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64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381" i="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<sst xmlns="http://schemas.openxmlformats.org/spreadsheetml/2006/main" count="50142" uniqueCount="9554">
  <si>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</si>
  <si>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</si>
  <si>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</si>
  <si>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</si>
  <si>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</si>
  <si>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</si>
  <si>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</si>
  <si>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</si>
  <si>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</si>
  <si>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</si>
  <si>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</si>
  <si>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</si>
  <si>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</si>
  <si>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</si>
  <si>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</si>
  <si>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</si>
  <si>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</si>
  <si>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</si>
  <si>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</si>
  <si>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</si>
  <si>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</si>
  <si>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</si>
  <si>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</si>
  <si>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</si>
  <si>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</si>
  <si>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</si>
  <si>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</si>
  <si>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</si>
  <si>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</si>
  <si>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</si>
  <si>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</si>
  <si>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</si>
  <si>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</si>
  <si>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</si>
  <si>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</si>
  <si>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</si>
  <si>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</si>
  <si>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</si>
  <si>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</si>
  <si>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</si>
  <si>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</si>
  <si>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</si>
  <si>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</si>
  <si>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</si>
  <si>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</si>
  <si>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</si>
  <si>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</si>
  <si>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</si>
  <si>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</si>
  <si>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</si>
  <si>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</si>
  <si>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</si>
  <si>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</si>
  <si>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</si>
  <si>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</si>
  <si>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</si>
  <si>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</si>
  <si>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</si>
  <si>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</si>
  <si>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</si>
  <si>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</si>
  <si>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</si>
  <si>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</si>
  <si>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</si>
  <si>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</si>
  <si>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</si>
  <si>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</si>
  <si>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</si>
  <si>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</si>
  <si>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</si>
  <si>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</si>
  <si>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姜守命</t>
  </si>
  <si>
    <t>강수명</t>
  </si>
  <si>
    <t>文岳只</t>
  </si>
  <si>
    <t>문악지</t>
  </si>
  <si>
    <t>城丁軍</t>
  </si>
  <si>
    <t>성정군</t>
  </si>
  <si>
    <t>文</t>
  </si>
  <si>
    <t>문</t>
  </si>
  <si>
    <t>岳只</t>
  </si>
  <si>
    <t>악지</t>
  </si>
  <si>
    <t>庚寅</t>
  </si>
  <si>
    <t>경인</t>
  </si>
  <si>
    <t>南坪</t>
  </si>
  <si>
    <t>남평</t>
  </si>
  <si>
    <t>業武</t>
  </si>
  <si>
    <t>업무</t>
  </si>
  <si>
    <t>汗必</t>
  </si>
  <si>
    <t>한필</t>
  </si>
  <si>
    <t>仁業</t>
  </si>
  <si>
    <t>인업</t>
  </si>
  <si>
    <t>性來</t>
  </si>
  <si>
    <t>성래</t>
  </si>
  <si>
    <t>金命相</t>
  </si>
  <si>
    <t>김명상</t>
  </si>
  <si>
    <t>盆城</t>
  </si>
  <si>
    <t>분성</t>
  </si>
  <si>
    <t>守北面</t>
  </si>
  <si>
    <t>수북면</t>
  </si>
  <si>
    <t>琴汀里</t>
  </si>
  <si>
    <t>금정리</t>
  </si>
  <si>
    <t>妻</t>
  </si>
  <si>
    <t>처</t>
  </si>
  <si>
    <t>金</t>
  </si>
  <si>
    <t>召史</t>
  </si>
  <si>
    <t>소사</t>
  </si>
  <si>
    <t>丙午</t>
  </si>
  <si>
    <t>병오</t>
  </si>
  <si>
    <t>金海</t>
  </si>
  <si>
    <t>才命</t>
  </si>
  <si>
    <t>재명</t>
  </si>
  <si>
    <t>永發</t>
  </si>
  <si>
    <t>영발</t>
  </si>
  <si>
    <t>立成</t>
  </si>
  <si>
    <t>李世安</t>
  </si>
  <si>
    <t>이세안</t>
  </si>
  <si>
    <t>星州</t>
  </si>
  <si>
    <t>성주</t>
  </si>
  <si>
    <t>率子</t>
  </si>
  <si>
    <t>솔자</t>
  </si>
  <si>
    <t>道也之</t>
  </si>
  <si>
    <t>도야지</t>
  </si>
  <si>
    <t>乙酉</t>
  </si>
  <si>
    <t>을유</t>
  </si>
  <si>
    <t>率女</t>
  </si>
  <si>
    <t>솔녀</t>
  </si>
  <si>
    <t>庚子</t>
  </si>
  <si>
    <t>경자</t>
  </si>
  <si>
    <t>所吏</t>
  </si>
  <si>
    <t>소리</t>
  </si>
  <si>
    <t>姜</t>
  </si>
  <si>
    <t>강</t>
  </si>
  <si>
    <t>守命</t>
  </si>
  <si>
    <t>수명</t>
  </si>
  <si>
    <t>庚辰</t>
  </si>
  <si>
    <t>경진</t>
  </si>
  <si>
    <t>晉州</t>
  </si>
  <si>
    <t>진주</t>
  </si>
  <si>
    <t>聖齊</t>
  </si>
  <si>
    <t>성제</t>
  </si>
  <si>
    <t>興昌</t>
  </si>
  <si>
    <t>흥창</t>
  </si>
  <si>
    <t>戒昌</t>
  </si>
  <si>
    <t>계창</t>
  </si>
  <si>
    <t>玄愛迪</t>
  </si>
  <si>
    <t>현애적</t>
  </si>
  <si>
    <t>昌寧</t>
  </si>
  <si>
    <t>창녕</t>
  </si>
  <si>
    <t>朴</t>
  </si>
  <si>
    <t>박</t>
  </si>
  <si>
    <t>辛巳</t>
  </si>
  <si>
    <t>신사</t>
  </si>
  <si>
    <t>密陽</t>
  </si>
  <si>
    <t>밀양</t>
  </si>
  <si>
    <t>太元</t>
  </si>
  <si>
    <t>태원</t>
  </si>
  <si>
    <t>喆伊</t>
  </si>
  <si>
    <t>철이</t>
  </si>
  <si>
    <t>以仲</t>
  </si>
  <si>
    <t>이중</t>
  </si>
  <si>
    <t>車戒之</t>
  </si>
  <si>
    <t>차계지</t>
  </si>
  <si>
    <t>文化</t>
  </si>
  <si>
    <t>문화</t>
  </si>
  <si>
    <t>率母</t>
  </si>
  <si>
    <t>솔모</t>
  </si>
  <si>
    <t>玄</t>
  </si>
  <si>
    <t>현</t>
  </si>
  <si>
    <t>曺禹龍</t>
  </si>
  <si>
    <t>조우룡</t>
  </si>
  <si>
    <t>出使軍官</t>
  </si>
  <si>
    <t>출사군관</t>
  </si>
  <si>
    <t>曺</t>
  </si>
  <si>
    <t>조</t>
  </si>
  <si>
    <t>禹龍</t>
  </si>
  <si>
    <t>우룡</t>
  </si>
  <si>
    <t>乙亥</t>
  </si>
  <si>
    <t>을해</t>
  </si>
  <si>
    <t>德世</t>
  </si>
  <si>
    <t>덕세</t>
  </si>
  <si>
    <t>儀萬</t>
  </si>
  <si>
    <t>의만</t>
  </si>
  <si>
    <t>仁國</t>
  </si>
  <si>
    <t>인국</t>
  </si>
  <si>
    <t>金中萬</t>
  </si>
  <si>
    <t>김중만</t>
  </si>
  <si>
    <t>XX</t>
  </si>
  <si>
    <t>父</t>
  </si>
  <si>
    <t>壬辰</t>
  </si>
  <si>
    <t>임진</t>
  </si>
  <si>
    <t>丁丑</t>
  </si>
  <si>
    <t>정축</t>
  </si>
  <si>
    <t>太三</t>
  </si>
  <si>
    <t>태삼</t>
  </si>
  <si>
    <t>仲化</t>
  </si>
  <si>
    <t>중화</t>
  </si>
  <si>
    <t>萬石</t>
  </si>
  <si>
    <t>만석</t>
  </si>
  <si>
    <t>朴順必</t>
  </si>
  <si>
    <t>박순필</t>
  </si>
  <si>
    <t>任汝才</t>
  </si>
  <si>
    <t>임여재</t>
  </si>
  <si>
    <t>任</t>
  </si>
  <si>
    <t>임</t>
  </si>
  <si>
    <t>汝才</t>
  </si>
  <si>
    <t>여재</t>
  </si>
  <si>
    <t>辛亥</t>
  </si>
  <si>
    <t>신해</t>
  </si>
  <si>
    <t>豊川</t>
  </si>
  <si>
    <t>풍천</t>
  </si>
  <si>
    <t>萬白</t>
  </si>
  <si>
    <t>만백</t>
  </si>
  <si>
    <t>通德郞</t>
  </si>
  <si>
    <t>통덕랑</t>
  </si>
  <si>
    <t>聖允</t>
  </si>
  <si>
    <t>성윤</t>
  </si>
  <si>
    <t>宣務郞行開雲浦萬戶</t>
  </si>
  <si>
    <t>선무랑행개운포만호</t>
  </si>
  <si>
    <t>列上</t>
  </si>
  <si>
    <t>崔海上</t>
  </si>
  <si>
    <t>최해상</t>
  </si>
  <si>
    <t>月城</t>
  </si>
  <si>
    <t>월성</t>
  </si>
  <si>
    <t>郭</t>
  </si>
  <si>
    <t>곽</t>
  </si>
  <si>
    <t>乙卯</t>
  </si>
  <si>
    <t>을묘</t>
  </si>
  <si>
    <t>玄風</t>
  </si>
  <si>
    <t>현풍</t>
  </si>
  <si>
    <t>萬宗</t>
  </si>
  <si>
    <t>만종</t>
  </si>
  <si>
    <t>戒甲</t>
  </si>
  <si>
    <t>계갑</t>
  </si>
  <si>
    <t>㝎成</t>
  </si>
  <si>
    <t>曺昌林</t>
  </si>
  <si>
    <t>조창림</t>
  </si>
  <si>
    <t>御保</t>
  </si>
  <si>
    <t>어보</t>
  </si>
  <si>
    <t>金岩外</t>
  </si>
  <si>
    <t>금암외</t>
  </si>
  <si>
    <t>辛卯</t>
  </si>
  <si>
    <t>신묘</t>
  </si>
  <si>
    <t>婢</t>
  </si>
  <si>
    <t>비</t>
  </si>
  <si>
    <t>八分</t>
  </si>
  <si>
    <t>팔분</t>
  </si>
  <si>
    <t>甲午</t>
  </si>
  <si>
    <t>갑오</t>
  </si>
  <si>
    <t>金召史</t>
  </si>
  <si>
    <t>김소사</t>
  </si>
  <si>
    <t>厚達</t>
  </si>
  <si>
    <t>후달</t>
  </si>
  <si>
    <t>訓鍊判官</t>
  </si>
  <si>
    <t>훈련판관</t>
  </si>
  <si>
    <t>自昌</t>
  </si>
  <si>
    <t>자창</t>
  </si>
  <si>
    <t>厲力副尉</t>
  </si>
  <si>
    <t>時南</t>
  </si>
  <si>
    <t>시남</t>
  </si>
  <si>
    <t>通政</t>
  </si>
  <si>
    <t>통정</t>
  </si>
  <si>
    <t>趙時㝎</t>
  </si>
  <si>
    <t>咸安</t>
  </si>
  <si>
    <t>함안</t>
  </si>
  <si>
    <t>驛保</t>
  </si>
  <si>
    <t>역보</t>
  </si>
  <si>
    <t>崔</t>
  </si>
  <si>
    <t>최</t>
  </si>
  <si>
    <t>日千</t>
  </si>
  <si>
    <t>일천</t>
  </si>
  <si>
    <t>率婦</t>
  </si>
  <si>
    <t>솔부</t>
  </si>
  <si>
    <t>癸酉</t>
  </si>
  <si>
    <t>계유</t>
  </si>
  <si>
    <t>次子</t>
  </si>
  <si>
    <t>尙德祠院生</t>
  </si>
  <si>
    <t>상덕사원생</t>
  </si>
  <si>
    <t>千斗</t>
  </si>
  <si>
    <t>천두</t>
  </si>
  <si>
    <t>崔小斤老未</t>
  </si>
  <si>
    <t>崔夫貴</t>
  </si>
  <si>
    <t>최부귀</t>
  </si>
  <si>
    <t>京步兵</t>
  </si>
  <si>
    <t>경보병</t>
  </si>
  <si>
    <t>夫貴</t>
  </si>
  <si>
    <t>부귀</t>
  </si>
  <si>
    <t>己巳</t>
  </si>
  <si>
    <t>기사</t>
  </si>
  <si>
    <t>熊川</t>
  </si>
  <si>
    <t>웅천</t>
  </si>
  <si>
    <t>正兵</t>
  </si>
  <si>
    <t>정병</t>
  </si>
  <si>
    <t>奉三</t>
  </si>
  <si>
    <t>봉삼</t>
  </si>
  <si>
    <t>承命</t>
  </si>
  <si>
    <t>승명</t>
  </si>
  <si>
    <t>正喆</t>
  </si>
  <si>
    <t>정철</t>
  </si>
  <si>
    <t>任萬白</t>
  </si>
  <si>
    <t>임만백</t>
  </si>
  <si>
    <t>戊午</t>
  </si>
  <si>
    <t>무오</t>
  </si>
  <si>
    <t>率弟</t>
  </si>
  <si>
    <t>솔제</t>
  </si>
  <si>
    <t>需米軍</t>
  </si>
  <si>
    <t>수미군</t>
  </si>
  <si>
    <t>夫金</t>
  </si>
  <si>
    <t>부금</t>
  </si>
  <si>
    <t>率妹</t>
  </si>
  <si>
    <t>솔매</t>
  </si>
  <si>
    <t>최소근노미</t>
  </si>
  <si>
    <t>水軍</t>
  </si>
  <si>
    <t>수군</t>
  </si>
  <si>
    <t>小斤老未</t>
  </si>
  <si>
    <t>業</t>
  </si>
  <si>
    <t>업</t>
  </si>
  <si>
    <t>命卜</t>
  </si>
  <si>
    <t>명복</t>
  </si>
  <si>
    <t>金尙周</t>
  </si>
  <si>
    <t>김상주</t>
  </si>
  <si>
    <t>通政大夫</t>
  </si>
  <si>
    <t>통정대부</t>
  </si>
  <si>
    <t>太守</t>
  </si>
  <si>
    <t>태수</t>
  </si>
  <si>
    <t>正允</t>
  </si>
  <si>
    <t>정윤</t>
  </si>
  <si>
    <t>信喆</t>
  </si>
  <si>
    <t>신철</t>
  </si>
  <si>
    <t>李潢</t>
  </si>
  <si>
    <t>女</t>
  </si>
  <si>
    <t>녀</t>
  </si>
  <si>
    <t>戊戌</t>
  </si>
  <si>
    <t>무술</t>
  </si>
  <si>
    <t>庚戌</t>
  </si>
  <si>
    <t>경술</t>
  </si>
  <si>
    <t>今加現</t>
  </si>
  <si>
    <t>금가현</t>
  </si>
  <si>
    <t>崔日守</t>
  </si>
  <si>
    <t>최일수</t>
  </si>
  <si>
    <t>守堞軍官</t>
  </si>
  <si>
    <t>수첩군관</t>
  </si>
  <si>
    <t>日守</t>
  </si>
  <si>
    <t>일수</t>
  </si>
  <si>
    <t>夢三</t>
  </si>
  <si>
    <t>몽삼</t>
  </si>
  <si>
    <t>順乞</t>
  </si>
  <si>
    <t>순걸</t>
  </si>
  <si>
    <t>丁喆</t>
  </si>
  <si>
    <t>金厚達</t>
  </si>
  <si>
    <t>김후달</t>
  </si>
  <si>
    <t>甲戌</t>
  </si>
  <si>
    <t>갑술</t>
  </si>
  <si>
    <t>德官</t>
  </si>
  <si>
    <t>덕관</t>
  </si>
  <si>
    <t>雲世</t>
  </si>
  <si>
    <t>운세</t>
  </si>
  <si>
    <t>萬中</t>
  </si>
  <si>
    <t>만중</t>
  </si>
  <si>
    <t>河聖再</t>
  </si>
  <si>
    <t>하성재</t>
  </si>
  <si>
    <t>丁未</t>
  </si>
  <si>
    <t>정미</t>
  </si>
  <si>
    <t>金文世</t>
  </si>
  <si>
    <t>김문세</t>
  </si>
  <si>
    <t>府軍官</t>
  </si>
  <si>
    <t>부군관</t>
  </si>
  <si>
    <t>文世</t>
  </si>
  <si>
    <t>문세</t>
  </si>
  <si>
    <t>丁巳</t>
  </si>
  <si>
    <t>정사</t>
  </si>
  <si>
    <t>進乞</t>
  </si>
  <si>
    <t>진걸</t>
  </si>
  <si>
    <t>金永必</t>
  </si>
  <si>
    <t>김영필</t>
  </si>
  <si>
    <t>權</t>
  </si>
  <si>
    <t>권</t>
  </si>
  <si>
    <t>甲子</t>
  </si>
  <si>
    <t>갑자</t>
  </si>
  <si>
    <t>安東</t>
  </si>
  <si>
    <t>안동</t>
  </si>
  <si>
    <t>世中</t>
  </si>
  <si>
    <t>세중</t>
  </si>
  <si>
    <t>汝元</t>
  </si>
  <si>
    <t>여원</t>
  </si>
  <si>
    <t>訥</t>
  </si>
  <si>
    <t>눌</t>
  </si>
  <si>
    <t>林莫尙</t>
  </si>
  <si>
    <t>임막상</t>
  </si>
  <si>
    <t>淸道</t>
  </si>
  <si>
    <t>청도</t>
  </si>
  <si>
    <t>武學</t>
  </si>
  <si>
    <t>무학</t>
  </si>
  <si>
    <t>同男</t>
  </si>
  <si>
    <t>동남</t>
  </si>
  <si>
    <t>甲辰</t>
  </si>
  <si>
    <t>갑진</t>
  </si>
  <si>
    <t>崔夢世</t>
  </si>
  <si>
    <t>최몽세</t>
  </si>
  <si>
    <t>夢世</t>
  </si>
  <si>
    <t>몽세</t>
  </si>
  <si>
    <t>丙辰</t>
  </si>
  <si>
    <t>병진</t>
  </si>
  <si>
    <t>正哲</t>
  </si>
  <si>
    <t>金忠萬</t>
  </si>
  <si>
    <t>김충만</t>
  </si>
  <si>
    <t>日石</t>
  </si>
  <si>
    <t>일석</t>
  </si>
  <si>
    <t>折衝</t>
  </si>
  <si>
    <t>절충</t>
  </si>
  <si>
    <t>長善</t>
  </si>
  <si>
    <t>장선</t>
  </si>
  <si>
    <t>大進</t>
  </si>
  <si>
    <t>대진</t>
  </si>
  <si>
    <t>張元石</t>
  </si>
  <si>
    <t>장원석</t>
  </si>
  <si>
    <t>仁同</t>
  </si>
  <si>
    <t>인동</t>
  </si>
  <si>
    <t>丙申</t>
  </si>
  <si>
    <t>병신</t>
  </si>
  <si>
    <t>黃上用</t>
  </si>
  <si>
    <t>황상용</t>
  </si>
  <si>
    <t>收布軍官</t>
  </si>
  <si>
    <t>수포군관</t>
  </si>
  <si>
    <t>黃</t>
  </si>
  <si>
    <t>황</t>
  </si>
  <si>
    <t>上用</t>
  </si>
  <si>
    <t>상용</t>
  </si>
  <si>
    <t>庚午</t>
  </si>
  <si>
    <t>경오</t>
  </si>
  <si>
    <t>昌原</t>
  </si>
  <si>
    <t>창원</t>
  </si>
  <si>
    <t>元甲</t>
  </si>
  <si>
    <t>원갑</t>
  </si>
  <si>
    <t>云川</t>
  </si>
  <si>
    <t>운천</t>
  </si>
  <si>
    <t>日贊</t>
  </si>
  <si>
    <t>일찬</t>
  </si>
  <si>
    <t>張戒先</t>
  </si>
  <si>
    <t>장계선</t>
  </si>
  <si>
    <t>禁衛軍</t>
  </si>
  <si>
    <t>금위군</t>
  </si>
  <si>
    <t>南平</t>
  </si>
  <si>
    <t>金自命</t>
  </si>
  <si>
    <t>김자명</t>
  </si>
  <si>
    <t>鷄林</t>
  </si>
  <si>
    <t>계림</t>
  </si>
  <si>
    <t>達采</t>
  </si>
  <si>
    <t>달채</t>
  </si>
  <si>
    <t>禹迪</t>
  </si>
  <si>
    <t>우적</t>
  </si>
  <si>
    <t>崔允必</t>
  </si>
  <si>
    <t>최윤필</t>
  </si>
  <si>
    <t>晩村里</t>
  </si>
  <si>
    <t>만촌리</t>
  </si>
  <si>
    <t>金厚氏</t>
  </si>
  <si>
    <t>保人</t>
  </si>
  <si>
    <t>보인</t>
  </si>
  <si>
    <t>時於應</t>
  </si>
  <si>
    <t>시어응</t>
  </si>
  <si>
    <t>五上</t>
  </si>
  <si>
    <t>오상</t>
  </si>
  <si>
    <t>德尙</t>
  </si>
  <si>
    <t>덕상</t>
  </si>
  <si>
    <t>金日伊</t>
  </si>
  <si>
    <t>김일이</t>
  </si>
  <si>
    <t>蔡</t>
  </si>
  <si>
    <t>채</t>
  </si>
  <si>
    <t>仁川</t>
  </si>
  <si>
    <t>인천</t>
  </si>
  <si>
    <t>岳伊</t>
  </si>
  <si>
    <t>악이</t>
  </si>
  <si>
    <t>鳳以</t>
  </si>
  <si>
    <t>봉이</t>
  </si>
  <si>
    <t>喆命</t>
  </si>
  <si>
    <t>철명</t>
  </si>
  <si>
    <t>玄成之</t>
  </si>
  <si>
    <t>현성지</t>
  </si>
  <si>
    <t>戊子</t>
  </si>
  <si>
    <t>무자</t>
  </si>
  <si>
    <t>全邦彦</t>
  </si>
  <si>
    <t>전방언</t>
  </si>
  <si>
    <t>幼學</t>
  </si>
  <si>
    <t>유학</t>
  </si>
  <si>
    <t>全</t>
  </si>
  <si>
    <t>전</t>
  </si>
  <si>
    <t>邦彦</t>
  </si>
  <si>
    <t>방언</t>
  </si>
  <si>
    <t>沃川</t>
  </si>
  <si>
    <t>옥천</t>
  </si>
  <si>
    <t>學生</t>
  </si>
  <si>
    <t>학생</t>
  </si>
  <si>
    <t>一性</t>
  </si>
  <si>
    <t>일성</t>
  </si>
  <si>
    <t>昌鼎</t>
  </si>
  <si>
    <t>창정</t>
  </si>
  <si>
    <t>學璹</t>
  </si>
  <si>
    <t>학숙</t>
  </si>
  <si>
    <t>成命尹</t>
  </si>
  <si>
    <t>성명윤</t>
  </si>
  <si>
    <t>氏</t>
  </si>
  <si>
    <t>씨</t>
  </si>
  <si>
    <t>丙寅</t>
  </si>
  <si>
    <t>병인</t>
  </si>
  <si>
    <t>籍</t>
  </si>
  <si>
    <t>적</t>
  </si>
  <si>
    <t>墀</t>
  </si>
  <si>
    <t>지</t>
  </si>
  <si>
    <t>益章</t>
  </si>
  <si>
    <t>익장</t>
  </si>
  <si>
    <t>聲護</t>
  </si>
  <si>
    <t>성호</t>
  </si>
  <si>
    <t>李挺億</t>
  </si>
  <si>
    <t>이정억</t>
  </si>
  <si>
    <t>固城</t>
  </si>
  <si>
    <t>고성</t>
  </si>
  <si>
    <t>母</t>
  </si>
  <si>
    <t>모</t>
  </si>
  <si>
    <t>李</t>
  </si>
  <si>
    <t>故</t>
  </si>
  <si>
    <t>고</t>
  </si>
  <si>
    <t>邦尹</t>
  </si>
  <si>
    <t>방윤</t>
  </si>
  <si>
    <t>癸未</t>
  </si>
  <si>
    <t>계미</t>
  </si>
  <si>
    <t>率弟嫂</t>
  </si>
  <si>
    <t>솔제수</t>
  </si>
  <si>
    <t>孫</t>
  </si>
  <si>
    <t>손</t>
  </si>
  <si>
    <t>祖永</t>
  </si>
  <si>
    <t>조영</t>
  </si>
  <si>
    <t>命進</t>
  </si>
  <si>
    <t>명진</t>
  </si>
  <si>
    <t>逃亡</t>
  </si>
  <si>
    <t>도망</t>
  </si>
  <si>
    <t>말진</t>
  </si>
  <si>
    <t>命女</t>
  </si>
  <si>
    <t>명녀</t>
  </si>
  <si>
    <t>奴</t>
  </si>
  <si>
    <t>노</t>
  </si>
  <si>
    <t>用三</t>
  </si>
  <si>
    <t>용삼</t>
  </si>
  <si>
    <t>九月</t>
  </si>
  <si>
    <t>구월</t>
  </si>
  <si>
    <t>善女</t>
  </si>
  <si>
    <t>선녀</t>
  </si>
  <si>
    <t>同婢</t>
  </si>
  <si>
    <t>동비</t>
  </si>
  <si>
    <t>順丹</t>
  </si>
  <si>
    <t>순단</t>
  </si>
  <si>
    <t>三分</t>
  </si>
  <si>
    <t>삼분</t>
  </si>
  <si>
    <t>各戶</t>
  </si>
  <si>
    <t>각호</t>
  </si>
  <si>
    <t>太月</t>
  </si>
  <si>
    <t>태월</t>
  </si>
  <si>
    <t>德節</t>
  </si>
  <si>
    <t>덕절</t>
  </si>
  <si>
    <t>全邦泰</t>
  </si>
  <si>
    <t>전방태</t>
  </si>
  <si>
    <t>邦泰</t>
  </si>
  <si>
    <t>방태</t>
  </si>
  <si>
    <t>浩性</t>
  </si>
  <si>
    <t>호성</t>
  </si>
  <si>
    <t>璹</t>
  </si>
  <si>
    <t>숙</t>
  </si>
  <si>
    <t>李任耉</t>
  </si>
  <si>
    <t>이임구</t>
  </si>
  <si>
    <t>鐵城</t>
  </si>
  <si>
    <t>철성</t>
  </si>
  <si>
    <t>趙</t>
  </si>
  <si>
    <t>孟芊</t>
  </si>
  <si>
    <t>맹천</t>
  </si>
  <si>
    <t>重光</t>
  </si>
  <si>
    <t>중광</t>
  </si>
  <si>
    <t>大宣</t>
  </si>
  <si>
    <t>대선</t>
  </si>
  <si>
    <t>郭元濟</t>
  </si>
  <si>
    <t>곽원제</t>
  </si>
  <si>
    <t>邦臣</t>
  </si>
  <si>
    <t>방신</t>
  </si>
  <si>
    <t>甲申</t>
  </si>
  <si>
    <t>갑신</t>
  </si>
  <si>
    <t>弟嫂</t>
  </si>
  <si>
    <t>제수</t>
  </si>
  <si>
    <t>鄭</t>
  </si>
  <si>
    <t>정</t>
  </si>
  <si>
    <t>丁亥</t>
  </si>
  <si>
    <t>정해</t>
  </si>
  <si>
    <t>善三</t>
  </si>
  <si>
    <t>선삼</t>
  </si>
  <si>
    <t>初每</t>
  </si>
  <si>
    <t>초매</t>
  </si>
  <si>
    <t>庚申</t>
  </si>
  <si>
    <t>경신</t>
  </si>
  <si>
    <t>尙月</t>
  </si>
  <si>
    <t>상월</t>
  </si>
  <si>
    <t>全邦仁</t>
  </si>
  <si>
    <t>전방인</t>
  </si>
  <si>
    <t>邦仁</t>
  </si>
  <si>
    <t>방인</t>
  </si>
  <si>
    <t>이성</t>
  </si>
  <si>
    <t>尙性</t>
  </si>
  <si>
    <t>상성</t>
  </si>
  <si>
    <t>鄭爾君</t>
  </si>
  <si>
    <t>정이군</t>
  </si>
  <si>
    <t>東萊</t>
  </si>
  <si>
    <t>동래</t>
  </si>
  <si>
    <t>生母</t>
  </si>
  <si>
    <t>생모</t>
  </si>
  <si>
    <t>買得婢</t>
  </si>
  <si>
    <t>매득비</t>
  </si>
  <si>
    <t>雪每</t>
  </si>
  <si>
    <t>설매</t>
  </si>
  <si>
    <t>救活婢</t>
  </si>
  <si>
    <t>구활비</t>
  </si>
  <si>
    <t>聖進</t>
  </si>
  <si>
    <t>성진</t>
  </si>
  <si>
    <t>全素性</t>
  </si>
  <si>
    <t>전소성</t>
  </si>
  <si>
    <t>素性</t>
  </si>
  <si>
    <t>소성</t>
  </si>
  <si>
    <t>克明</t>
  </si>
  <si>
    <t>극명</t>
  </si>
  <si>
    <t>李英泰</t>
  </si>
  <si>
    <t>이영태</t>
  </si>
  <si>
    <t>烏川</t>
  </si>
  <si>
    <t>오천</t>
  </si>
  <si>
    <t>重璉</t>
  </si>
  <si>
    <t>중련</t>
  </si>
  <si>
    <t>時喆</t>
  </si>
  <si>
    <t>시철</t>
  </si>
  <si>
    <t>世相</t>
  </si>
  <si>
    <t>세상</t>
  </si>
  <si>
    <t>李亘百</t>
  </si>
  <si>
    <t>이긍백</t>
  </si>
  <si>
    <t>德山</t>
  </si>
  <si>
    <t>덕산</t>
  </si>
  <si>
    <t>邦祿</t>
  </si>
  <si>
    <t>방록</t>
  </si>
  <si>
    <t>丙戌</t>
  </si>
  <si>
    <t>병술</t>
  </si>
  <si>
    <t>邦啓</t>
  </si>
  <si>
    <t>방계</t>
  </si>
  <si>
    <t>乙未</t>
  </si>
  <si>
    <t>을미</t>
  </si>
  <si>
    <t>德女</t>
  </si>
  <si>
    <t>덕녀</t>
  </si>
  <si>
    <t>奴芿先</t>
  </si>
  <si>
    <t>노잉선</t>
  </si>
  <si>
    <t>夏榮必</t>
  </si>
  <si>
    <t>하영필</t>
  </si>
  <si>
    <t>夏</t>
  </si>
  <si>
    <t>하</t>
  </si>
  <si>
    <t>榮必</t>
  </si>
  <si>
    <t>영필</t>
  </si>
  <si>
    <t>大丘</t>
  </si>
  <si>
    <t>대구</t>
  </si>
  <si>
    <t>時獜</t>
  </si>
  <si>
    <t>시린</t>
  </si>
  <si>
    <t>時龜</t>
  </si>
  <si>
    <t>시구</t>
  </si>
  <si>
    <t>明徵</t>
  </si>
  <si>
    <t>명징</t>
  </si>
  <si>
    <t>尙律</t>
  </si>
  <si>
    <t>상률</t>
  </si>
  <si>
    <t>李玧</t>
  </si>
  <si>
    <t>이윤</t>
  </si>
  <si>
    <t>陽城</t>
  </si>
  <si>
    <t>양성</t>
  </si>
  <si>
    <t>萬春</t>
  </si>
  <si>
    <t>만춘</t>
  </si>
  <si>
    <t>老職正憲大夫</t>
  </si>
  <si>
    <t>敏悌</t>
  </si>
  <si>
    <t>민제</t>
  </si>
  <si>
    <t>時挺</t>
  </si>
  <si>
    <t>시정</t>
  </si>
  <si>
    <t>金夏鼎</t>
  </si>
  <si>
    <t>김하정</t>
  </si>
  <si>
    <t>甲寅</t>
  </si>
  <si>
    <t>갑인</t>
  </si>
  <si>
    <t>孫女</t>
  </si>
  <si>
    <t>손녀</t>
  </si>
  <si>
    <t>全邦赫</t>
  </si>
  <si>
    <t>전방혁</t>
  </si>
  <si>
    <t>邦赫</t>
  </si>
  <si>
    <t>방혁</t>
  </si>
  <si>
    <t>癸亥</t>
  </si>
  <si>
    <t>계해</t>
  </si>
  <si>
    <t>元性</t>
  </si>
  <si>
    <t>원성</t>
  </si>
  <si>
    <t>昌益</t>
  </si>
  <si>
    <t>창익</t>
  </si>
  <si>
    <t>芮長新</t>
  </si>
  <si>
    <t>예장신</t>
  </si>
  <si>
    <t>義興</t>
  </si>
  <si>
    <t>의흥</t>
  </si>
  <si>
    <t>林</t>
  </si>
  <si>
    <t>醴泉</t>
  </si>
  <si>
    <t>致輝</t>
  </si>
  <si>
    <t>치휘</t>
  </si>
  <si>
    <t>泰元</t>
  </si>
  <si>
    <t>鶴齡</t>
  </si>
  <si>
    <t>학령</t>
  </si>
  <si>
    <t>金命華</t>
  </si>
  <si>
    <t>김명화</t>
  </si>
  <si>
    <t>邦永</t>
  </si>
  <si>
    <t>방영</t>
  </si>
  <si>
    <t>楊</t>
  </si>
  <si>
    <t>양</t>
  </si>
  <si>
    <t>丙子</t>
  </si>
  <si>
    <t>병자</t>
  </si>
  <si>
    <t>介春</t>
  </si>
  <si>
    <t>개춘</t>
  </si>
  <si>
    <t>春玉</t>
  </si>
  <si>
    <t>춘옥</t>
  </si>
  <si>
    <t>乞牙是</t>
  </si>
  <si>
    <t>걸아시</t>
  </si>
  <si>
    <t>時居</t>
  </si>
  <si>
    <t>시거</t>
  </si>
  <si>
    <t>慶山</t>
  </si>
  <si>
    <t>경산</t>
  </si>
  <si>
    <t>甘先</t>
  </si>
  <si>
    <t>감선</t>
  </si>
  <si>
    <t>救活奴</t>
  </si>
  <si>
    <t>구활노</t>
  </si>
  <si>
    <t>太石</t>
  </si>
  <si>
    <t>태석</t>
  </si>
  <si>
    <t>계미도망</t>
  </si>
  <si>
    <t>日郞</t>
  </si>
  <si>
    <t>일랑</t>
  </si>
  <si>
    <t>癸未逃亡</t>
  </si>
  <si>
    <t>唜正</t>
  </si>
  <si>
    <t>말정</t>
  </si>
  <si>
    <t>丁卯</t>
  </si>
  <si>
    <t>정묘</t>
  </si>
  <si>
    <t>分良</t>
  </si>
  <si>
    <t>분량</t>
  </si>
  <si>
    <t>春上</t>
  </si>
  <si>
    <t>춘상</t>
  </si>
  <si>
    <t>允切</t>
  </si>
  <si>
    <t>윤절</t>
  </si>
  <si>
    <t>己丑</t>
  </si>
  <si>
    <t>기축</t>
  </si>
  <si>
    <t>全邦宅</t>
  </si>
  <si>
    <t>전방택</t>
  </si>
  <si>
    <t>邦宅</t>
  </si>
  <si>
    <t>방택</t>
  </si>
  <si>
    <t>己卯</t>
  </si>
  <si>
    <t>기묘</t>
  </si>
  <si>
    <t>得性</t>
  </si>
  <si>
    <t>득성</t>
  </si>
  <si>
    <t>昌旭</t>
  </si>
  <si>
    <t>창욱</t>
  </si>
  <si>
    <t>瓘</t>
  </si>
  <si>
    <t>관</t>
  </si>
  <si>
    <t>崔永獜</t>
  </si>
  <si>
    <t>최영린</t>
  </si>
  <si>
    <t>永陽</t>
  </si>
  <si>
    <t>영양</t>
  </si>
  <si>
    <t>宗洛</t>
  </si>
  <si>
    <t>종락</t>
  </si>
  <si>
    <t>惟采</t>
  </si>
  <si>
    <t>유채</t>
  </si>
  <si>
    <t>徐崧</t>
  </si>
  <si>
    <t>서숭</t>
  </si>
  <si>
    <t>芿先</t>
  </si>
  <si>
    <t>잉선</t>
  </si>
  <si>
    <t>徐有成</t>
  </si>
  <si>
    <t>서유성</t>
  </si>
  <si>
    <t>徐</t>
  </si>
  <si>
    <t>서</t>
  </si>
  <si>
    <t>有成</t>
  </si>
  <si>
    <t>유성</t>
  </si>
  <si>
    <t>命遠</t>
  </si>
  <si>
    <t>명원</t>
  </si>
  <si>
    <r>
      <t>震</t>
    </r>
    <r>
      <rPr>
        <sz val="10"/>
        <rFont val="MingLiU"/>
        <family val="3"/>
        <charset val="136"/>
      </rPr>
      <t>璯</t>
    </r>
  </si>
  <si>
    <t>진회</t>
  </si>
  <si>
    <t>鉉</t>
  </si>
  <si>
    <t>都夏仁</t>
  </si>
  <si>
    <t>도하인</t>
  </si>
  <si>
    <t>八莒</t>
  </si>
  <si>
    <t>팔거</t>
  </si>
  <si>
    <t>昇平</t>
  </si>
  <si>
    <t>승평</t>
  </si>
  <si>
    <t>思直</t>
  </si>
  <si>
    <t>사직</t>
  </si>
  <si>
    <t>泰鳳</t>
  </si>
  <si>
    <t>태봉</t>
  </si>
  <si>
    <t>世振</t>
  </si>
  <si>
    <t>세진</t>
  </si>
  <si>
    <t>韓宗俊</t>
  </si>
  <si>
    <t>한종준</t>
  </si>
  <si>
    <t>淸州</t>
  </si>
  <si>
    <t>청주</t>
  </si>
  <si>
    <t>壬子</t>
  </si>
  <si>
    <t>임자</t>
  </si>
  <si>
    <t>每化</t>
  </si>
  <si>
    <t>매화</t>
  </si>
  <si>
    <t>䪪同</t>
  </si>
  <si>
    <t>감동</t>
  </si>
  <si>
    <t>徐命通故代子</t>
  </si>
  <si>
    <t>서명통고대자</t>
  </si>
  <si>
    <t>有宅</t>
  </si>
  <si>
    <t>유택</t>
  </si>
  <si>
    <t>有寶</t>
  </si>
  <si>
    <t>유보</t>
  </si>
  <si>
    <t>命通</t>
  </si>
  <si>
    <t>명통</t>
  </si>
  <si>
    <t>蔡亨垕</t>
  </si>
  <si>
    <t>채형후</t>
  </si>
  <si>
    <t>卞</t>
  </si>
  <si>
    <t>변</t>
  </si>
  <si>
    <t>潤玉</t>
  </si>
  <si>
    <t>윤옥</t>
  </si>
  <si>
    <t>希龍</t>
  </si>
  <si>
    <t>희룡</t>
  </si>
  <si>
    <t>宋鳳殷</t>
  </si>
  <si>
    <t>송봉은</t>
  </si>
  <si>
    <t>殷津</t>
  </si>
  <si>
    <t>은진</t>
  </si>
  <si>
    <t>有億</t>
  </si>
  <si>
    <t>유억</t>
  </si>
  <si>
    <t>每月</t>
  </si>
  <si>
    <t>매월</t>
  </si>
  <si>
    <t>奴貴萬</t>
  </si>
  <si>
    <t>노귀만</t>
  </si>
  <si>
    <t>貴萬</t>
  </si>
  <si>
    <t>귀만</t>
  </si>
  <si>
    <t>陸軍奴</t>
  </si>
  <si>
    <t>順興</t>
  </si>
  <si>
    <t>순흥</t>
  </si>
  <si>
    <t>私奴</t>
  </si>
  <si>
    <t>사노</t>
  </si>
  <si>
    <t>太古</t>
  </si>
  <si>
    <t>태고</t>
  </si>
  <si>
    <t>正立</t>
  </si>
  <si>
    <t>정립</t>
  </si>
  <si>
    <t>裵光發</t>
  </si>
  <si>
    <t>배광발</t>
  </si>
  <si>
    <t>御營軍</t>
  </si>
  <si>
    <t>어영군</t>
  </si>
  <si>
    <t>守采</t>
  </si>
  <si>
    <t>수채</t>
  </si>
  <si>
    <t>出嫁</t>
  </si>
  <si>
    <t>출가</t>
  </si>
  <si>
    <t>全邦恊</t>
  </si>
  <si>
    <t>전방협</t>
  </si>
  <si>
    <t>邦恊</t>
  </si>
  <si>
    <t>방협</t>
  </si>
  <si>
    <t>壬申</t>
  </si>
  <si>
    <t>임신</t>
  </si>
  <si>
    <t>成</t>
  </si>
  <si>
    <t>光文</t>
  </si>
  <si>
    <t>광문</t>
  </si>
  <si>
    <t>德一</t>
  </si>
  <si>
    <t>덕일</t>
  </si>
  <si>
    <t>昌道</t>
  </si>
  <si>
    <t>창도</t>
  </si>
  <si>
    <t>金鳴大</t>
  </si>
  <si>
    <t>김명대</t>
  </si>
  <si>
    <t>順川</t>
  </si>
  <si>
    <t>순천</t>
  </si>
  <si>
    <t>乙巳</t>
  </si>
  <si>
    <t>을사</t>
  </si>
  <si>
    <t>芿分</t>
  </si>
  <si>
    <t>잉분</t>
  </si>
  <si>
    <t>莫郞</t>
  </si>
  <si>
    <t>막랑</t>
  </si>
  <si>
    <t>全邦臣</t>
  </si>
  <si>
    <t>전방신</t>
  </si>
  <si>
    <t>元宅</t>
  </si>
  <si>
    <t>원택</t>
  </si>
  <si>
    <t>珣</t>
  </si>
  <si>
    <t>순</t>
  </si>
  <si>
    <t>震耉</t>
  </si>
  <si>
    <t>진구</t>
  </si>
  <si>
    <t>許榟</t>
  </si>
  <si>
    <t>허재</t>
  </si>
  <si>
    <t>戒梅</t>
  </si>
  <si>
    <t>계매</t>
  </si>
  <si>
    <t>文乭金</t>
  </si>
  <si>
    <t>문돌금</t>
  </si>
  <si>
    <t>乭金</t>
  </si>
  <si>
    <t>돌금</t>
  </si>
  <si>
    <t>江城</t>
  </si>
  <si>
    <t>강성</t>
  </si>
  <si>
    <t>命希</t>
  </si>
  <si>
    <t>명희</t>
  </si>
  <si>
    <t>道器</t>
  </si>
  <si>
    <t>도기</t>
  </si>
  <si>
    <t>武科及第</t>
  </si>
  <si>
    <t>무과급제</t>
  </si>
  <si>
    <t>有祥</t>
  </si>
  <si>
    <t>유상</t>
  </si>
  <si>
    <t>良人</t>
  </si>
  <si>
    <t>朴莫乭</t>
  </si>
  <si>
    <t>박막돌</t>
  </si>
  <si>
    <t>乙丑</t>
  </si>
  <si>
    <t>을축</t>
  </si>
  <si>
    <t>樂之</t>
  </si>
  <si>
    <t>應才</t>
  </si>
  <si>
    <t>응재</t>
  </si>
  <si>
    <t>天地</t>
  </si>
  <si>
    <t>천지</t>
  </si>
  <si>
    <t>安再知</t>
  </si>
  <si>
    <t>안재지</t>
  </si>
  <si>
    <t>草溪</t>
  </si>
  <si>
    <t>초계</t>
  </si>
  <si>
    <t>率兄</t>
  </si>
  <si>
    <t>솔형</t>
  </si>
  <si>
    <t>乭夢</t>
  </si>
  <si>
    <t>돌몽</t>
  </si>
  <si>
    <t>己酉</t>
  </si>
  <si>
    <t>기유</t>
  </si>
  <si>
    <t>次弟</t>
  </si>
  <si>
    <t>帶率廳下典</t>
  </si>
  <si>
    <t>대솔청하전</t>
  </si>
  <si>
    <t>乭三</t>
  </si>
  <si>
    <t>돌삼</t>
  </si>
  <si>
    <t>鄭光切</t>
  </si>
  <si>
    <t>정광절</t>
  </si>
  <si>
    <t>光切</t>
  </si>
  <si>
    <t>광절</t>
  </si>
  <si>
    <t>莫山</t>
  </si>
  <si>
    <t>막산</t>
  </si>
  <si>
    <t>夫之</t>
  </si>
  <si>
    <t>부지</t>
  </si>
  <si>
    <t>草觀</t>
  </si>
  <si>
    <t>초관</t>
  </si>
  <si>
    <t>金莫知</t>
  </si>
  <si>
    <t>김막지</t>
  </si>
  <si>
    <t>奴三乭</t>
  </si>
  <si>
    <t>노삼돌</t>
  </si>
  <si>
    <t>夏元徵</t>
  </si>
  <si>
    <t>하원징</t>
  </si>
  <si>
    <t>元徵</t>
  </si>
  <si>
    <t>원징</t>
  </si>
  <si>
    <t>戊辰</t>
  </si>
  <si>
    <t>무진</t>
  </si>
  <si>
    <t>尙益</t>
  </si>
  <si>
    <t>상익</t>
  </si>
  <si>
    <t>寅行</t>
  </si>
  <si>
    <t>인행</t>
  </si>
  <si>
    <t>及第</t>
  </si>
  <si>
    <t>급제</t>
  </si>
  <si>
    <t>霑雨</t>
  </si>
  <si>
    <t>점우</t>
  </si>
  <si>
    <t>崔德望</t>
  </si>
  <si>
    <t>최덕망</t>
  </si>
  <si>
    <t>裵</t>
  </si>
  <si>
    <t>배</t>
  </si>
  <si>
    <t>鳳來</t>
  </si>
  <si>
    <t>봉래</t>
  </si>
  <si>
    <t>尙基</t>
  </si>
  <si>
    <t>상기</t>
  </si>
  <si>
    <t>金道三</t>
  </si>
  <si>
    <t>김도삼</t>
  </si>
  <si>
    <t>慶州</t>
  </si>
  <si>
    <t>경주</t>
  </si>
  <si>
    <t>利徵</t>
  </si>
  <si>
    <t>厚女</t>
  </si>
  <si>
    <t>후녀</t>
  </si>
  <si>
    <t>엇분</t>
  </si>
  <si>
    <t>貴先</t>
  </si>
  <si>
    <t>귀선</t>
  </si>
  <si>
    <t>奉贊</t>
  </si>
  <si>
    <t>봉찬</t>
  </si>
  <si>
    <t>慈仁</t>
  </si>
  <si>
    <t>자인</t>
  </si>
  <si>
    <t>連今</t>
  </si>
  <si>
    <t>奉郞</t>
  </si>
  <si>
    <t>봉랑</t>
  </si>
  <si>
    <t>夏時謨</t>
  </si>
  <si>
    <t>하시모</t>
  </si>
  <si>
    <t>時謨</t>
  </si>
  <si>
    <t>시모</t>
  </si>
  <si>
    <t>垕徵</t>
  </si>
  <si>
    <t>후징</t>
  </si>
  <si>
    <t>尙準</t>
  </si>
  <si>
    <t>상준</t>
  </si>
  <si>
    <t>暻行</t>
  </si>
  <si>
    <t>경행</t>
  </si>
  <si>
    <t>崔萬杰</t>
  </si>
  <si>
    <t>최만걸</t>
  </si>
  <si>
    <t>永川</t>
  </si>
  <si>
    <t>영천</t>
  </si>
  <si>
    <t>碧珍</t>
  </si>
  <si>
    <t>벽진</t>
  </si>
  <si>
    <t>膺濟</t>
  </si>
  <si>
    <t>응제</t>
  </si>
  <si>
    <t>萬齡</t>
  </si>
  <si>
    <t>만령</t>
  </si>
  <si>
    <t>文昌</t>
  </si>
  <si>
    <t>문창</t>
  </si>
  <si>
    <t>黃墩</t>
  </si>
  <si>
    <t>황돈</t>
  </si>
  <si>
    <t>敬必</t>
  </si>
  <si>
    <t>경필</t>
  </si>
  <si>
    <t>慶必</t>
  </si>
  <si>
    <t>奴硏經下典</t>
  </si>
  <si>
    <t>노연경하전</t>
  </si>
  <si>
    <t>時山</t>
  </si>
  <si>
    <t>시산</t>
  </si>
  <si>
    <t>一女</t>
  </si>
  <si>
    <t>일녀</t>
  </si>
  <si>
    <t>奴鄕校下典</t>
  </si>
  <si>
    <t>노향교하전</t>
  </si>
  <si>
    <t>末三</t>
  </si>
  <si>
    <t>말삼</t>
  </si>
  <si>
    <t>允分</t>
  </si>
  <si>
    <t>윤분</t>
  </si>
  <si>
    <t>玉眞</t>
  </si>
  <si>
    <t>옥진</t>
  </si>
  <si>
    <t>守切</t>
  </si>
  <si>
    <t>수절</t>
  </si>
  <si>
    <t>奴束伍軍</t>
  </si>
  <si>
    <t>노속오군</t>
  </si>
  <si>
    <t>武三</t>
  </si>
  <si>
    <t>무삼</t>
  </si>
  <si>
    <t>玉進</t>
  </si>
  <si>
    <t>日丹</t>
  </si>
  <si>
    <t>일단</t>
  </si>
  <si>
    <t>太進</t>
  </si>
  <si>
    <t>태진</t>
  </si>
  <si>
    <t>壬午</t>
  </si>
  <si>
    <t>임오</t>
  </si>
  <si>
    <t>夏極必</t>
  </si>
  <si>
    <t>하극필</t>
  </si>
  <si>
    <t>幼學夏時龍故代子</t>
  </si>
  <si>
    <t>유학하시룡고대자</t>
  </si>
  <si>
    <t>極必</t>
  </si>
  <si>
    <t>극필</t>
  </si>
  <si>
    <t>時龍</t>
  </si>
  <si>
    <t>시룡</t>
  </si>
  <si>
    <t>獻徵</t>
  </si>
  <si>
    <t>헌징</t>
  </si>
  <si>
    <t>權植</t>
  </si>
  <si>
    <t>권식</t>
  </si>
  <si>
    <t>一直</t>
  </si>
  <si>
    <t>일직</t>
  </si>
  <si>
    <t>澄</t>
  </si>
  <si>
    <t>징</t>
  </si>
  <si>
    <t>世鎬</t>
  </si>
  <si>
    <t>세호</t>
  </si>
  <si>
    <t>命奎</t>
  </si>
  <si>
    <t>명규</t>
  </si>
  <si>
    <t>嘉善大夫同知中樞府事</t>
  </si>
  <si>
    <t>가선대부동지중추부사</t>
  </si>
  <si>
    <t>金守鎌</t>
  </si>
  <si>
    <t>김수겸</t>
  </si>
  <si>
    <t>叔母</t>
  </si>
  <si>
    <t>숙모</t>
  </si>
  <si>
    <t>從兄</t>
  </si>
  <si>
    <t>종형</t>
  </si>
  <si>
    <t>以男</t>
  </si>
  <si>
    <t>이남</t>
  </si>
  <si>
    <t>初正</t>
  </si>
  <si>
    <t>초정</t>
  </si>
  <si>
    <t>以孫</t>
  </si>
  <si>
    <t>이손</t>
  </si>
  <si>
    <t>三乭</t>
  </si>
  <si>
    <t>삼돌</t>
  </si>
  <si>
    <t>乭女</t>
  </si>
  <si>
    <t>돌녀</t>
  </si>
  <si>
    <t>得乭</t>
  </si>
  <si>
    <t>득돌</t>
  </si>
  <si>
    <t>夏時南</t>
  </si>
  <si>
    <t>하시남</t>
  </si>
  <si>
    <t>文徵</t>
  </si>
  <si>
    <t>문징</t>
  </si>
  <si>
    <t>顯行</t>
  </si>
  <si>
    <t>현행</t>
  </si>
  <si>
    <t>南海善</t>
  </si>
  <si>
    <t>남해선</t>
  </si>
  <si>
    <t>英陽</t>
  </si>
  <si>
    <t>興海</t>
  </si>
  <si>
    <t>흥해</t>
  </si>
  <si>
    <t>漢平</t>
  </si>
  <si>
    <t>한평</t>
  </si>
  <si>
    <t>孟獜</t>
  </si>
  <si>
    <t>맹린</t>
  </si>
  <si>
    <t>命圭</t>
  </si>
  <si>
    <t>通政大夫僉知中樞府事</t>
  </si>
  <si>
    <t>통정대부첨지중추부사</t>
  </si>
  <si>
    <t>黃致命</t>
  </si>
  <si>
    <t>황치명</t>
  </si>
  <si>
    <t>學必</t>
  </si>
  <si>
    <t>학필</t>
  </si>
  <si>
    <t>同眞</t>
  </si>
  <si>
    <t>동진</t>
  </si>
  <si>
    <t>進分</t>
  </si>
  <si>
    <t>진분</t>
  </si>
  <si>
    <t>蔚山能茂浦</t>
  </si>
  <si>
    <t>울산능무포</t>
  </si>
  <si>
    <t>夏時贊</t>
  </si>
  <si>
    <t>하시찬</t>
  </si>
  <si>
    <t>時贊</t>
  </si>
  <si>
    <t>시찬</t>
  </si>
  <si>
    <t>辛未</t>
  </si>
  <si>
    <t>신미</t>
  </si>
  <si>
    <t>一瑞</t>
  </si>
  <si>
    <t>일서</t>
  </si>
  <si>
    <t>夏亨</t>
  </si>
  <si>
    <t>하형</t>
  </si>
  <si>
    <t>益謙</t>
  </si>
  <si>
    <t>익겸</t>
  </si>
  <si>
    <t>沈壽億</t>
  </si>
  <si>
    <t>靑松</t>
  </si>
  <si>
    <t>청송</t>
  </si>
  <si>
    <t>時廷</t>
  </si>
  <si>
    <t>都</t>
  </si>
  <si>
    <t>도</t>
  </si>
  <si>
    <t>奉儀</t>
  </si>
  <si>
    <t>봉의</t>
  </si>
  <si>
    <t>奴貴男</t>
  </si>
  <si>
    <t>노귀남</t>
  </si>
  <si>
    <t>金弘鼎</t>
  </si>
  <si>
    <t>김홍정</t>
  </si>
  <si>
    <t>弘鼎</t>
  </si>
  <si>
    <t>홍정</t>
  </si>
  <si>
    <t>壬戌</t>
  </si>
  <si>
    <t>임술</t>
  </si>
  <si>
    <t>億秋</t>
  </si>
  <si>
    <t>억추</t>
  </si>
  <si>
    <t>重鎰</t>
  </si>
  <si>
    <t>중일</t>
  </si>
  <si>
    <t>渷</t>
  </si>
  <si>
    <t>연</t>
  </si>
  <si>
    <t>曺漢植</t>
  </si>
  <si>
    <t>조한식</t>
  </si>
  <si>
    <t>律遠</t>
  </si>
  <si>
    <t>貴玉</t>
  </si>
  <si>
    <t>귀옥</t>
  </si>
  <si>
    <t>徐有光</t>
  </si>
  <si>
    <t>서유광</t>
  </si>
  <si>
    <t>有光</t>
  </si>
  <si>
    <t>유광</t>
  </si>
  <si>
    <t>命大</t>
  </si>
  <si>
    <t>명대</t>
  </si>
  <si>
    <r>
      <t>震</t>
    </r>
    <r>
      <rPr>
        <sz val="10"/>
        <rFont val="MingLiU"/>
        <family val="3"/>
        <charset val="136"/>
      </rPr>
      <t>瑊</t>
    </r>
  </si>
  <si>
    <t>진감</t>
  </si>
  <si>
    <t>鍵</t>
  </si>
  <si>
    <t>건</t>
  </si>
  <si>
    <t>李萬信</t>
  </si>
  <si>
    <t>이만신</t>
  </si>
  <si>
    <t>河濱</t>
  </si>
  <si>
    <t>하빈</t>
  </si>
  <si>
    <t>初分</t>
  </si>
  <si>
    <t>초분</t>
  </si>
  <si>
    <t>全邦顯</t>
  </si>
  <si>
    <t>전방현</t>
  </si>
  <si>
    <t>邦顯</t>
  </si>
  <si>
    <t>방현</t>
  </si>
  <si>
    <t>允性</t>
  </si>
  <si>
    <t>윤성</t>
  </si>
  <si>
    <t>崔義錫</t>
  </si>
  <si>
    <t>최의석</t>
  </si>
  <si>
    <t>曲江</t>
  </si>
  <si>
    <t>곡강</t>
  </si>
  <si>
    <t>乃芸</t>
  </si>
  <si>
    <t>내운</t>
  </si>
  <si>
    <t>處敏</t>
  </si>
  <si>
    <t>처민</t>
  </si>
  <si>
    <t>陽復</t>
  </si>
  <si>
    <t>李油然</t>
  </si>
  <si>
    <t>이유연</t>
  </si>
  <si>
    <t>介也之</t>
  </si>
  <si>
    <t>개야지</t>
  </si>
  <si>
    <t>以郞</t>
  </si>
  <si>
    <t>이랑</t>
  </si>
  <si>
    <t>以切</t>
  </si>
  <si>
    <t>이절</t>
  </si>
  <si>
    <t>以乭</t>
  </si>
  <si>
    <t>이돌</t>
  </si>
  <si>
    <t>順奉</t>
  </si>
  <si>
    <t>순봉</t>
  </si>
  <si>
    <t>夏時寅</t>
  </si>
  <si>
    <t>하시인</t>
  </si>
  <si>
    <t>時寅</t>
  </si>
  <si>
    <t>시인</t>
  </si>
  <si>
    <t>杞徵</t>
  </si>
  <si>
    <t>기징</t>
  </si>
  <si>
    <t>尙度</t>
  </si>
  <si>
    <t>상도</t>
  </si>
  <si>
    <t>金有聲</t>
  </si>
  <si>
    <t>김유성</t>
  </si>
  <si>
    <t>三陟</t>
  </si>
  <si>
    <t>錫徵</t>
  </si>
  <si>
    <t>석징</t>
  </si>
  <si>
    <t>東峴</t>
  </si>
  <si>
    <t>동현</t>
  </si>
  <si>
    <t>擎日</t>
  </si>
  <si>
    <t>경일</t>
  </si>
  <si>
    <t>楊時亨</t>
  </si>
  <si>
    <t>양시형</t>
  </si>
  <si>
    <t>聲必</t>
  </si>
  <si>
    <t>성필</t>
  </si>
  <si>
    <t>成必</t>
  </si>
  <si>
    <t>貴男</t>
  </si>
  <si>
    <t>귀남</t>
  </si>
  <si>
    <t>守每</t>
  </si>
  <si>
    <t>수매</t>
  </si>
  <si>
    <t>夏季徵</t>
  </si>
  <si>
    <t>하계징</t>
  </si>
  <si>
    <t>季徵</t>
  </si>
  <si>
    <t>계징</t>
  </si>
  <si>
    <t>金哲</t>
  </si>
  <si>
    <t>김철</t>
  </si>
  <si>
    <t>達城</t>
  </si>
  <si>
    <t>달성</t>
  </si>
  <si>
    <t>孟龍</t>
  </si>
  <si>
    <t>맹룡</t>
  </si>
  <si>
    <t>彦成</t>
  </si>
  <si>
    <t>언성</t>
  </si>
  <si>
    <t>夢弼</t>
  </si>
  <si>
    <t>몽필</t>
  </si>
  <si>
    <t>崔漢貞</t>
  </si>
  <si>
    <t>최한정</t>
  </si>
  <si>
    <t>達宗</t>
  </si>
  <si>
    <t>달종</t>
  </si>
  <si>
    <t>時俊</t>
  </si>
  <si>
    <t>시준</t>
  </si>
  <si>
    <t>丁酉</t>
  </si>
  <si>
    <t>정유</t>
  </si>
  <si>
    <t>貴愛</t>
  </si>
  <si>
    <t>귀애</t>
  </si>
  <si>
    <t>奴貴文</t>
  </si>
  <si>
    <t>노귀문</t>
  </si>
  <si>
    <t>都幹謨</t>
  </si>
  <si>
    <t>도간모</t>
  </si>
  <si>
    <t>幹謨</t>
  </si>
  <si>
    <t>간모</t>
  </si>
  <si>
    <t>啓鉉</t>
  </si>
  <si>
    <t>계현</t>
  </si>
  <si>
    <t>萬達</t>
  </si>
  <si>
    <t>만달</t>
  </si>
  <si>
    <t>爾冏</t>
  </si>
  <si>
    <t>이경</t>
  </si>
  <si>
    <t>李元䂓</t>
  </si>
  <si>
    <t>俊孫</t>
  </si>
  <si>
    <t>준손</t>
  </si>
  <si>
    <r>
      <t>出</t>
    </r>
    <r>
      <rPr>
        <sz val="10"/>
        <rFont val="MS Gothic"/>
        <family val="3"/>
        <charset val="128"/>
      </rPr>
      <t>継</t>
    </r>
  </si>
  <si>
    <t>출계</t>
  </si>
  <si>
    <t>連孫</t>
  </si>
  <si>
    <t>世進</t>
  </si>
  <si>
    <t>辛巳逃亡</t>
  </si>
  <si>
    <t>신사도망</t>
  </si>
  <si>
    <t>貴進</t>
  </si>
  <si>
    <t>귀진</t>
  </si>
  <si>
    <t>厚白</t>
  </si>
  <si>
    <t>후백</t>
  </si>
  <si>
    <t>時東</t>
  </si>
  <si>
    <t>시동</t>
  </si>
  <si>
    <t>凡乭</t>
  </si>
  <si>
    <t>범돌</t>
  </si>
  <si>
    <t>貴天</t>
  </si>
  <si>
    <t>귀천</t>
  </si>
  <si>
    <t>凡進</t>
  </si>
  <si>
    <t>범진</t>
  </si>
  <si>
    <t>貴文</t>
  </si>
  <si>
    <t>귀문</t>
  </si>
  <si>
    <t>鄕校下典奴</t>
  </si>
  <si>
    <t>향교하전노</t>
  </si>
  <si>
    <t>己未</t>
  </si>
  <si>
    <t>기미</t>
  </si>
  <si>
    <t>辛酉</t>
  </si>
  <si>
    <t>신유</t>
  </si>
  <si>
    <t>毛老金</t>
  </si>
  <si>
    <t>모로금</t>
  </si>
  <si>
    <t>莫男</t>
  </si>
  <si>
    <t>막남</t>
  </si>
  <si>
    <t>李夫男</t>
  </si>
  <si>
    <t>이부남</t>
  </si>
  <si>
    <t>束伍軍</t>
  </si>
  <si>
    <t>속오군</t>
  </si>
  <si>
    <t>世奉</t>
  </si>
  <si>
    <t>세봉</t>
  </si>
  <si>
    <t>伊江書院下典</t>
  </si>
  <si>
    <t>이강서원하전</t>
  </si>
  <si>
    <t>世元</t>
  </si>
  <si>
    <t>세원</t>
  </si>
  <si>
    <t>癸卯</t>
  </si>
  <si>
    <t>계묘</t>
  </si>
  <si>
    <t>全養性</t>
  </si>
  <si>
    <t>전양성</t>
  </si>
  <si>
    <t>養性</t>
  </si>
  <si>
    <t>壬寅</t>
  </si>
  <si>
    <t>임인</t>
  </si>
  <si>
    <t>昌沃</t>
  </si>
  <si>
    <t>창옥</t>
  </si>
  <si>
    <t>琇</t>
  </si>
  <si>
    <t>수</t>
  </si>
  <si>
    <t>克欽</t>
  </si>
  <si>
    <t>극흠</t>
  </si>
  <si>
    <t>李天三</t>
  </si>
  <si>
    <t>이천삼</t>
  </si>
  <si>
    <t>全義</t>
  </si>
  <si>
    <t>전의</t>
  </si>
  <si>
    <t>邦鎭</t>
  </si>
  <si>
    <t>방진</t>
  </si>
  <si>
    <t>三祿</t>
  </si>
  <si>
    <t>삼록</t>
  </si>
  <si>
    <t>全邦杰</t>
  </si>
  <si>
    <t>전방걸</t>
  </si>
  <si>
    <t>邦杰</t>
  </si>
  <si>
    <t>방걸</t>
  </si>
  <si>
    <t>正性</t>
  </si>
  <si>
    <t>정성</t>
  </si>
  <si>
    <t>汝性</t>
  </si>
  <si>
    <t>여성</t>
  </si>
  <si>
    <t>贈承訓郞戶曹佐郞</t>
  </si>
  <si>
    <t>증승훈랑호조좌랑</t>
  </si>
  <si>
    <t>昌恒</t>
  </si>
  <si>
    <t>창항</t>
  </si>
  <si>
    <t>鄭時相</t>
  </si>
  <si>
    <t>정시상</t>
  </si>
  <si>
    <t>榮祿</t>
  </si>
  <si>
    <t>영록</t>
  </si>
  <si>
    <t>昌圭</t>
  </si>
  <si>
    <t>창규</t>
  </si>
  <si>
    <t>之欽</t>
  </si>
  <si>
    <t>지흠</t>
  </si>
  <si>
    <t>李斗極</t>
  </si>
  <si>
    <t>이두극</t>
  </si>
  <si>
    <t>興陽</t>
  </si>
  <si>
    <t>흥양</t>
  </si>
  <si>
    <t>祖應</t>
  </si>
  <si>
    <t>조응</t>
  </si>
  <si>
    <t>奎老</t>
  </si>
  <si>
    <t>규로</t>
  </si>
  <si>
    <t>汝郞</t>
  </si>
  <si>
    <t>여랑</t>
  </si>
  <si>
    <t>海郞</t>
  </si>
  <si>
    <t>해랑</t>
  </si>
  <si>
    <t>光辰</t>
  </si>
  <si>
    <t>광진</t>
  </si>
  <si>
    <t>全邦翰</t>
  </si>
  <si>
    <t>전방한</t>
  </si>
  <si>
    <t>邦翰</t>
  </si>
  <si>
    <t>방한</t>
  </si>
  <si>
    <r>
      <t>羅</t>
    </r>
    <r>
      <rPr>
        <sz val="10"/>
        <rFont val="NSimSun"/>
        <family val="3"/>
        <charset val="134"/>
      </rPr>
      <t>綗</t>
    </r>
  </si>
  <si>
    <t>錦城</t>
  </si>
  <si>
    <t>道行</t>
  </si>
  <si>
    <t>도행</t>
  </si>
  <si>
    <t>澈</t>
  </si>
  <si>
    <t>철</t>
  </si>
  <si>
    <t>允泰</t>
  </si>
  <si>
    <t>윤태</t>
  </si>
  <si>
    <t>鄭時恒</t>
  </si>
  <si>
    <t>정시항</t>
  </si>
  <si>
    <t>五善</t>
  </si>
  <si>
    <t>오선</t>
  </si>
  <si>
    <t>箕老</t>
  </si>
  <si>
    <t>기로</t>
  </si>
  <si>
    <t>善分</t>
  </si>
  <si>
    <t>선분</t>
  </si>
  <si>
    <t>世丹</t>
  </si>
  <si>
    <t>세단</t>
  </si>
  <si>
    <t>戊寅</t>
  </si>
  <si>
    <t>무인</t>
  </si>
  <si>
    <t>世萬</t>
  </si>
  <si>
    <t>세만</t>
  </si>
  <si>
    <t>世每</t>
  </si>
  <si>
    <t>세매</t>
  </si>
  <si>
    <t>尹介男</t>
  </si>
  <si>
    <t>윤개남</t>
  </si>
  <si>
    <t>全師性</t>
  </si>
  <si>
    <t>전사성</t>
  </si>
  <si>
    <t>師性</t>
  </si>
  <si>
    <t>사성</t>
  </si>
  <si>
    <t>殷</t>
  </si>
  <si>
    <t>은</t>
  </si>
  <si>
    <t>幸州</t>
  </si>
  <si>
    <t>행주</t>
  </si>
  <si>
    <t>濟說</t>
  </si>
  <si>
    <t>泰臣</t>
  </si>
  <si>
    <t>태신</t>
  </si>
  <si>
    <t>淑</t>
  </si>
  <si>
    <t>徐鳳興</t>
  </si>
  <si>
    <t>서봉흥</t>
  </si>
  <si>
    <t>邦運</t>
  </si>
  <si>
    <t>방운</t>
  </si>
  <si>
    <t>邦逸</t>
  </si>
  <si>
    <t>방일</t>
  </si>
  <si>
    <t>次婦</t>
  </si>
  <si>
    <t>呂</t>
  </si>
  <si>
    <t>幸每</t>
  </si>
  <si>
    <t>행매</t>
  </si>
  <si>
    <t>夏時彦</t>
  </si>
  <si>
    <t>하시언</t>
  </si>
  <si>
    <t>時彦</t>
  </si>
  <si>
    <t>시언</t>
  </si>
  <si>
    <t>星徵</t>
  </si>
  <si>
    <t>성징</t>
  </si>
  <si>
    <t>徐德履</t>
  </si>
  <si>
    <t>서덕리</t>
  </si>
  <si>
    <t>上分</t>
  </si>
  <si>
    <t>상분</t>
  </si>
  <si>
    <t>女辰</t>
  </si>
  <si>
    <t>文厚大</t>
  </si>
  <si>
    <t>문후대</t>
  </si>
  <si>
    <t>厚大</t>
  </si>
  <si>
    <t>후대</t>
  </si>
  <si>
    <t>史庫參奉</t>
  </si>
  <si>
    <t>사고참봉</t>
  </si>
  <si>
    <t>汗平</t>
  </si>
  <si>
    <t>忠義</t>
  </si>
  <si>
    <t>충의</t>
  </si>
  <si>
    <t>儀昌</t>
  </si>
  <si>
    <t>의창</t>
  </si>
  <si>
    <t>世根</t>
  </si>
  <si>
    <t>세근</t>
  </si>
  <si>
    <t>姜順杰</t>
  </si>
  <si>
    <t>강순걸</t>
  </si>
  <si>
    <t>守古</t>
  </si>
  <si>
    <t>수고</t>
  </si>
  <si>
    <t>河之</t>
  </si>
  <si>
    <t>하지</t>
  </si>
  <si>
    <t>李X之</t>
  </si>
  <si>
    <t>이X지</t>
  </si>
  <si>
    <t>尹</t>
  </si>
  <si>
    <t>윤</t>
  </si>
  <si>
    <t>介男</t>
  </si>
  <si>
    <t>개남</t>
  </si>
  <si>
    <t>坡平</t>
  </si>
  <si>
    <t>파평</t>
  </si>
  <si>
    <t>尹山</t>
  </si>
  <si>
    <t>윤산</t>
  </si>
  <si>
    <t>昌萬</t>
  </si>
  <si>
    <t>창만</t>
  </si>
  <si>
    <t>海男</t>
  </si>
  <si>
    <t>해남</t>
  </si>
  <si>
    <t>鄭斗三</t>
  </si>
  <si>
    <t>정두삼</t>
  </si>
  <si>
    <t>延日</t>
  </si>
  <si>
    <t>연일</t>
  </si>
  <si>
    <t>正三</t>
  </si>
  <si>
    <t>정삼</t>
  </si>
  <si>
    <t>赤三</t>
  </si>
  <si>
    <t>적삼</t>
  </si>
  <si>
    <t>時江</t>
  </si>
  <si>
    <t>시강</t>
  </si>
  <si>
    <t>朴以男</t>
  </si>
  <si>
    <t>박이남</t>
  </si>
  <si>
    <t>金順乭</t>
  </si>
  <si>
    <t>김순돌</t>
  </si>
  <si>
    <t>營需米軍</t>
  </si>
  <si>
    <t>영수미군</t>
  </si>
  <si>
    <t>順乭</t>
  </si>
  <si>
    <t>순돌</t>
  </si>
  <si>
    <t>自發</t>
  </si>
  <si>
    <t>자발</t>
  </si>
  <si>
    <t>日用</t>
  </si>
  <si>
    <t>일용</t>
  </si>
  <si>
    <t>白德興</t>
  </si>
  <si>
    <t>백덕흥</t>
  </si>
  <si>
    <t>洪</t>
  </si>
  <si>
    <t>홍</t>
  </si>
  <si>
    <t>南陽</t>
  </si>
  <si>
    <t>남양</t>
  </si>
  <si>
    <t>仁發</t>
  </si>
  <si>
    <t>인발</t>
  </si>
  <si>
    <t>自先</t>
  </si>
  <si>
    <t>자선</t>
  </si>
  <si>
    <t>云發</t>
  </si>
  <si>
    <t>운발</t>
  </si>
  <si>
    <t>朴日發</t>
  </si>
  <si>
    <t>박일발</t>
  </si>
  <si>
    <t>奴仁發</t>
  </si>
  <si>
    <t>노인발</t>
  </si>
  <si>
    <t>徐有德</t>
  </si>
  <si>
    <t>서유덕</t>
  </si>
  <si>
    <t>有德</t>
  </si>
  <si>
    <t>유덕</t>
  </si>
  <si>
    <t>命義</t>
  </si>
  <si>
    <t>명의</t>
  </si>
  <si>
    <t>全命濟</t>
  </si>
  <si>
    <t>전명제</t>
  </si>
  <si>
    <t>正源</t>
  </si>
  <si>
    <t>정원</t>
  </si>
  <si>
    <t>夏祥</t>
  </si>
  <si>
    <t>하상</t>
  </si>
  <si>
    <r>
      <t>汝</t>
    </r>
    <r>
      <rPr>
        <sz val="10"/>
        <rFont val="MingLiU"/>
        <family val="3"/>
        <charset val="136"/>
      </rPr>
      <t>霫</t>
    </r>
  </si>
  <si>
    <t>여습</t>
  </si>
  <si>
    <t>李琠</t>
  </si>
  <si>
    <t>이전</t>
  </si>
  <si>
    <t>初先</t>
  </si>
  <si>
    <t>초선</t>
  </si>
  <si>
    <t>孫召史</t>
  </si>
  <si>
    <t>손소사</t>
  </si>
  <si>
    <t>寡女</t>
  </si>
  <si>
    <t>과녀</t>
  </si>
  <si>
    <t>乭伊</t>
  </si>
  <si>
    <t>돌이</t>
  </si>
  <si>
    <t>貴恒</t>
  </si>
  <si>
    <t>귀항</t>
  </si>
  <si>
    <t>卞萬興</t>
  </si>
  <si>
    <t>변만흥</t>
  </si>
  <si>
    <t>蔚山</t>
  </si>
  <si>
    <t>울산</t>
  </si>
  <si>
    <t>權得衡</t>
  </si>
  <si>
    <t>권득형</t>
  </si>
  <si>
    <t>得衡</t>
  </si>
  <si>
    <t>득형</t>
  </si>
  <si>
    <t>尙集</t>
  </si>
  <si>
    <t>상집</t>
  </si>
  <si>
    <t>攸</t>
  </si>
  <si>
    <t>유</t>
  </si>
  <si>
    <t>老職嘉善大夫同知中樞府事</t>
  </si>
  <si>
    <t>金成瑀</t>
  </si>
  <si>
    <t>김성우</t>
  </si>
  <si>
    <t>東日</t>
  </si>
  <si>
    <t>동일</t>
  </si>
  <si>
    <t>益來</t>
  </si>
  <si>
    <t>익래</t>
  </si>
  <si>
    <t>韓殷</t>
  </si>
  <si>
    <t>한은</t>
  </si>
  <si>
    <t>鄭奎栢</t>
  </si>
  <si>
    <t>정규백</t>
  </si>
  <si>
    <t>戊申</t>
  </si>
  <si>
    <t>무신</t>
  </si>
  <si>
    <t>載衡</t>
  </si>
  <si>
    <t>재형</t>
  </si>
  <si>
    <t>遇衡</t>
  </si>
  <si>
    <t>우형</t>
  </si>
  <si>
    <t>萬分</t>
  </si>
  <si>
    <t>만분</t>
  </si>
  <si>
    <t>蔡斗星</t>
  </si>
  <si>
    <t>채두성</t>
  </si>
  <si>
    <t>斗星</t>
  </si>
  <si>
    <t>두성</t>
  </si>
  <si>
    <t>昌德</t>
  </si>
  <si>
    <t>창덕</t>
  </si>
  <si>
    <t>瀛俌</t>
  </si>
  <si>
    <t>영보</t>
  </si>
  <si>
    <t>權聖允</t>
  </si>
  <si>
    <t>권성윤</t>
  </si>
  <si>
    <t>義城</t>
  </si>
  <si>
    <t>의성</t>
  </si>
  <si>
    <t>國重</t>
  </si>
  <si>
    <t>국중</t>
  </si>
  <si>
    <t>邦燦</t>
  </si>
  <si>
    <t>방찬</t>
  </si>
  <si>
    <t>是傑</t>
  </si>
  <si>
    <t>시걸</t>
  </si>
  <si>
    <t>柳奎瑞</t>
  </si>
  <si>
    <t>유규서</t>
  </si>
  <si>
    <t>㗡德</t>
  </si>
  <si>
    <t>權運衡</t>
  </si>
  <si>
    <t>권운형</t>
  </si>
  <si>
    <t>運衡</t>
  </si>
  <si>
    <t>운형</t>
  </si>
  <si>
    <t>尙彦</t>
  </si>
  <si>
    <t>상언</t>
  </si>
  <si>
    <t>聖元</t>
  </si>
  <si>
    <t>성원</t>
  </si>
  <si>
    <t>李尙三</t>
  </si>
  <si>
    <t>이상삼</t>
  </si>
  <si>
    <t>是逸</t>
  </si>
  <si>
    <t>시일</t>
  </si>
  <si>
    <t>命宗</t>
  </si>
  <si>
    <t>명종</t>
  </si>
  <si>
    <t>應和</t>
  </si>
  <si>
    <t>응화</t>
  </si>
  <si>
    <t>都擎天</t>
  </si>
  <si>
    <t>도경천</t>
  </si>
  <si>
    <r>
      <t>自</t>
    </r>
    <r>
      <rPr>
        <sz val="10"/>
        <rFont val="NSimSun"/>
        <family val="3"/>
        <charset val="134"/>
      </rPr>
      <t>哛</t>
    </r>
  </si>
  <si>
    <t>자뿐</t>
  </si>
  <si>
    <t>李興才</t>
  </si>
  <si>
    <t>徐有熙</t>
  </si>
  <si>
    <t>서유희</t>
  </si>
  <si>
    <t>有熙</t>
  </si>
  <si>
    <t>유희</t>
  </si>
  <si>
    <t>命臣</t>
  </si>
  <si>
    <t>명신</t>
  </si>
  <si>
    <t>權聖元</t>
  </si>
  <si>
    <t>권성원</t>
  </si>
  <si>
    <t>韓</t>
  </si>
  <si>
    <t>한</t>
  </si>
  <si>
    <t>聖益</t>
  </si>
  <si>
    <t>성익</t>
  </si>
  <si>
    <t>應仁</t>
  </si>
  <si>
    <t>응인</t>
  </si>
  <si>
    <t>瑞龍</t>
  </si>
  <si>
    <t>서룡</t>
  </si>
  <si>
    <t>全昌郁</t>
  </si>
  <si>
    <t>전창욱</t>
  </si>
  <si>
    <t>弟</t>
  </si>
  <si>
    <t>제</t>
  </si>
  <si>
    <t>有興</t>
  </si>
  <si>
    <t>유흥</t>
  </si>
  <si>
    <t>貴辰</t>
  </si>
  <si>
    <t>吳介乭</t>
  </si>
  <si>
    <t>오개돌</t>
  </si>
  <si>
    <t>巡牙兵</t>
  </si>
  <si>
    <t>순아병</t>
  </si>
  <si>
    <t>吳</t>
  </si>
  <si>
    <t>오</t>
  </si>
  <si>
    <t>介乭</t>
  </si>
  <si>
    <t>개돌</t>
  </si>
  <si>
    <t>達尙</t>
  </si>
  <si>
    <t>달상</t>
  </si>
  <si>
    <t>成立</t>
  </si>
  <si>
    <t>성립</t>
  </si>
  <si>
    <t>道汗</t>
  </si>
  <si>
    <t>도한</t>
  </si>
  <si>
    <t>朴善興</t>
  </si>
  <si>
    <t>박선흥</t>
  </si>
  <si>
    <t>이흥재</t>
  </si>
  <si>
    <t>閑良</t>
  </si>
  <si>
    <t>한량</t>
  </si>
  <si>
    <t>興才</t>
  </si>
  <si>
    <t>흥재</t>
  </si>
  <si>
    <t>晩春</t>
  </si>
  <si>
    <t>錫河</t>
  </si>
  <si>
    <t>석하</t>
  </si>
  <si>
    <t>有謹</t>
  </si>
  <si>
    <t>유근</t>
  </si>
  <si>
    <t>兼司僕</t>
  </si>
  <si>
    <t>겸사복</t>
  </si>
  <si>
    <t>朴守東</t>
  </si>
  <si>
    <t>박수동</t>
  </si>
  <si>
    <t>昌卜</t>
  </si>
  <si>
    <t>창복</t>
  </si>
  <si>
    <t>昌大</t>
  </si>
  <si>
    <t>창대</t>
  </si>
  <si>
    <t>八上</t>
  </si>
  <si>
    <t>팔상</t>
  </si>
  <si>
    <t>金初命</t>
  </si>
  <si>
    <t>김초명</t>
  </si>
  <si>
    <t>寡女金召史故代子</t>
  </si>
  <si>
    <t>束伍馬軍</t>
  </si>
  <si>
    <t>속오마군</t>
  </si>
  <si>
    <t>初命</t>
  </si>
  <si>
    <t>초명</t>
  </si>
  <si>
    <t>厚奉</t>
  </si>
  <si>
    <t>후봉</t>
  </si>
  <si>
    <t>厚宗</t>
  </si>
  <si>
    <t>후종</t>
  </si>
  <si>
    <t>金連發</t>
  </si>
  <si>
    <t>侄女</t>
  </si>
  <si>
    <t>질녀</t>
  </si>
  <si>
    <t>權大衡</t>
  </si>
  <si>
    <t>권대형</t>
  </si>
  <si>
    <t>大衡</t>
  </si>
  <si>
    <t>대형</t>
  </si>
  <si>
    <t>尙俊</t>
  </si>
  <si>
    <t>全聖行</t>
  </si>
  <si>
    <t>전성행</t>
  </si>
  <si>
    <t>應璉</t>
  </si>
  <si>
    <t>응련</t>
  </si>
  <si>
    <t>龜顯</t>
  </si>
  <si>
    <t>구현</t>
  </si>
  <si>
    <t>受華</t>
  </si>
  <si>
    <t>수화</t>
  </si>
  <si>
    <t>玄爾瑞</t>
  </si>
  <si>
    <t>현이서</t>
  </si>
  <si>
    <t>連春</t>
  </si>
  <si>
    <t>兪範柱</t>
  </si>
  <si>
    <t>유범주</t>
  </si>
  <si>
    <t>盲人</t>
  </si>
  <si>
    <t>맹인</t>
  </si>
  <si>
    <t>兪</t>
  </si>
  <si>
    <t>範柱</t>
  </si>
  <si>
    <t>범주</t>
  </si>
  <si>
    <t>杞溪</t>
  </si>
  <si>
    <t>기계</t>
  </si>
  <si>
    <t>漢命</t>
  </si>
  <si>
    <t>한명</t>
  </si>
  <si>
    <t>德麟</t>
  </si>
  <si>
    <t>덕린</t>
  </si>
  <si>
    <t>晟敏</t>
  </si>
  <si>
    <t>성민</t>
  </si>
  <si>
    <t>金貴鼎</t>
  </si>
  <si>
    <t>김귀정</t>
  </si>
  <si>
    <t>尙一</t>
  </si>
  <si>
    <t>상일</t>
  </si>
  <si>
    <t>潤直</t>
  </si>
  <si>
    <t>윤직</t>
  </si>
  <si>
    <t>爾必</t>
  </si>
  <si>
    <t>이필</t>
  </si>
  <si>
    <t>尹殷尙</t>
  </si>
  <si>
    <t>윤은상</t>
  </si>
  <si>
    <t>孝睦洞里</t>
  </si>
  <si>
    <t>효목동리</t>
  </si>
  <si>
    <t>鄭申命</t>
  </si>
  <si>
    <t>정신명</t>
  </si>
  <si>
    <t>朴守岳</t>
  </si>
  <si>
    <t>박수악</t>
  </si>
  <si>
    <t>在家軍官</t>
  </si>
  <si>
    <t>재가군관</t>
  </si>
  <si>
    <t>守岳</t>
  </si>
  <si>
    <t>수악</t>
  </si>
  <si>
    <t>善雄</t>
  </si>
  <si>
    <t>선웅</t>
  </si>
  <si>
    <t>以敏</t>
  </si>
  <si>
    <t>이민</t>
  </si>
  <si>
    <t>云山</t>
  </si>
  <si>
    <t>운산</t>
  </si>
  <si>
    <t>趙云發</t>
  </si>
  <si>
    <t>조운발</t>
  </si>
  <si>
    <t>咸陽</t>
  </si>
  <si>
    <t>함양</t>
  </si>
  <si>
    <t>幸立</t>
  </si>
  <si>
    <t>행립</t>
  </si>
  <si>
    <t>應生</t>
  </si>
  <si>
    <t>응생</t>
  </si>
  <si>
    <t>嘉善大夫</t>
  </si>
  <si>
    <t>가선대부</t>
  </si>
  <si>
    <t>得祿</t>
  </si>
  <si>
    <t>득록</t>
  </si>
  <si>
    <t>全乭奉</t>
  </si>
  <si>
    <t>전돌봉</t>
  </si>
  <si>
    <t>旌善</t>
  </si>
  <si>
    <t>정선</t>
  </si>
  <si>
    <t>婦</t>
  </si>
  <si>
    <t>부</t>
  </si>
  <si>
    <t>申命</t>
  </si>
  <si>
    <t>신명</t>
  </si>
  <si>
    <t>宗杰</t>
  </si>
  <si>
    <t>종걸</t>
  </si>
  <si>
    <t>致云</t>
  </si>
  <si>
    <t>치운</t>
  </si>
  <si>
    <t>雪</t>
  </si>
  <si>
    <t>설</t>
  </si>
  <si>
    <t>朴善貴</t>
  </si>
  <si>
    <t>박선귀</t>
  </si>
  <si>
    <t>元</t>
  </si>
  <si>
    <t>원</t>
  </si>
  <si>
    <t>中華</t>
  </si>
  <si>
    <t>元才</t>
  </si>
  <si>
    <t>원재</t>
  </si>
  <si>
    <t>哲伊</t>
  </si>
  <si>
    <t>民尙</t>
  </si>
  <si>
    <t>민상</t>
  </si>
  <si>
    <t>金承發</t>
  </si>
  <si>
    <t>김승발</t>
  </si>
  <si>
    <t>信卜</t>
  </si>
  <si>
    <t>신복</t>
  </si>
  <si>
    <t>禁保</t>
  </si>
  <si>
    <t>금보</t>
  </si>
  <si>
    <t>淑介</t>
  </si>
  <si>
    <t>숙개</t>
  </si>
  <si>
    <t>朴遠森</t>
  </si>
  <si>
    <t>박원삼</t>
  </si>
  <si>
    <t>表忠院生</t>
  </si>
  <si>
    <t>표충원생</t>
  </si>
  <si>
    <t>遠森</t>
  </si>
  <si>
    <t>원삼</t>
  </si>
  <si>
    <t>善乭</t>
  </si>
  <si>
    <t>선돌</t>
  </si>
  <si>
    <t>爾敏</t>
  </si>
  <si>
    <t>朴忠雲</t>
  </si>
  <si>
    <t>박충운</t>
  </si>
  <si>
    <t>海州</t>
  </si>
  <si>
    <t>해주</t>
  </si>
  <si>
    <t>命佑</t>
  </si>
  <si>
    <t>명우</t>
  </si>
  <si>
    <t>順澤</t>
  </si>
  <si>
    <t>순택</t>
  </si>
  <si>
    <t>處用</t>
  </si>
  <si>
    <t>처용</t>
  </si>
  <si>
    <t>金萬修</t>
  </si>
  <si>
    <t>김만수</t>
  </si>
  <si>
    <t>卜女</t>
  </si>
  <si>
    <t>복녀</t>
  </si>
  <si>
    <t>趙文世</t>
  </si>
  <si>
    <t>조문세</t>
  </si>
  <si>
    <t>漢陽</t>
  </si>
  <si>
    <t>한양</t>
  </si>
  <si>
    <t>萬奉</t>
  </si>
  <si>
    <t>만봉</t>
  </si>
  <si>
    <t>己養</t>
  </si>
  <si>
    <t>기양</t>
  </si>
  <si>
    <t>遺同</t>
  </si>
  <si>
    <t>유동</t>
  </si>
  <si>
    <t>司果</t>
  </si>
  <si>
    <t>사과</t>
  </si>
  <si>
    <t>厚迪</t>
  </si>
  <si>
    <t>후적</t>
  </si>
  <si>
    <t>末金</t>
  </si>
  <si>
    <t>말금</t>
  </si>
  <si>
    <t>千伊</t>
  </si>
  <si>
    <t>천이</t>
  </si>
  <si>
    <t>裵萬玉</t>
  </si>
  <si>
    <t>배만옥</t>
  </si>
  <si>
    <t>初永</t>
  </si>
  <si>
    <t>초영</t>
  </si>
  <si>
    <t>罷撥軍</t>
  </si>
  <si>
    <t>파발군</t>
  </si>
  <si>
    <t>白用</t>
  </si>
  <si>
    <t>백용</t>
  </si>
  <si>
    <t>金成甲</t>
  </si>
  <si>
    <t>김성갑</t>
  </si>
  <si>
    <t>成甲</t>
  </si>
  <si>
    <t>성갑</t>
  </si>
  <si>
    <t>老職嘉義大夫</t>
  </si>
  <si>
    <t>月命</t>
  </si>
  <si>
    <t>월명</t>
  </si>
  <si>
    <t>重輝</t>
  </si>
  <si>
    <t>중휘</t>
  </si>
  <si>
    <t>贈嘉義大夫漢城府左尹兼五衛都摠府副摠管</t>
  </si>
  <si>
    <t>증가의대부한성부좌윤겸오위도총부부총관</t>
  </si>
  <si>
    <t>益年</t>
  </si>
  <si>
    <t>익년</t>
  </si>
  <si>
    <t>曺國三</t>
  </si>
  <si>
    <t>조국삼</t>
  </si>
  <si>
    <t>具</t>
  </si>
  <si>
    <t>구</t>
  </si>
  <si>
    <t>率孫女</t>
  </si>
  <si>
    <t>솔손녀</t>
  </si>
  <si>
    <t>次孫女</t>
  </si>
  <si>
    <t>春今</t>
  </si>
  <si>
    <t>춘금</t>
  </si>
  <si>
    <t>元介男</t>
  </si>
  <si>
    <t>원개남</t>
  </si>
  <si>
    <t>金益柱</t>
  </si>
  <si>
    <t>김익주</t>
  </si>
  <si>
    <t>益柱</t>
  </si>
  <si>
    <t>익주</t>
  </si>
  <si>
    <t>垕三</t>
  </si>
  <si>
    <t>후삼</t>
  </si>
  <si>
    <t>震萬</t>
  </si>
  <si>
    <t>진만</t>
  </si>
  <si>
    <t>允達</t>
  </si>
  <si>
    <t>윤달</t>
  </si>
  <si>
    <t>朴善禧</t>
  </si>
  <si>
    <t>박선희</t>
  </si>
  <si>
    <t>汝震</t>
  </si>
  <si>
    <t>여진</t>
  </si>
  <si>
    <t>命得</t>
  </si>
  <si>
    <t>명득</t>
  </si>
  <si>
    <t>裵用世</t>
  </si>
  <si>
    <t>배용세</t>
  </si>
  <si>
    <t>金益采</t>
  </si>
  <si>
    <t>김익채</t>
  </si>
  <si>
    <t>益采</t>
  </si>
  <si>
    <t>익채</t>
  </si>
  <si>
    <t>朴賢禧</t>
  </si>
  <si>
    <t>박현희</t>
  </si>
  <si>
    <t>英</t>
  </si>
  <si>
    <t>영</t>
  </si>
  <si>
    <t>學</t>
  </si>
  <si>
    <t>학</t>
  </si>
  <si>
    <t>恒春</t>
  </si>
  <si>
    <t>항춘</t>
  </si>
  <si>
    <t>時載</t>
  </si>
  <si>
    <t>시재</t>
  </si>
  <si>
    <t>朴載興</t>
  </si>
  <si>
    <t>박재흥</t>
  </si>
  <si>
    <t>傳來婢</t>
  </si>
  <si>
    <t>전래비</t>
  </si>
  <si>
    <t>愛丹</t>
  </si>
  <si>
    <t>애단</t>
  </si>
  <si>
    <t>鄭舜弼</t>
  </si>
  <si>
    <t>정순필</t>
  </si>
  <si>
    <t>舜弼</t>
  </si>
  <si>
    <t>순필</t>
  </si>
  <si>
    <t>翰國</t>
  </si>
  <si>
    <t>한국</t>
  </si>
  <si>
    <t>永敏</t>
  </si>
  <si>
    <t>영민</t>
  </si>
  <si>
    <t>蔡益</t>
  </si>
  <si>
    <t>채익</t>
  </si>
  <si>
    <t>完山</t>
  </si>
  <si>
    <t>완산</t>
  </si>
  <si>
    <t>億在</t>
  </si>
  <si>
    <t>억재</t>
  </si>
  <si>
    <t>觀芳</t>
  </si>
  <si>
    <t>관방</t>
  </si>
  <si>
    <t>元己</t>
  </si>
  <si>
    <t>원기</t>
  </si>
  <si>
    <t>具榮春</t>
  </si>
  <si>
    <t>구영춘</t>
  </si>
  <si>
    <t>瑞興</t>
  </si>
  <si>
    <t>서흥</t>
  </si>
  <si>
    <t>申</t>
  </si>
  <si>
    <t>신</t>
  </si>
  <si>
    <t>乭分</t>
  </si>
  <si>
    <t>돌분</t>
  </si>
  <si>
    <t>金益成</t>
  </si>
  <si>
    <t>김익성</t>
  </si>
  <si>
    <t>益成</t>
  </si>
  <si>
    <t>익성</t>
  </si>
  <si>
    <t>膺德</t>
  </si>
  <si>
    <t>응덕</t>
  </si>
  <si>
    <t>東岌</t>
  </si>
  <si>
    <t>동급</t>
  </si>
  <si>
    <t>煥一</t>
  </si>
  <si>
    <t>환일</t>
  </si>
  <si>
    <t>孫命喜</t>
  </si>
  <si>
    <t>손명희</t>
  </si>
  <si>
    <t>癸巳</t>
  </si>
  <si>
    <t>계사</t>
  </si>
  <si>
    <t>元州</t>
  </si>
  <si>
    <t>원주</t>
  </si>
  <si>
    <t>汗太</t>
  </si>
  <si>
    <t>한태</t>
  </si>
  <si>
    <t>世乞</t>
  </si>
  <si>
    <t>세걸</t>
  </si>
  <si>
    <t>金先叔</t>
  </si>
  <si>
    <t>김선숙</t>
  </si>
  <si>
    <t>張</t>
  </si>
  <si>
    <t>장</t>
  </si>
  <si>
    <t>仁白</t>
  </si>
  <si>
    <t>인백</t>
  </si>
  <si>
    <t>正汗</t>
  </si>
  <si>
    <t>정한</t>
  </si>
  <si>
    <t>中太</t>
  </si>
  <si>
    <t>중태</t>
  </si>
  <si>
    <t>金天行</t>
  </si>
  <si>
    <t>김천행</t>
  </si>
  <si>
    <t>次女</t>
  </si>
  <si>
    <t>鄭守元</t>
  </si>
  <si>
    <t>정수원</t>
  </si>
  <si>
    <t>朴朔夫里</t>
  </si>
  <si>
    <t>박삭부리</t>
  </si>
  <si>
    <t>吏保</t>
  </si>
  <si>
    <t>朔夫里</t>
  </si>
  <si>
    <t>삭부리</t>
  </si>
  <si>
    <t>有命</t>
  </si>
  <si>
    <t>유명</t>
  </si>
  <si>
    <t>金巫奉</t>
  </si>
  <si>
    <t>김무봉</t>
  </si>
  <si>
    <t>才云</t>
  </si>
  <si>
    <t>재운</t>
  </si>
  <si>
    <t>中訥</t>
  </si>
  <si>
    <t>중눌</t>
  </si>
  <si>
    <t>嘉善</t>
  </si>
  <si>
    <t>가선</t>
  </si>
  <si>
    <t>계흥</t>
  </si>
  <si>
    <t>驛吏</t>
  </si>
  <si>
    <t>역리</t>
  </si>
  <si>
    <t>劉義迪</t>
  </si>
  <si>
    <t>유의적</t>
  </si>
  <si>
    <t>金潭</t>
  </si>
  <si>
    <t>김담</t>
  </si>
  <si>
    <t>潭</t>
  </si>
  <si>
    <t>담</t>
  </si>
  <si>
    <t>應奎</t>
  </si>
  <si>
    <t>응규</t>
  </si>
  <si>
    <t>慶緖</t>
  </si>
  <si>
    <t>경서</t>
  </si>
  <si>
    <t>寘</t>
  </si>
  <si>
    <t>치</t>
  </si>
  <si>
    <t>金江汗</t>
  </si>
  <si>
    <t>김강한</t>
  </si>
  <si>
    <t>계성</t>
  </si>
  <si>
    <t>彦祿</t>
  </si>
  <si>
    <t>언록</t>
  </si>
  <si>
    <t>碩胄</t>
  </si>
  <si>
    <t>석주</t>
  </si>
  <si>
    <t>申洵</t>
  </si>
  <si>
    <t>신순</t>
  </si>
  <si>
    <t>平山</t>
  </si>
  <si>
    <t>평산</t>
  </si>
  <si>
    <t>潭拭</t>
  </si>
  <si>
    <t>담식</t>
  </si>
  <si>
    <t>潭國</t>
  </si>
  <si>
    <t>담국</t>
  </si>
  <si>
    <t>春月</t>
  </si>
  <si>
    <t>춘월</t>
  </si>
  <si>
    <t>癸丑</t>
  </si>
  <si>
    <t>계축</t>
  </si>
  <si>
    <t>鄭萬善故代子</t>
  </si>
  <si>
    <t>정만선고대자</t>
  </si>
  <si>
    <t>守元</t>
  </si>
  <si>
    <t>수원</t>
  </si>
  <si>
    <t>萬善</t>
  </si>
  <si>
    <t>만선</t>
  </si>
  <si>
    <t>正用</t>
  </si>
  <si>
    <t>정용</t>
  </si>
  <si>
    <t>以增</t>
  </si>
  <si>
    <t>이증</t>
  </si>
  <si>
    <t>德奉</t>
  </si>
  <si>
    <t>덕봉</t>
  </si>
  <si>
    <t>萬尙</t>
  </si>
  <si>
    <t>만상</t>
  </si>
  <si>
    <t>壽安</t>
  </si>
  <si>
    <t>수안</t>
  </si>
  <si>
    <t>趙日卜</t>
  </si>
  <si>
    <t>조일복</t>
  </si>
  <si>
    <t>鎭軍官</t>
  </si>
  <si>
    <t>진군관</t>
  </si>
  <si>
    <t>守億</t>
  </si>
  <si>
    <t>수억</t>
  </si>
  <si>
    <t>鄭元善</t>
  </si>
  <si>
    <t>정원선</t>
  </si>
  <si>
    <t>元善</t>
  </si>
  <si>
    <t>원선</t>
  </si>
  <si>
    <t>尙男</t>
  </si>
  <si>
    <t>상남</t>
  </si>
  <si>
    <t>朴銑</t>
  </si>
  <si>
    <t>박선</t>
  </si>
  <si>
    <t>熢燧軍</t>
  </si>
  <si>
    <t>봉수군</t>
  </si>
  <si>
    <t>順三</t>
  </si>
  <si>
    <t>순삼</t>
  </si>
  <si>
    <t>營馬軍</t>
  </si>
  <si>
    <t>영마군</t>
  </si>
  <si>
    <t>順贊</t>
  </si>
  <si>
    <t>순찬</t>
  </si>
  <si>
    <t>金守大</t>
  </si>
  <si>
    <t>김수대</t>
  </si>
  <si>
    <t>病人</t>
  </si>
  <si>
    <t>守大</t>
  </si>
  <si>
    <t>수대</t>
  </si>
  <si>
    <t>江陵</t>
  </si>
  <si>
    <t>강릉</t>
  </si>
  <si>
    <t>勵節校尉訓鍊院判官</t>
  </si>
  <si>
    <t>萬海</t>
  </si>
  <si>
    <t>만해</t>
  </si>
  <si>
    <t>折衝將軍</t>
  </si>
  <si>
    <t>절충장군</t>
  </si>
  <si>
    <t>命建</t>
  </si>
  <si>
    <t>명건</t>
  </si>
  <si>
    <t>震廷</t>
  </si>
  <si>
    <t>진정</t>
  </si>
  <si>
    <t>金雨龍</t>
  </si>
  <si>
    <t>김우룡</t>
  </si>
  <si>
    <t>葛</t>
  </si>
  <si>
    <t>갈</t>
  </si>
  <si>
    <t>花園</t>
  </si>
  <si>
    <t>화원</t>
  </si>
  <si>
    <t>迪文</t>
  </si>
  <si>
    <t>적문</t>
  </si>
  <si>
    <t>才右</t>
  </si>
  <si>
    <t>재우</t>
  </si>
  <si>
    <t>慶和</t>
  </si>
  <si>
    <t>경화</t>
  </si>
  <si>
    <t>李石春</t>
  </si>
  <si>
    <t>이석춘</t>
  </si>
  <si>
    <t>命孫</t>
  </si>
  <si>
    <t>명손</t>
  </si>
  <si>
    <t>芿今</t>
  </si>
  <si>
    <t>잉금</t>
  </si>
  <si>
    <t>曺日用</t>
  </si>
  <si>
    <t>조일용</t>
  </si>
  <si>
    <t>曺德順</t>
  </si>
  <si>
    <t>조덕순</t>
  </si>
  <si>
    <t>德順</t>
  </si>
  <si>
    <t>덕순</t>
  </si>
  <si>
    <t>萬載</t>
  </si>
  <si>
    <t>만재</t>
  </si>
  <si>
    <t>國必</t>
  </si>
  <si>
    <t>국필</t>
  </si>
  <si>
    <t>承先</t>
  </si>
  <si>
    <t>승선</t>
  </si>
  <si>
    <t>金萬成</t>
  </si>
  <si>
    <t>김만성</t>
  </si>
  <si>
    <t>成得</t>
  </si>
  <si>
    <t>성득</t>
  </si>
  <si>
    <t>爾三</t>
  </si>
  <si>
    <t>이삼</t>
  </si>
  <si>
    <t>金汝建</t>
  </si>
  <si>
    <t>김여건</t>
  </si>
  <si>
    <t>去</t>
  </si>
  <si>
    <t>거</t>
  </si>
  <si>
    <t>弟戶</t>
  </si>
  <si>
    <t>제호</t>
  </si>
  <si>
    <t>日分</t>
  </si>
  <si>
    <t>일분</t>
  </si>
  <si>
    <t>討捕軍官</t>
  </si>
  <si>
    <t>토포군관</t>
  </si>
  <si>
    <t>斗命</t>
  </si>
  <si>
    <t>두명</t>
  </si>
  <si>
    <t>益守</t>
  </si>
  <si>
    <t>익수</t>
  </si>
  <si>
    <t>國三</t>
  </si>
  <si>
    <t>국삼</t>
  </si>
  <si>
    <t>金新業</t>
  </si>
  <si>
    <t>김신업</t>
  </si>
  <si>
    <t>正得</t>
  </si>
  <si>
    <t>정득</t>
  </si>
  <si>
    <t>岳奉</t>
  </si>
  <si>
    <t>악봉</t>
  </si>
  <si>
    <t>貴卜</t>
  </si>
  <si>
    <t>귀복</t>
  </si>
  <si>
    <t>金必先</t>
  </si>
  <si>
    <t>김필선</t>
  </si>
  <si>
    <t>云得</t>
  </si>
  <si>
    <t>운득</t>
  </si>
  <si>
    <t>曺德中</t>
  </si>
  <si>
    <t>조덕중</t>
  </si>
  <si>
    <t>硏經院生</t>
  </si>
  <si>
    <t>연경원생</t>
  </si>
  <si>
    <t>德中</t>
  </si>
  <si>
    <t>덕중</t>
  </si>
  <si>
    <t>河榮守</t>
  </si>
  <si>
    <t>하영수</t>
  </si>
  <si>
    <t>戒女</t>
  </si>
  <si>
    <t>계녀</t>
  </si>
  <si>
    <t>鄭孫卜</t>
  </si>
  <si>
    <t>정손복</t>
  </si>
  <si>
    <t>孫卜</t>
  </si>
  <si>
    <t>손복</t>
  </si>
  <si>
    <t>金進達</t>
  </si>
  <si>
    <t>김진달</t>
  </si>
  <si>
    <t>白</t>
  </si>
  <si>
    <t>백</t>
  </si>
  <si>
    <t>水原</t>
  </si>
  <si>
    <t>守安</t>
  </si>
  <si>
    <t>有後</t>
  </si>
  <si>
    <t>유후</t>
  </si>
  <si>
    <t>時進</t>
  </si>
  <si>
    <t>시진</t>
  </si>
  <si>
    <t>申益</t>
  </si>
  <si>
    <t>신익</t>
  </si>
  <si>
    <t>羅州</t>
  </si>
  <si>
    <t>兄嫂</t>
  </si>
  <si>
    <t>형수</t>
  </si>
  <si>
    <t>德進</t>
  </si>
  <si>
    <t>덕진</t>
  </si>
  <si>
    <t>金鼎得</t>
  </si>
  <si>
    <t>김정득</t>
  </si>
  <si>
    <t>鼎得</t>
  </si>
  <si>
    <t>鼎光</t>
  </si>
  <si>
    <t>정광</t>
  </si>
  <si>
    <t>金進乞</t>
  </si>
  <si>
    <t>김진걸</t>
  </si>
  <si>
    <t>必先</t>
  </si>
  <si>
    <t>필선</t>
  </si>
  <si>
    <t>宗萬</t>
  </si>
  <si>
    <t>종만</t>
  </si>
  <si>
    <t>黃喜大</t>
  </si>
  <si>
    <t>황희대</t>
  </si>
  <si>
    <t>烽燧軍</t>
  </si>
  <si>
    <t>守石</t>
  </si>
  <si>
    <t>수석</t>
  </si>
  <si>
    <t>朱小斤太守</t>
  </si>
  <si>
    <t>주소근태수</t>
  </si>
  <si>
    <t>朱</t>
  </si>
  <si>
    <t>주</t>
  </si>
  <si>
    <t>小斤太守</t>
  </si>
  <si>
    <t>소근태수</t>
  </si>
  <si>
    <t>騎兵</t>
  </si>
  <si>
    <t>기병</t>
  </si>
  <si>
    <t>日三</t>
  </si>
  <si>
    <t>일삼</t>
  </si>
  <si>
    <t>必乭</t>
  </si>
  <si>
    <t>필돌</t>
  </si>
  <si>
    <t>永憲</t>
  </si>
  <si>
    <t>영헌</t>
  </si>
  <si>
    <t>金太九</t>
  </si>
  <si>
    <t>김태구</t>
  </si>
  <si>
    <t>金天斗</t>
  </si>
  <si>
    <t>김천두</t>
  </si>
  <si>
    <t>天斗</t>
  </si>
  <si>
    <t>辛丑</t>
  </si>
  <si>
    <t>신축</t>
  </si>
  <si>
    <t>愈亮</t>
  </si>
  <si>
    <t>유량</t>
  </si>
  <si>
    <t>윤생</t>
  </si>
  <si>
    <t>李成進</t>
  </si>
  <si>
    <t>이성진</t>
  </si>
  <si>
    <t>汝重</t>
  </si>
  <si>
    <t>여중</t>
  </si>
  <si>
    <t>瑞日</t>
  </si>
  <si>
    <t>서일</t>
  </si>
  <si>
    <t>永興</t>
  </si>
  <si>
    <t>영흥</t>
  </si>
  <si>
    <t>徐才平</t>
  </si>
  <si>
    <t>서재평</t>
  </si>
  <si>
    <t>應用</t>
  </si>
  <si>
    <t>응용</t>
  </si>
  <si>
    <t>應聖</t>
  </si>
  <si>
    <t>응성</t>
  </si>
  <si>
    <t>興女</t>
  </si>
  <si>
    <t>흥녀</t>
  </si>
  <si>
    <t>朴岳只</t>
  </si>
  <si>
    <t>박악지</t>
  </si>
  <si>
    <t>金巫峯</t>
  </si>
  <si>
    <t>萬守</t>
  </si>
  <si>
    <t>만수</t>
  </si>
  <si>
    <t>鳳伊</t>
  </si>
  <si>
    <t>順己</t>
  </si>
  <si>
    <t>순기</t>
  </si>
  <si>
    <t>金厚奉</t>
  </si>
  <si>
    <t>김후봉</t>
  </si>
  <si>
    <t>鄭才乭</t>
  </si>
  <si>
    <t>정재돌</t>
  </si>
  <si>
    <t>鄭世巾故代子</t>
  </si>
  <si>
    <t>정세건고대자</t>
  </si>
  <si>
    <t>牙兵保</t>
  </si>
  <si>
    <t>아병보</t>
  </si>
  <si>
    <t>才乭</t>
  </si>
  <si>
    <t>재돌</t>
  </si>
  <si>
    <t>世巾</t>
  </si>
  <si>
    <t>세건</t>
  </si>
  <si>
    <t>泰漢</t>
  </si>
  <si>
    <t>태한</t>
  </si>
  <si>
    <t>박엇남</t>
  </si>
  <si>
    <t>日太</t>
  </si>
  <si>
    <t>일태</t>
  </si>
  <si>
    <t>加八里</t>
  </si>
  <si>
    <t>가팔리</t>
  </si>
  <si>
    <t>金有光</t>
  </si>
  <si>
    <t>김유광</t>
  </si>
  <si>
    <t>牙兵軍</t>
  </si>
  <si>
    <t>아병군</t>
  </si>
  <si>
    <t>再興</t>
  </si>
  <si>
    <t>재흥</t>
  </si>
  <si>
    <t>孫憲誠</t>
  </si>
  <si>
    <t>손헌성</t>
  </si>
  <si>
    <t>憲誠</t>
  </si>
  <si>
    <t>헌성</t>
  </si>
  <si>
    <t>士碩</t>
  </si>
  <si>
    <t>사석</t>
  </si>
  <si>
    <t>舜逸</t>
  </si>
  <si>
    <t>순일</t>
  </si>
  <si>
    <t>世胄</t>
  </si>
  <si>
    <t>세주</t>
  </si>
  <si>
    <t>金震萬</t>
  </si>
  <si>
    <t>김진만</t>
  </si>
  <si>
    <t>慶日</t>
  </si>
  <si>
    <t>益海</t>
  </si>
  <si>
    <t>익해</t>
  </si>
  <si>
    <t>進希</t>
  </si>
  <si>
    <t>진희</t>
  </si>
  <si>
    <t>金漢右</t>
  </si>
  <si>
    <t>김한우</t>
  </si>
  <si>
    <t>智順</t>
  </si>
  <si>
    <t>지순</t>
  </si>
  <si>
    <t>盧振性</t>
  </si>
  <si>
    <t>姜淸才</t>
  </si>
  <si>
    <t>강청재</t>
  </si>
  <si>
    <t>淸才</t>
  </si>
  <si>
    <t>청재</t>
  </si>
  <si>
    <t>俊白</t>
  </si>
  <si>
    <t>준백</t>
  </si>
  <si>
    <t>有戒</t>
  </si>
  <si>
    <t>유계</t>
  </si>
  <si>
    <t>右永</t>
  </si>
  <si>
    <t>우영</t>
  </si>
  <si>
    <t>萬柱</t>
  </si>
  <si>
    <t>만주</t>
  </si>
  <si>
    <t>日長</t>
  </si>
  <si>
    <t>일장</t>
  </si>
  <si>
    <t>福三</t>
  </si>
  <si>
    <t>복삼</t>
  </si>
  <si>
    <t>金柱南</t>
  </si>
  <si>
    <t>김주남</t>
  </si>
  <si>
    <t>性己</t>
  </si>
  <si>
    <t>성기</t>
  </si>
  <si>
    <t>用云</t>
  </si>
  <si>
    <t>용운</t>
  </si>
  <si>
    <t>鄭舜喆</t>
  </si>
  <si>
    <t>정순철</t>
  </si>
  <si>
    <t>舜喆</t>
  </si>
  <si>
    <t>순철</t>
  </si>
  <si>
    <t>爾君</t>
  </si>
  <si>
    <t>이군</t>
  </si>
  <si>
    <t>希永</t>
  </si>
  <si>
    <t>희영</t>
  </si>
  <si>
    <t>碩根</t>
  </si>
  <si>
    <t>석근</t>
  </si>
  <si>
    <t>貞岦</t>
  </si>
  <si>
    <t>琴時獻</t>
  </si>
  <si>
    <t>奉化</t>
  </si>
  <si>
    <t>봉화</t>
  </si>
  <si>
    <t>有新</t>
  </si>
  <si>
    <t>유신</t>
  </si>
  <si>
    <t>崇今</t>
  </si>
  <si>
    <t>숭금</t>
  </si>
  <si>
    <t>今切</t>
  </si>
  <si>
    <t>금절</t>
  </si>
  <si>
    <t>기해도망</t>
  </si>
  <si>
    <t>三切</t>
  </si>
  <si>
    <t>삼절</t>
  </si>
  <si>
    <t>己亥逃亡</t>
  </si>
  <si>
    <t>連切</t>
  </si>
  <si>
    <t>건리진</t>
  </si>
  <si>
    <t>文采</t>
  </si>
  <si>
    <t>문채</t>
  </si>
  <si>
    <t>己酉逃亡</t>
  </si>
  <si>
    <t>기유도망</t>
  </si>
  <si>
    <t>連心</t>
  </si>
  <si>
    <t>朴元三</t>
  </si>
  <si>
    <t>元三</t>
  </si>
  <si>
    <t>億石</t>
  </si>
  <si>
    <t>억석</t>
  </si>
  <si>
    <t>以民</t>
  </si>
  <si>
    <t>朴忠云</t>
  </si>
  <si>
    <t>中老</t>
  </si>
  <si>
    <t>중로</t>
  </si>
  <si>
    <t>進乭</t>
  </si>
  <si>
    <t>진돌</t>
  </si>
  <si>
    <t>牙只</t>
  </si>
  <si>
    <t>아지</t>
  </si>
  <si>
    <t>金福泰</t>
  </si>
  <si>
    <t>김복태</t>
  </si>
  <si>
    <t>福泰</t>
  </si>
  <si>
    <t>복태</t>
  </si>
  <si>
    <t>德三</t>
  </si>
  <si>
    <t>덕삼</t>
  </si>
  <si>
    <t>崔春岳</t>
  </si>
  <si>
    <t>최춘악</t>
  </si>
  <si>
    <t>車</t>
  </si>
  <si>
    <t>차</t>
  </si>
  <si>
    <t>成仁</t>
  </si>
  <si>
    <t>성인</t>
  </si>
  <si>
    <t>得擧</t>
  </si>
  <si>
    <t>득거</t>
  </si>
  <si>
    <t>善允</t>
  </si>
  <si>
    <t>선윤</t>
  </si>
  <si>
    <t>裵以白</t>
  </si>
  <si>
    <t>배이백</t>
  </si>
  <si>
    <t>驪州</t>
  </si>
  <si>
    <t>率侄子</t>
  </si>
  <si>
    <t>솔질자</t>
  </si>
  <si>
    <t>琴川驛吏保</t>
  </si>
  <si>
    <t>금천역리보</t>
  </si>
  <si>
    <t>德介</t>
  </si>
  <si>
    <t>덕개</t>
  </si>
  <si>
    <t>노진성</t>
  </si>
  <si>
    <t>盧</t>
  </si>
  <si>
    <t>振性</t>
  </si>
  <si>
    <t>진성</t>
  </si>
  <si>
    <t>廣州</t>
  </si>
  <si>
    <t>광주</t>
  </si>
  <si>
    <t>聖三</t>
  </si>
  <si>
    <t>성삼</t>
  </si>
  <si>
    <t>時漢</t>
  </si>
  <si>
    <t>시한</t>
  </si>
  <si>
    <t>逸新</t>
  </si>
  <si>
    <t>일신</t>
  </si>
  <si>
    <t>出身</t>
  </si>
  <si>
    <t>출신</t>
  </si>
  <si>
    <t>金世八</t>
  </si>
  <si>
    <t>김세팔</t>
  </si>
  <si>
    <t>春澤</t>
  </si>
  <si>
    <t>춘택</t>
  </si>
  <si>
    <t>尙白</t>
  </si>
  <si>
    <t>상백</t>
  </si>
  <si>
    <t>始福</t>
  </si>
  <si>
    <t>시복</t>
  </si>
  <si>
    <t>金光佑</t>
  </si>
  <si>
    <t>김광우</t>
  </si>
  <si>
    <t>必永</t>
  </si>
  <si>
    <t>필영</t>
  </si>
  <si>
    <t>己亥</t>
  </si>
  <si>
    <t>기해</t>
  </si>
  <si>
    <t>李月三</t>
  </si>
  <si>
    <t>이월삼</t>
  </si>
  <si>
    <t>幽谷驛吏</t>
  </si>
  <si>
    <t>유곡역리</t>
  </si>
  <si>
    <t>月三</t>
  </si>
  <si>
    <t>월삼</t>
  </si>
  <si>
    <t>日建</t>
  </si>
  <si>
    <t>일건</t>
  </si>
  <si>
    <t>國伊</t>
  </si>
  <si>
    <t>국이</t>
  </si>
  <si>
    <t>永淳</t>
  </si>
  <si>
    <t>영순</t>
  </si>
  <si>
    <t>宋㗡三</t>
  </si>
  <si>
    <t>懷德</t>
  </si>
  <si>
    <t>회덕</t>
  </si>
  <si>
    <t>來春</t>
  </si>
  <si>
    <t>憶亮</t>
  </si>
  <si>
    <t>억량</t>
  </si>
  <si>
    <t>金春達</t>
  </si>
  <si>
    <t>김춘달</t>
  </si>
  <si>
    <t>宋</t>
  </si>
  <si>
    <t>송</t>
  </si>
  <si>
    <t>春三</t>
  </si>
  <si>
    <t>춘삼</t>
  </si>
  <si>
    <t>金應斗</t>
  </si>
  <si>
    <t>김응두</t>
  </si>
  <si>
    <t>應斗</t>
  </si>
  <si>
    <t>응두</t>
  </si>
  <si>
    <t>光啓</t>
  </si>
  <si>
    <t>광계</t>
  </si>
  <si>
    <t>崔永裕</t>
  </si>
  <si>
    <t>최영유</t>
  </si>
  <si>
    <t>妾</t>
  </si>
  <si>
    <t>첩</t>
  </si>
  <si>
    <t>今玉</t>
  </si>
  <si>
    <t>금옥</t>
  </si>
  <si>
    <t>鄭舜再</t>
  </si>
  <si>
    <t>정순재</t>
  </si>
  <si>
    <t>舜再</t>
  </si>
  <si>
    <t>순재</t>
  </si>
  <si>
    <t>自漢</t>
  </si>
  <si>
    <t>자한</t>
  </si>
  <si>
    <t>山復</t>
  </si>
  <si>
    <t>金日富</t>
  </si>
  <si>
    <t>김일부</t>
  </si>
  <si>
    <t>兌講儒生</t>
  </si>
  <si>
    <t>태강유생</t>
  </si>
  <si>
    <t>X女</t>
  </si>
  <si>
    <t>X녀</t>
  </si>
  <si>
    <t>鄭福采</t>
  </si>
  <si>
    <t>정복채</t>
  </si>
  <si>
    <t>福采</t>
  </si>
  <si>
    <t>복채</t>
  </si>
  <si>
    <t>聖來</t>
  </si>
  <si>
    <t>尹德奉</t>
  </si>
  <si>
    <t>윤덕봉</t>
  </si>
  <si>
    <t>尙徵</t>
  </si>
  <si>
    <t>상징</t>
  </si>
  <si>
    <t>朱必</t>
  </si>
  <si>
    <t>주필</t>
  </si>
  <si>
    <t>允迪</t>
  </si>
  <si>
    <t>윤적</t>
  </si>
  <si>
    <t>林右周</t>
  </si>
  <si>
    <t>임우주</t>
  </si>
  <si>
    <t>呂泉</t>
  </si>
  <si>
    <t>安進三</t>
  </si>
  <si>
    <t>안진삼</t>
  </si>
  <si>
    <t>安</t>
  </si>
  <si>
    <t>안</t>
  </si>
  <si>
    <t>進三</t>
  </si>
  <si>
    <t>진삼</t>
  </si>
  <si>
    <t>世必</t>
  </si>
  <si>
    <t>세필</t>
  </si>
  <si>
    <t>連生</t>
  </si>
  <si>
    <t>安生</t>
  </si>
  <si>
    <t>안생</t>
  </si>
  <si>
    <t>葛萬男</t>
  </si>
  <si>
    <t>갈만남</t>
  </si>
  <si>
    <t>私婢</t>
  </si>
  <si>
    <t>사비</t>
  </si>
  <si>
    <t>府</t>
  </si>
  <si>
    <t>萬乞</t>
  </si>
  <si>
    <t>만걸</t>
  </si>
  <si>
    <t>永春</t>
  </si>
  <si>
    <t>영춘</t>
  </si>
  <si>
    <t>三發</t>
  </si>
  <si>
    <t>삼발</t>
  </si>
  <si>
    <t>趙連得</t>
  </si>
  <si>
    <t>秋介不里</t>
  </si>
  <si>
    <t>朴尙命</t>
  </si>
  <si>
    <t>박상명</t>
  </si>
  <si>
    <t>尙命</t>
  </si>
  <si>
    <t>상명</t>
  </si>
  <si>
    <t>善發</t>
  </si>
  <si>
    <t>선발</t>
  </si>
  <si>
    <t>雲山</t>
  </si>
  <si>
    <t>白日奉</t>
  </si>
  <si>
    <t>백일봉</t>
  </si>
  <si>
    <t>人吏保</t>
  </si>
  <si>
    <t>인리보</t>
  </si>
  <si>
    <t>日孫</t>
  </si>
  <si>
    <t>일손</t>
  </si>
  <si>
    <t>李挺南</t>
  </si>
  <si>
    <t>이정남</t>
  </si>
  <si>
    <t>挺南</t>
  </si>
  <si>
    <t>정남</t>
  </si>
  <si>
    <t>光顯</t>
  </si>
  <si>
    <t>광현</t>
  </si>
  <si>
    <t>益芳</t>
  </si>
  <si>
    <t>익방</t>
  </si>
  <si>
    <t>後晟</t>
  </si>
  <si>
    <t>후성</t>
  </si>
  <si>
    <t>金瑞完</t>
  </si>
  <si>
    <t>김서완</t>
  </si>
  <si>
    <t>士南</t>
  </si>
  <si>
    <t>사남</t>
  </si>
  <si>
    <t>劉逸發</t>
  </si>
  <si>
    <t>유일발</t>
  </si>
  <si>
    <t>正眞</t>
  </si>
  <si>
    <t>정진</t>
  </si>
  <si>
    <t>仇卜用</t>
  </si>
  <si>
    <t>구복용</t>
  </si>
  <si>
    <t>凡於驛吏</t>
  </si>
  <si>
    <t>범어역리</t>
  </si>
  <si>
    <t>仇</t>
  </si>
  <si>
    <t>卜用</t>
  </si>
  <si>
    <t>복용</t>
  </si>
  <si>
    <t>太金</t>
  </si>
  <si>
    <t>태금</t>
  </si>
  <si>
    <t>希大</t>
  </si>
  <si>
    <t>희대</t>
  </si>
  <si>
    <t>金萬海</t>
  </si>
  <si>
    <t>김만해</t>
  </si>
  <si>
    <t>金承必</t>
  </si>
  <si>
    <t>김승필</t>
  </si>
  <si>
    <t>추개부리</t>
  </si>
  <si>
    <t>陸軍</t>
  </si>
  <si>
    <t>秋</t>
  </si>
  <si>
    <t>추</t>
  </si>
  <si>
    <t>介不里</t>
  </si>
  <si>
    <t>云方</t>
  </si>
  <si>
    <t>운방</t>
  </si>
  <si>
    <t>金命周</t>
  </si>
  <si>
    <t>김명주</t>
  </si>
  <si>
    <t>今尙</t>
  </si>
  <si>
    <t>금상</t>
  </si>
  <si>
    <t>知先</t>
  </si>
  <si>
    <t>지선</t>
  </si>
  <si>
    <t>夢用</t>
  </si>
  <si>
    <t>몽용</t>
  </si>
  <si>
    <t>李春芳</t>
  </si>
  <si>
    <t>姜允三</t>
  </si>
  <si>
    <t>강윤삼</t>
  </si>
  <si>
    <t>漆谷砲保</t>
  </si>
  <si>
    <t>칠곡포보</t>
  </si>
  <si>
    <t>允三</t>
  </si>
  <si>
    <t>윤삼</t>
  </si>
  <si>
    <t>太敬</t>
  </si>
  <si>
    <t>태경</t>
  </si>
  <si>
    <t>寶</t>
  </si>
  <si>
    <t>보</t>
  </si>
  <si>
    <t>朴善九</t>
  </si>
  <si>
    <t>박선구</t>
  </si>
  <si>
    <t>奉初</t>
  </si>
  <si>
    <t>봉초</t>
  </si>
  <si>
    <t>李貴上</t>
  </si>
  <si>
    <t>이귀상</t>
  </si>
  <si>
    <t>元卜</t>
  </si>
  <si>
    <t>원복</t>
  </si>
  <si>
    <t>金芿乭</t>
  </si>
  <si>
    <t>朴尙文</t>
  </si>
  <si>
    <t>박상문</t>
  </si>
  <si>
    <t>尙文</t>
  </si>
  <si>
    <t>상문</t>
  </si>
  <si>
    <t>壽命</t>
  </si>
  <si>
    <t>厚進</t>
  </si>
  <si>
    <t>후진</t>
  </si>
  <si>
    <t>秋日</t>
  </si>
  <si>
    <t>추일</t>
  </si>
  <si>
    <t>鄭茂先</t>
  </si>
  <si>
    <t>정무선</t>
  </si>
  <si>
    <t>斗女</t>
  </si>
  <si>
    <t>두녀</t>
  </si>
  <si>
    <t>金斗里金</t>
  </si>
  <si>
    <t>김두리금</t>
  </si>
  <si>
    <t>斗里金</t>
  </si>
  <si>
    <t>두리금</t>
  </si>
  <si>
    <t>萬貴</t>
  </si>
  <si>
    <t>만귀</t>
  </si>
  <si>
    <t>天日</t>
  </si>
  <si>
    <t>천일</t>
  </si>
  <si>
    <t>云上</t>
  </si>
  <si>
    <t>운상</t>
  </si>
  <si>
    <t>李千伊</t>
  </si>
  <si>
    <t>이천이</t>
  </si>
  <si>
    <t>忠州</t>
  </si>
  <si>
    <t>충주</t>
  </si>
  <si>
    <t>三乞</t>
  </si>
  <si>
    <t>삼걸</t>
  </si>
  <si>
    <t>命用</t>
  </si>
  <si>
    <t>명용</t>
  </si>
  <si>
    <t>仁伯</t>
  </si>
  <si>
    <t>廉石卜</t>
  </si>
  <si>
    <t>用岳</t>
  </si>
  <si>
    <t>용악</t>
  </si>
  <si>
    <t>趙得文</t>
  </si>
  <si>
    <t>조득문</t>
  </si>
  <si>
    <t>得文</t>
  </si>
  <si>
    <t>득문</t>
  </si>
  <si>
    <t>起亮</t>
  </si>
  <si>
    <t>기량</t>
  </si>
  <si>
    <t>貴同</t>
  </si>
  <si>
    <t>귀동</t>
  </si>
  <si>
    <t>金季金</t>
  </si>
  <si>
    <t>用走</t>
  </si>
  <si>
    <t>용주</t>
  </si>
  <si>
    <t>成迪</t>
  </si>
  <si>
    <t>성적</t>
  </si>
  <si>
    <t>太連</t>
  </si>
  <si>
    <t>태련</t>
  </si>
  <si>
    <t>沈起龍</t>
  </si>
  <si>
    <t>김잉돌</t>
  </si>
  <si>
    <t>芿乭</t>
  </si>
  <si>
    <t>잉돌</t>
  </si>
  <si>
    <t>就三</t>
  </si>
  <si>
    <t>취삼</t>
  </si>
  <si>
    <t>天鶴</t>
  </si>
  <si>
    <t>천학</t>
  </si>
  <si>
    <t>金萬載</t>
  </si>
  <si>
    <t>김만재</t>
  </si>
  <si>
    <t>玉山</t>
  </si>
  <si>
    <t>옥산</t>
  </si>
  <si>
    <t>得卜</t>
  </si>
  <si>
    <t>득복</t>
  </si>
  <si>
    <t>興祿</t>
  </si>
  <si>
    <t>흥록</t>
  </si>
  <si>
    <t>重甲</t>
  </si>
  <si>
    <t>중갑</t>
  </si>
  <si>
    <t>金世希</t>
  </si>
  <si>
    <t>김세희</t>
  </si>
  <si>
    <t>季孫</t>
  </si>
  <si>
    <t>계손</t>
  </si>
  <si>
    <t>金小斤小男</t>
  </si>
  <si>
    <t>김소근소남</t>
  </si>
  <si>
    <t>扇子保</t>
  </si>
  <si>
    <t>선자보</t>
  </si>
  <si>
    <t>小斤小男</t>
  </si>
  <si>
    <t>소근소남</t>
  </si>
  <si>
    <t>右白</t>
  </si>
  <si>
    <t>우백</t>
  </si>
  <si>
    <t>進達</t>
  </si>
  <si>
    <t>진달</t>
  </si>
  <si>
    <t>鄭汗國</t>
  </si>
  <si>
    <t>정한국</t>
  </si>
  <si>
    <t>在㝎</t>
  </si>
  <si>
    <t>萬京</t>
  </si>
  <si>
    <t>만경</t>
  </si>
  <si>
    <t>黃云必</t>
  </si>
  <si>
    <t>황운필</t>
  </si>
  <si>
    <t>率姪子</t>
  </si>
  <si>
    <t>殷世三</t>
  </si>
  <si>
    <t>은세삼</t>
  </si>
  <si>
    <t>金應聖</t>
  </si>
  <si>
    <t>김응성</t>
  </si>
  <si>
    <t>松南</t>
  </si>
  <si>
    <t>송남</t>
  </si>
  <si>
    <t>金汝重</t>
  </si>
  <si>
    <t>김여중</t>
  </si>
  <si>
    <t>德權</t>
  </si>
  <si>
    <t>덕권</t>
  </si>
  <si>
    <t>業尙</t>
  </si>
  <si>
    <t>업상</t>
  </si>
  <si>
    <t>金光憲</t>
  </si>
  <si>
    <t>김광헌</t>
  </si>
  <si>
    <t>興丹</t>
  </si>
  <si>
    <t>흥단</t>
  </si>
  <si>
    <t>金淡沙里</t>
  </si>
  <si>
    <t>김담사리</t>
  </si>
  <si>
    <t>束伍軍奴免賤</t>
  </si>
  <si>
    <t>속오군노면천</t>
  </si>
  <si>
    <t>淡沙里</t>
  </si>
  <si>
    <t>담사리</t>
  </si>
  <si>
    <t>世慶</t>
  </si>
  <si>
    <t>세경</t>
  </si>
  <si>
    <t>朴喆發</t>
  </si>
  <si>
    <t>박철발</t>
  </si>
  <si>
    <t>必石</t>
  </si>
  <si>
    <t>필석</t>
  </si>
  <si>
    <t>暎世</t>
  </si>
  <si>
    <t>영세</t>
  </si>
  <si>
    <t>金大貴</t>
  </si>
  <si>
    <t>김대귀</t>
  </si>
  <si>
    <t>營砲下軍</t>
  </si>
  <si>
    <t>영포하군</t>
  </si>
  <si>
    <t>守萬</t>
  </si>
  <si>
    <t>수만</t>
  </si>
  <si>
    <t>鄭用興</t>
  </si>
  <si>
    <t>정용흥</t>
  </si>
  <si>
    <t>硫黃軍</t>
  </si>
  <si>
    <t>用興</t>
  </si>
  <si>
    <t>용흥</t>
  </si>
  <si>
    <t>三銘</t>
  </si>
  <si>
    <t>삼명</t>
  </si>
  <si>
    <t>梁</t>
  </si>
  <si>
    <t>南原</t>
  </si>
  <si>
    <t>남원</t>
  </si>
  <si>
    <t>爾文</t>
  </si>
  <si>
    <t>이문</t>
  </si>
  <si>
    <t>善迪</t>
  </si>
  <si>
    <t>선적</t>
  </si>
  <si>
    <t>進德</t>
  </si>
  <si>
    <t>진덕</t>
  </si>
  <si>
    <t>李時蕃</t>
  </si>
  <si>
    <t>이시번</t>
  </si>
  <si>
    <t>曺德奉</t>
  </si>
  <si>
    <t>조덕봉</t>
  </si>
  <si>
    <t>萬才</t>
  </si>
  <si>
    <t>勝先</t>
  </si>
  <si>
    <t>金萬性</t>
  </si>
  <si>
    <t>信宅</t>
  </si>
  <si>
    <t>신택</t>
  </si>
  <si>
    <t>壽</t>
  </si>
  <si>
    <t>曺德善</t>
  </si>
  <si>
    <t>조덕선</t>
  </si>
  <si>
    <t>戒月</t>
  </si>
  <si>
    <t>계월</t>
  </si>
  <si>
    <t>架山募軍</t>
  </si>
  <si>
    <t>가산모군</t>
  </si>
  <si>
    <t>世三</t>
  </si>
  <si>
    <t>세삼</t>
  </si>
  <si>
    <t>貴才</t>
  </si>
  <si>
    <t>귀재</t>
  </si>
  <si>
    <t>以興</t>
  </si>
  <si>
    <t>이흥</t>
  </si>
  <si>
    <t>夏立</t>
  </si>
  <si>
    <t>하립</t>
  </si>
  <si>
    <t>全聖輝</t>
  </si>
  <si>
    <t>전성휘</t>
  </si>
  <si>
    <t>德郁</t>
  </si>
  <si>
    <t>덕욱</t>
  </si>
  <si>
    <t>爾仲</t>
  </si>
  <si>
    <t>守千</t>
  </si>
  <si>
    <t>수천</t>
  </si>
  <si>
    <t>裵有體</t>
  </si>
  <si>
    <t>배유체</t>
  </si>
  <si>
    <t>大成</t>
  </si>
  <si>
    <t>대성</t>
  </si>
  <si>
    <t>成五用</t>
  </si>
  <si>
    <t>성오용</t>
  </si>
  <si>
    <t>五用</t>
  </si>
  <si>
    <t>오용</t>
  </si>
  <si>
    <t>右益</t>
  </si>
  <si>
    <t>우익</t>
  </si>
  <si>
    <t>自寬</t>
  </si>
  <si>
    <t>자관</t>
  </si>
  <si>
    <t>金弘窺</t>
  </si>
  <si>
    <t>김홍규</t>
  </si>
  <si>
    <t>信分</t>
  </si>
  <si>
    <t>신분</t>
  </si>
  <si>
    <t>成春</t>
  </si>
  <si>
    <t>성춘</t>
  </si>
  <si>
    <t>李性蕃</t>
  </si>
  <si>
    <t>이성번</t>
  </si>
  <si>
    <t>朱太守</t>
  </si>
  <si>
    <t>주태수</t>
  </si>
  <si>
    <t>金太貴</t>
  </si>
  <si>
    <t>김태귀</t>
  </si>
  <si>
    <t>愛只</t>
  </si>
  <si>
    <t>애지</t>
  </si>
  <si>
    <t>宗道</t>
  </si>
  <si>
    <t>종도</t>
  </si>
  <si>
    <t>得千</t>
  </si>
  <si>
    <t>득천</t>
  </si>
  <si>
    <t>李茂善</t>
  </si>
  <si>
    <t>이무선</t>
  </si>
  <si>
    <t>得用</t>
  </si>
  <si>
    <t>득용</t>
  </si>
  <si>
    <t>方春</t>
  </si>
  <si>
    <t>방춘</t>
  </si>
  <si>
    <r>
      <t>大</t>
    </r>
    <r>
      <rPr>
        <sz val="10"/>
        <rFont val="MS Gothic"/>
        <family val="3"/>
        <charset val="128"/>
      </rPr>
      <t>觧</t>
    </r>
  </si>
  <si>
    <t>李得善</t>
  </si>
  <si>
    <t>이득선</t>
  </si>
  <si>
    <t>韓山</t>
  </si>
  <si>
    <t>한산</t>
  </si>
  <si>
    <t>金奉三</t>
  </si>
  <si>
    <t>김봉삼</t>
  </si>
  <si>
    <t>世佑</t>
  </si>
  <si>
    <t>세우</t>
  </si>
  <si>
    <t>仁尙</t>
  </si>
  <si>
    <t>인상</t>
  </si>
  <si>
    <t>命吉</t>
  </si>
  <si>
    <t>명길</t>
  </si>
  <si>
    <t>尹成吉</t>
  </si>
  <si>
    <t>윤성길</t>
  </si>
  <si>
    <t>道白</t>
  </si>
  <si>
    <t>도백</t>
  </si>
  <si>
    <t>汗己</t>
  </si>
  <si>
    <t>한기</t>
  </si>
  <si>
    <t>自平</t>
  </si>
  <si>
    <t>자평</t>
  </si>
  <si>
    <t>金進興</t>
  </si>
  <si>
    <t>김진흥</t>
  </si>
  <si>
    <t>金卜希</t>
  </si>
  <si>
    <t>김복희</t>
  </si>
  <si>
    <t>冶匠</t>
  </si>
  <si>
    <t>야장</t>
  </si>
  <si>
    <t>卜希</t>
  </si>
  <si>
    <t>복희</t>
  </si>
  <si>
    <t>順岳只</t>
  </si>
  <si>
    <t>순악지</t>
  </si>
  <si>
    <t>末同</t>
  </si>
  <si>
    <t>말동</t>
  </si>
  <si>
    <t>云良</t>
  </si>
  <si>
    <t>운량</t>
  </si>
  <si>
    <t>金戒善</t>
  </si>
  <si>
    <t>判官</t>
  </si>
  <si>
    <t>판관</t>
  </si>
  <si>
    <t>兼司果</t>
  </si>
  <si>
    <t>겸사과</t>
  </si>
  <si>
    <t>運良</t>
  </si>
  <si>
    <t>自南</t>
  </si>
  <si>
    <t>자남</t>
  </si>
  <si>
    <t>金順達</t>
  </si>
  <si>
    <t>김순달</t>
  </si>
  <si>
    <t>金昌白</t>
  </si>
  <si>
    <t>吳召史</t>
  </si>
  <si>
    <t>오소사</t>
  </si>
  <si>
    <t>漆谷浦軍姜岳只故代妻</t>
  </si>
  <si>
    <t>칠곡포군강악지고대처</t>
  </si>
  <si>
    <t>道上</t>
  </si>
  <si>
    <t>도상</t>
  </si>
  <si>
    <t>時云</t>
  </si>
  <si>
    <t>시운</t>
  </si>
  <si>
    <t>永達</t>
  </si>
  <si>
    <t>영달</t>
  </si>
  <si>
    <t>金士章</t>
  </si>
  <si>
    <t>김사장</t>
  </si>
  <si>
    <t>朴守長</t>
  </si>
  <si>
    <t>박수장</t>
  </si>
  <si>
    <t>擺撥軍</t>
  </si>
  <si>
    <t>守長</t>
  </si>
  <si>
    <t>수장</t>
  </si>
  <si>
    <t>甄大興</t>
  </si>
  <si>
    <t>견대흥</t>
  </si>
  <si>
    <t>宗太</t>
  </si>
  <si>
    <t>종태</t>
  </si>
  <si>
    <t>丈老</t>
  </si>
  <si>
    <t>장로</t>
  </si>
  <si>
    <t>有乞</t>
  </si>
  <si>
    <t>유걸</t>
  </si>
  <si>
    <t>李時右</t>
  </si>
  <si>
    <t>이시우</t>
  </si>
  <si>
    <t>김창백</t>
  </si>
  <si>
    <t>昌白</t>
  </si>
  <si>
    <t>창백</t>
  </si>
  <si>
    <t>汗占</t>
  </si>
  <si>
    <t>한점</t>
  </si>
  <si>
    <t>應達</t>
  </si>
  <si>
    <t>응달</t>
  </si>
  <si>
    <t>訓鍊參事</t>
  </si>
  <si>
    <t>훈련참사</t>
  </si>
  <si>
    <t>俊世</t>
  </si>
  <si>
    <t>준세</t>
  </si>
  <si>
    <t>朴仁望</t>
  </si>
  <si>
    <t>박인망</t>
  </si>
  <si>
    <t>善儀</t>
  </si>
  <si>
    <t>선의</t>
  </si>
  <si>
    <t>汝興</t>
  </si>
  <si>
    <t>여흥</t>
  </si>
  <si>
    <t>尙柱</t>
  </si>
  <si>
    <t>상주</t>
  </si>
  <si>
    <t>李光好</t>
  </si>
  <si>
    <t>이광호</t>
  </si>
  <si>
    <t>趙召史</t>
  </si>
  <si>
    <t>조소사</t>
  </si>
  <si>
    <t>姜允儀故代妻</t>
  </si>
  <si>
    <t>강윤의고대처</t>
  </si>
  <si>
    <t>德京</t>
  </si>
  <si>
    <t>덕경</t>
  </si>
  <si>
    <t>黃得彬</t>
  </si>
  <si>
    <t>황득빈</t>
  </si>
  <si>
    <t>金興德</t>
  </si>
  <si>
    <t>김흥덕</t>
  </si>
  <si>
    <t>興德</t>
  </si>
  <si>
    <t>흥덕</t>
  </si>
  <si>
    <t>明卜</t>
  </si>
  <si>
    <t>厲節校尉訓鍊院判官</t>
  </si>
  <si>
    <t>金業先</t>
  </si>
  <si>
    <t>김업선</t>
  </si>
  <si>
    <t>泰佑</t>
  </si>
  <si>
    <t>태우</t>
  </si>
  <si>
    <t>世仲</t>
  </si>
  <si>
    <t>喆守</t>
  </si>
  <si>
    <t>철수</t>
  </si>
  <si>
    <t>張世白</t>
  </si>
  <si>
    <t>장세백</t>
  </si>
  <si>
    <t>曺德謙</t>
  </si>
  <si>
    <t>조덕겸</t>
  </si>
  <si>
    <t>德謙</t>
  </si>
  <si>
    <t>덕겸</t>
  </si>
  <si>
    <t>汝昌</t>
  </si>
  <si>
    <t>여창</t>
  </si>
  <si>
    <t>運雄</t>
  </si>
  <si>
    <t>운웅</t>
  </si>
  <si>
    <t>体發</t>
  </si>
  <si>
    <t>체발</t>
  </si>
  <si>
    <t>李汝才</t>
  </si>
  <si>
    <t>正分</t>
  </si>
  <si>
    <t>정분</t>
  </si>
  <si>
    <t>朴用大</t>
  </si>
  <si>
    <t>박용대</t>
  </si>
  <si>
    <t>用大</t>
  </si>
  <si>
    <t>용대</t>
  </si>
  <si>
    <t>遠興</t>
  </si>
  <si>
    <t>원흥</t>
  </si>
  <si>
    <t>鄭自汗</t>
  </si>
  <si>
    <t>정자한</t>
  </si>
  <si>
    <t>仁儀</t>
  </si>
  <si>
    <t>인의</t>
  </si>
  <si>
    <t>克臣</t>
  </si>
  <si>
    <t>극신</t>
  </si>
  <si>
    <t>李千河</t>
  </si>
  <si>
    <t>이천하</t>
  </si>
  <si>
    <t>允卜</t>
  </si>
  <si>
    <t>윤복</t>
  </si>
  <si>
    <t>覺界里</t>
  </si>
  <si>
    <t>각계리</t>
  </si>
  <si>
    <t>嚴守海</t>
  </si>
  <si>
    <t>엄수해</t>
  </si>
  <si>
    <t>嚴</t>
  </si>
  <si>
    <t>엄</t>
  </si>
  <si>
    <t>守海</t>
  </si>
  <si>
    <t>수해</t>
  </si>
  <si>
    <t>寧越</t>
  </si>
  <si>
    <t>學男</t>
  </si>
  <si>
    <t>학남</t>
  </si>
  <si>
    <t>承發</t>
  </si>
  <si>
    <t>승발</t>
  </si>
  <si>
    <t>光日</t>
  </si>
  <si>
    <t>광일</t>
  </si>
  <si>
    <t>白之南</t>
  </si>
  <si>
    <t>백지남</t>
  </si>
  <si>
    <t>英浚</t>
  </si>
  <si>
    <t>영준</t>
  </si>
  <si>
    <t>大淡</t>
  </si>
  <si>
    <t>대담</t>
  </si>
  <si>
    <t>李之順</t>
  </si>
  <si>
    <t>이지순</t>
  </si>
  <si>
    <t>韓貴福</t>
  </si>
  <si>
    <t>한귀복</t>
  </si>
  <si>
    <t>貴福</t>
  </si>
  <si>
    <t>泰重</t>
  </si>
  <si>
    <t>태중</t>
  </si>
  <si>
    <t>尙祿</t>
  </si>
  <si>
    <t>상록</t>
  </si>
  <si>
    <t>弼宗</t>
  </si>
  <si>
    <t>필종</t>
  </si>
  <si>
    <t>張斗萬</t>
  </si>
  <si>
    <t>장두만</t>
  </si>
  <si>
    <t>千三</t>
  </si>
  <si>
    <t>천삼</t>
  </si>
  <si>
    <t>萬平</t>
  </si>
  <si>
    <t>만평</t>
  </si>
  <si>
    <t>達三</t>
  </si>
  <si>
    <t>달삼</t>
  </si>
  <si>
    <t>崔奉</t>
  </si>
  <si>
    <t>최봉</t>
  </si>
  <si>
    <t>鄭東根</t>
  </si>
  <si>
    <t>정동근</t>
  </si>
  <si>
    <t>幼學鄭泰運移去代侄子</t>
  </si>
  <si>
    <t>유학정태운이거대질자</t>
  </si>
  <si>
    <t>東根</t>
  </si>
  <si>
    <t>동근</t>
  </si>
  <si>
    <t>泰文</t>
  </si>
  <si>
    <t>태문</t>
  </si>
  <si>
    <t>震傑</t>
  </si>
  <si>
    <t>得發</t>
  </si>
  <si>
    <t>득발</t>
  </si>
  <si>
    <t>姜時安</t>
  </si>
  <si>
    <t>강시안</t>
  </si>
  <si>
    <t>光濟</t>
  </si>
  <si>
    <t>광제</t>
  </si>
  <si>
    <t>善遠</t>
  </si>
  <si>
    <t>선원</t>
  </si>
  <si>
    <t>和復</t>
  </si>
  <si>
    <t>仇希森</t>
  </si>
  <si>
    <t>구희삼</t>
  </si>
  <si>
    <t>月郞</t>
  </si>
  <si>
    <t>월랑</t>
  </si>
  <si>
    <t>梁天守</t>
  </si>
  <si>
    <t>양천수</t>
  </si>
  <si>
    <t>寡婦宋氏代子</t>
  </si>
  <si>
    <t>과부송씨대자</t>
  </si>
  <si>
    <t>天守</t>
  </si>
  <si>
    <t>천수</t>
  </si>
  <si>
    <t>興載</t>
  </si>
  <si>
    <t>益世</t>
  </si>
  <si>
    <t>익세</t>
  </si>
  <si>
    <t>宋世益</t>
  </si>
  <si>
    <t>송세익</t>
  </si>
  <si>
    <t>陜川</t>
  </si>
  <si>
    <t>합천</t>
  </si>
  <si>
    <t>棟採</t>
  </si>
  <si>
    <t>동채</t>
  </si>
  <si>
    <t>汝鏡</t>
  </si>
  <si>
    <t>여경</t>
  </si>
  <si>
    <t>泰敏</t>
  </si>
  <si>
    <t>태민</t>
  </si>
  <si>
    <t>尹時輝</t>
  </si>
  <si>
    <t>윤시휘</t>
  </si>
  <si>
    <t>次妹</t>
  </si>
  <si>
    <t>愛春</t>
  </si>
  <si>
    <t>애춘</t>
  </si>
  <si>
    <t>杜卜男</t>
  </si>
  <si>
    <t>두복남</t>
  </si>
  <si>
    <t>杜</t>
  </si>
  <si>
    <t>두</t>
  </si>
  <si>
    <t>卜男</t>
  </si>
  <si>
    <t>복남</t>
  </si>
  <si>
    <t>萬頃</t>
  </si>
  <si>
    <t>有懲</t>
  </si>
  <si>
    <t>유징</t>
  </si>
  <si>
    <t>老職通政大夫</t>
  </si>
  <si>
    <t>貴衍</t>
  </si>
  <si>
    <t>귀연</t>
  </si>
  <si>
    <t>朴順命</t>
  </si>
  <si>
    <t>박순명</t>
  </si>
  <si>
    <t>連淡</t>
  </si>
  <si>
    <t>卜德</t>
  </si>
  <si>
    <t>복덕</t>
  </si>
  <si>
    <t>命喆</t>
  </si>
  <si>
    <t>명철</t>
  </si>
  <si>
    <t>朴成林</t>
  </si>
  <si>
    <t>박성림</t>
  </si>
  <si>
    <t>觀孫</t>
  </si>
  <si>
    <t>관손</t>
  </si>
  <si>
    <t>太今</t>
  </si>
  <si>
    <t>鄭泰輝</t>
  </si>
  <si>
    <t>정태휘</t>
  </si>
  <si>
    <t>韓慶輝</t>
  </si>
  <si>
    <t>한경휘</t>
  </si>
  <si>
    <t>韓慶胤故代弟</t>
  </si>
  <si>
    <t>한경윤고대제</t>
  </si>
  <si>
    <t>慶輝</t>
  </si>
  <si>
    <t>경휘</t>
  </si>
  <si>
    <t>天壽</t>
  </si>
  <si>
    <t>應彬</t>
  </si>
  <si>
    <t>응빈</t>
  </si>
  <si>
    <t>世昌</t>
  </si>
  <si>
    <t>세창</t>
  </si>
  <si>
    <t>金萬相</t>
  </si>
  <si>
    <t>김만상</t>
  </si>
  <si>
    <t>時梅</t>
  </si>
  <si>
    <t>시매</t>
  </si>
  <si>
    <t>鄭泰興</t>
  </si>
  <si>
    <t>정태흥</t>
  </si>
  <si>
    <t>泰興</t>
  </si>
  <si>
    <t>태흥</t>
  </si>
  <si>
    <t>震談</t>
  </si>
  <si>
    <t>진담</t>
  </si>
  <si>
    <t>裕立</t>
  </si>
  <si>
    <t>유립</t>
  </si>
  <si>
    <t>仇昌海</t>
  </si>
  <si>
    <t>구창해</t>
  </si>
  <si>
    <t>東祥</t>
  </si>
  <si>
    <t>동상</t>
  </si>
  <si>
    <t>三相</t>
  </si>
  <si>
    <t>삼상</t>
  </si>
  <si>
    <t>鄭東聖</t>
  </si>
  <si>
    <t>정동성</t>
  </si>
  <si>
    <t>東俊</t>
  </si>
  <si>
    <t>동준</t>
  </si>
  <si>
    <t>東聖</t>
  </si>
  <si>
    <t>동성</t>
  </si>
  <si>
    <t>龍瑞</t>
  </si>
  <si>
    <t>繼華</t>
  </si>
  <si>
    <t>계화</t>
  </si>
  <si>
    <t>得弼</t>
  </si>
  <si>
    <t>득필</t>
  </si>
  <si>
    <t>金尙化</t>
  </si>
  <si>
    <t>김상화</t>
  </si>
  <si>
    <t>德起</t>
  </si>
  <si>
    <t>덕기</t>
  </si>
  <si>
    <t>碩達</t>
  </si>
  <si>
    <t>석달</t>
  </si>
  <si>
    <t>世貞</t>
  </si>
  <si>
    <t>세정</t>
  </si>
  <si>
    <t>李永世</t>
  </si>
  <si>
    <t>이영세</t>
  </si>
  <si>
    <t>順郞</t>
  </si>
  <si>
    <t>순랑</t>
  </si>
  <si>
    <t>徐有永</t>
  </si>
  <si>
    <t>서유영</t>
  </si>
  <si>
    <t>有永</t>
  </si>
  <si>
    <t>유영</t>
  </si>
  <si>
    <t>命仁</t>
  </si>
  <si>
    <t>명인</t>
  </si>
  <si>
    <r>
      <t>愼</t>
    </r>
    <r>
      <rPr>
        <sz val="10"/>
        <rFont val="NSimSun"/>
        <family val="3"/>
        <charset val="134"/>
      </rPr>
      <t>譍</t>
    </r>
  </si>
  <si>
    <t>신응</t>
  </si>
  <si>
    <t>居昌</t>
  </si>
  <si>
    <t>거창</t>
  </si>
  <si>
    <t>蔣</t>
  </si>
  <si>
    <t>牙山</t>
  </si>
  <si>
    <t>아산</t>
  </si>
  <si>
    <t>慶亨</t>
  </si>
  <si>
    <t>경형</t>
  </si>
  <si>
    <t>次琬</t>
  </si>
  <si>
    <t>차완</t>
  </si>
  <si>
    <t>東震</t>
  </si>
  <si>
    <t>鄭有周</t>
  </si>
  <si>
    <t>정유주</t>
  </si>
  <si>
    <t>次宗</t>
  </si>
  <si>
    <t>차종</t>
  </si>
  <si>
    <t>率從弟</t>
  </si>
  <si>
    <t>솔종제</t>
  </si>
  <si>
    <t>有弼</t>
  </si>
  <si>
    <t>유필</t>
  </si>
  <si>
    <t>率從嫂</t>
  </si>
  <si>
    <t>솔종수</t>
  </si>
  <si>
    <t>春大</t>
  </si>
  <si>
    <t>춘대</t>
  </si>
  <si>
    <t>泰輝</t>
  </si>
  <si>
    <t>태휘</t>
  </si>
  <si>
    <t>興大</t>
  </si>
  <si>
    <t>흥대</t>
  </si>
  <si>
    <t>尙善</t>
  </si>
  <si>
    <t>상선</t>
  </si>
  <si>
    <t>朴興世</t>
  </si>
  <si>
    <t>박흥세</t>
  </si>
  <si>
    <t>女今</t>
  </si>
  <si>
    <t>崔福萬</t>
  </si>
  <si>
    <t>최복만</t>
  </si>
  <si>
    <t>鄭泰仁</t>
  </si>
  <si>
    <t>정태인</t>
  </si>
  <si>
    <t>泰仁</t>
  </si>
  <si>
    <t>태인</t>
  </si>
  <si>
    <t>震明</t>
  </si>
  <si>
    <t>진명</t>
  </si>
  <si>
    <t>李廷賀</t>
  </si>
  <si>
    <t>이정하</t>
  </si>
  <si>
    <t>善弼</t>
  </si>
  <si>
    <t>선필</t>
  </si>
  <si>
    <t>時昌</t>
  </si>
  <si>
    <t>시창</t>
  </si>
  <si>
    <t>以永</t>
  </si>
  <si>
    <t>이영</t>
  </si>
  <si>
    <t>梁奉上</t>
  </si>
  <si>
    <t>月今</t>
  </si>
  <si>
    <t>월금</t>
  </si>
  <si>
    <t>崔召史</t>
  </si>
  <si>
    <t>최소사</t>
  </si>
  <si>
    <t>戒南</t>
  </si>
  <si>
    <t>계남</t>
  </si>
  <si>
    <t>光好</t>
  </si>
  <si>
    <t>광호</t>
  </si>
  <si>
    <t>天泰</t>
  </si>
  <si>
    <t>천태</t>
  </si>
  <si>
    <t>金日太</t>
  </si>
  <si>
    <t>김일태</t>
  </si>
  <si>
    <t>撥軍</t>
  </si>
  <si>
    <t>발군</t>
  </si>
  <si>
    <t>卜萬</t>
  </si>
  <si>
    <t>복만</t>
  </si>
  <si>
    <t>丹春</t>
  </si>
  <si>
    <t>단춘</t>
  </si>
  <si>
    <t>李復壽</t>
  </si>
  <si>
    <t>이복수</t>
  </si>
  <si>
    <t>復壽</t>
  </si>
  <si>
    <t>昌普</t>
  </si>
  <si>
    <t>창보</t>
  </si>
  <si>
    <t>挺星</t>
  </si>
  <si>
    <t>東碩</t>
  </si>
  <si>
    <t>동석</t>
  </si>
  <si>
    <t>杜漢</t>
  </si>
  <si>
    <t>두한</t>
  </si>
  <si>
    <t>大運</t>
  </si>
  <si>
    <t>대운</t>
  </si>
  <si>
    <t>大連</t>
  </si>
  <si>
    <t>대련</t>
  </si>
  <si>
    <t>大彦</t>
  </si>
  <si>
    <t>대언</t>
  </si>
  <si>
    <t>夢女</t>
  </si>
  <si>
    <t>몽녀</t>
  </si>
  <si>
    <t>世切</t>
  </si>
  <si>
    <t>세절</t>
  </si>
  <si>
    <t>以月</t>
  </si>
  <si>
    <t>이월</t>
  </si>
  <si>
    <t>鄭泰成</t>
  </si>
  <si>
    <t>정태성</t>
  </si>
  <si>
    <t>泰成</t>
  </si>
  <si>
    <t>태성</t>
  </si>
  <si>
    <t>吳遂績</t>
  </si>
  <si>
    <t>오수적</t>
  </si>
  <si>
    <t>宗赫</t>
  </si>
  <si>
    <t>종혁</t>
  </si>
  <si>
    <t>萬基</t>
  </si>
  <si>
    <t>만기</t>
  </si>
  <si>
    <t>八立</t>
  </si>
  <si>
    <t>팔립</t>
  </si>
  <si>
    <t>朴昌耉</t>
  </si>
  <si>
    <t>박창구</t>
  </si>
  <si>
    <t>侍母</t>
  </si>
  <si>
    <t>泰允</t>
  </si>
  <si>
    <t>태윤</t>
  </si>
  <si>
    <t>東佐</t>
  </si>
  <si>
    <t>동좌</t>
  </si>
  <si>
    <t>率侄婦</t>
  </si>
  <si>
    <t>솔질부</t>
  </si>
  <si>
    <t>順良</t>
  </si>
  <si>
    <t>순량</t>
  </si>
  <si>
    <t>順愛</t>
  </si>
  <si>
    <t>순애</t>
  </si>
  <si>
    <t>安善彬</t>
  </si>
  <si>
    <t>안선빈</t>
  </si>
  <si>
    <t>善彬</t>
  </si>
  <si>
    <t>선빈</t>
  </si>
  <si>
    <t>덕광</t>
  </si>
  <si>
    <t>伯</t>
  </si>
  <si>
    <t>順太</t>
  </si>
  <si>
    <t>순태</t>
  </si>
  <si>
    <t>朴春禧</t>
  </si>
  <si>
    <t>박춘희</t>
  </si>
  <si>
    <t>順森</t>
  </si>
  <si>
    <t>萬徵</t>
  </si>
  <si>
    <t>만징</t>
  </si>
  <si>
    <t>正基</t>
  </si>
  <si>
    <t>정기</t>
  </si>
  <si>
    <t>金喆順</t>
  </si>
  <si>
    <t>김철순</t>
  </si>
  <si>
    <t>用凡</t>
  </si>
  <si>
    <t>용범</t>
  </si>
  <si>
    <t>還上</t>
  </si>
  <si>
    <t>환상</t>
  </si>
  <si>
    <t>韓天龍</t>
  </si>
  <si>
    <t>한천룡</t>
  </si>
  <si>
    <t>李復信</t>
  </si>
  <si>
    <t>이복신</t>
  </si>
  <si>
    <t>復信</t>
  </si>
  <si>
    <t>士甲</t>
  </si>
  <si>
    <t>사갑</t>
  </si>
  <si>
    <t>尙普</t>
  </si>
  <si>
    <t>상보</t>
  </si>
  <si>
    <t>進先</t>
  </si>
  <si>
    <t>진선</t>
  </si>
  <si>
    <t>尹繼</t>
  </si>
  <si>
    <t>윤계</t>
  </si>
  <si>
    <t>李祖甲</t>
  </si>
  <si>
    <t>이조갑</t>
  </si>
  <si>
    <t>祖甲</t>
  </si>
  <si>
    <t>조갑</t>
  </si>
  <si>
    <t>龍老</t>
  </si>
  <si>
    <t>廷植</t>
  </si>
  <si>
    <t>정식</t>
  </si>
  <si>
    <t>枝達</t>
  </si>
  <si>
    <t>지달</t>
  </si>
  <si>
    <t>姜有聖</t>
  </si>
  <si>
    <t>강유성</t>
  </si>
  <si>
    <t>天復</t>
  </si>
  <si>
    <t>應碩</t>
  </si>
  <si>
    <t>응석</t>
  </si>
  <si>
    <t>贈老職嘉義大夫同知中樞府事</t>
  </si>
  <si>
    <t>世光</t>
  </si>
  <si>
    <t>세광</t>
  </si>
  <si>
    <t>裵尙儉</t>
  </si>
  <si>
    <t>배상검</t>
  </si>
  <si>
    <t>祖母</t>
  </si>
  <si>
    <t>조모</t>
  </si>
  <si>
    <t>羅</t>
  </si>
  <si>
    <t>天龍</t>
  </si>
  <si>
    <t>천룡</t>
  </si>
  <si>
    <t>應臣</t>
  </si>
  <si>
    <t>응신</t>
  </si>
  <si>
    <t>李德培</t>
  </si>
  <si>
    <t>이덕배</t>
  </si>
  <si>
    <t>唜眞</t>
  </si>
  <si>
    <t>韓天復</t>
  </si>
  <si>
    <t>한천복</t>
  </si>
  <si>
    <t>贈老職嘉善大夫同知中樞府事</t>
  </si>
  <si>
    <t>趙泰元</t>
  </si>
  <si>
    <t>조태원</t>
  </si>
  <si>
    <t>率庶母</t>
  </si>
  <si>
    <t>솔서모</t>
  </si>
  <si>
    <t>善辰</t>
  </si>
  <si>
    <t>선진</t>
  </si>
  <si>
    <t>祿今</t>
  </si>
  <si>
    <t>孫基鴻</t>
  </si>
  <si>
    <t>손기홍</t>
  </si>
  <si>
    <t>基一</t>
  </si>
  <si>
    <t>기일</t>
  </si>
  <si>
    <t>基鴻</t>
  </si>
  <si>
    <t>기홍</t>
  </si>
  <si>
    <t>思胤</t>
  </si>
  <si>
    <t>사윤</t>
  </si>
  <si>
    <t>世權</t>
  </si>
  <si>
    <t>세권</t>
  </si>
  <si>
    <t>應孝</t>
  </si>
  <si>
    <t>응효</t>
  </si>
  <si>
    <t>楊大興</t>
  </si>
  <si>
    <t>양대흥</t>
  </si>
  <si>
    <t>中和</t>
  </si>
  <si>
    <t>妻母</t>
  </si>
  <si>
    <t>처모</t>
  </si>
  <si>
    <t>柳</t>
  </si>
  <si>
    <t>率妻弟女</t>
  </si>
  <si>
    <t>솔처제녀</t>
  </si>
  <si>
    <t>命辰</t>
  </si>
  <si>
    <t>金士奉</t>
  </si>
  <si>
    <t>吳德範</t>
  </si>
  <si>
    <t>오덕범</t>
  </si>
  <si>
    <t>幼學吳師範代弟</t>
  </si>
  <si>
    <t>유학오사범대제</t>
  </si>
  <si>
    <t>德範</t>
  </si>
  <si>
    <t>덕범</t>
  </si>
  <si>
    <t>尙元</t>
  </si>
  <si>
    <t>상원</t>
  </si>
  <si>
    <t>起俊</t>
  </si>
  <si>
    <t>기준</t>
  </si>
  <si>
    <t>鶴賢</t>
  </si>
  <si>
    <t>학현</t>
  </si>
  <si>
    <t>韓世益</t>
  </si>
  <si>
    <t>한세익</t>
  </si>
  <si>
    <t>元輔</t>
  </si>
  <si>
    <t>원보</t>
  </si>
  <si>
    <t>益龜</t>
  </si>
  <si>
    <t>익구</t>
  </si>
  <si>
    <t>仁輝</t>
  </si>
  <si>
    <t>인휘</t>
  </si>
  <si>
    <t>鄭世弼</t>
  </si>
  <si>
    <t>정세필</t>
  </si>
  <si>
    <t>師範</t>
  </si>
  <si>
    <t>사범</t>
  </si>
  <si>
    <t>命分</t>
  </si>
  <si>
    <t>명분</t>
  </si>
  <si>
    <t>陳上元</t>
  </si>
  <si>
    <t>진상원</t>
  </si>
  <si>
    <t>陳用三故代子</t>
  </si>
  <si>
    <t>진용삼고대자</t>
  </si>
  <si>
    <t>上元</t>
  </si>
  <si>
    <t>榮陽</t>
  </si>
  <si>
    <t>厚昌</t>
  </si>
  <si>
    <t>후창</t>
  </si>
  <si>
    <t>連成</t>
  </si>
  <si>
    <t>朴老先</t>
  </si>
  <si>
    <t>巡馬保</t>
  </si>
  <si>
    <t>순마보</t>
  </si>
  <si>
    <t>上祿</t>
  </si>
  <si>
    <t>上卜</t>
  </si>
  <si>
    <t>상복</t>
  </si>
  <si>
    <t>李順男</t>
  </si>
  <si>
    <t>이순남</t>
  </si>
  <si>
    <t>老職折衝將軍僉知中樞府事</t>
  </si>
  <si>
    <t>順男</t>
  </si>
  <si>
    <t>순남</t>
  </si>
  <si>
    <t>光之</t>
  </si>
  <si>
    <t>광지</t>
  </si>
  <si>
    <t>進元</t>
  </si>
  <si>
    <t>진원</t>
  </si>
  <si>
    <t>時永</t>
  </si>
  <si>
    <t>시영</t>
  </si>
  <si>
    <t>金太永</t>
  </si>
  <si>
    <t>김태영</t>
  </si>
  <si>
    <t>業石</t>
  </si>
  <si>
    <t>업석</t>
  </si>
  <si>
    <t>日立</t>
  </si>
  <si>
    <t>일립</t>
  </si>
  <si>
    <t>李石元</t>
  </si>
  <si>
    <t>이석원</t>
  </si>
  <si>
    <t>厚邑氏</t>
  </si>
  <si>
    <t>후읍씨</t>
  </si>
  <si>
    <t>김사봉</t>
  </si>
  <si>
    <t>산역리</t>
  </si>
  <si>
    <t>士奉</t>
  </si>
  <si>
    <t>사봉</t>
  </si>
  <si>
    <t>大命</t>
  </si>
  <si>
    <t>대명</t>
  </si>
  <si>
    <t>快立</t>
  </si>
  <si>
    <t>쾌립</t>
  </si>
  <si>
    <t>日云</t>
  </si>
  <si>
    <t>일운</t>
  </si>
  <si>
    <t>朴根立</t>
  </si>
  <si>
    <t>박근립</t>
  </si>
  <si>
    <t>宣務郞禮賓寺主簿</t>
  </si>
  <si>
    <t>辰敬</t>
  </si>
  <si>
    <t>진경</t>
  </si>
  <si>
    <t>尹東采</t>
  </si>
  <si>
    <t>윤동채</t>
  </si>
  <si>
    <t>連山</t>
  </si>
  <si>
    <t>命元</t>
  </si>
  <si>
    <t>鄭龍海</t>
  </si>
  <si>
    <t>정용해</t>
  </si>
  <si>
    <t>龍海</t>
  </si>
  <si>
    <t>興道</t>
  </si>
  <si>
    <t>흥도</t>
  </si>
  <si>
    <t>和卜</t>
  </si>
  <si>
    <t>화복</t>
  </si>
  <si>
    <t>順吉</t>
  </si>
  <si>
    <t>순길</t>
  </si>
  <si>
    <t>朴世杰</t>
  </si>
  <si>
    <t>박세걸</t>
  </si>
  <si>
    <t>泰坤</t>
  </si>
  <si>
    <t>태곤</t>
  </si>
  <si>
    <t>侄子</t>
  </si>
  <si>
    <t>질자</t>
  </si>
  <si>
    <t>侄婦</t>
  </si>
  <si>
    <t>질부</t>
  </si>
  <si>
    <t>東郁</t>
  </si>
  <si>
    <t>동욱</t>
  </si>
  <si>
    <t>少女</t>
  </si>
  <si>
    <t>소녀</t>
  </si>
  <si>
    <t>鄭東龍</t>
  </si>
  <si>
    <t>정동룡</t>
  </si>
  <si>
    <t>河世右</t>
  </si>
  <si>
    <t>하세우</t>
  </si>
  <si>
    <t>河</t>
  </si>
  <si>
    <t>世右</t>
  </si>
  <si>
    <t>用先</t>
  </si>
  <si>
    <t>용선</t>
  </si>
  <si>
    <t>岑東</t>
  </si>
  <si>
    <t>잠동</t>
  </si>
  <si>
    <t>士用</t>
  </si>
  <si>
    <t>사용</t>
  </si>
  <si>
    <t>金察右</t>
  </si>
  <si>
    <t>김찰우</t>
  </si>
  <si>
    <t>萬榮</t>
  </si>
  <si>
    <t>만영</t>
  </si>
  <si>
    <t>世春</t>
  </si>
  <si>
    <t>세춘</t>
  </si>
  <si>
    <t>李弘普</t>
  </si>
  <si>
    <t>先丹</t>
  </si>
  <si>
    <t>선단</t>
  </si>
  <si>
    <t>鄭東用</t>
  </si>
  <si>
    <t>幼學鄭泰慶故代子</t>
  </si>
  <si>
    <t>유학정태경고대자</t>
  </si>
  <si>
    <t>東用</t>
  </si>
  <si>
    <t>동용</t>
  </si>
  <si>
    <t>泰慶</t>
  </si>
  <si>
    <t>應來</t>
  </si>
  <si>
    <t>응래</t>
  </si>
  <si>
    <t>弼弘</t>
  </si>
  <si>
    <t>필홍</t>
  </si>
  <si>
    <t>金載萬</t>
  </si>
  <si>
    <t>김재만</t>
  </si>
  <si>
    <t>乃益</t>
  </si>
  <si>
    <t>내익</t>
  </si>
  <si>
    <t>尙敏</t>
  </si>
  <si>
    <t>상민</t>
  </si>
  <si>
    <t>陽升</t>
  </si>
  <si>
    <t>양승</t>
  </si>
  <si>
    <t>徐昆</t>
  </si>
  <si>
    <t>서곤</t>
  </si>
  <si>
    <t>東秀</t>
  </si>
  <si>
    <t>동수</t>
  </si>
  <si>
    <t>岑辰</t>
  </si>
  <si>
    <t>잠진</t>
  </si>
  <si>
    <t>韓氏</t>
  </si>
  <si>
    <t>한씨</t>
  </si>
  <si>
    <t>幼學都尙誓故代妻</t>
  </si>
  <si>
    <t>유학도상서고대처</t>
  </si>
  <si>
    <t>西原</t>
  </si>
  <si>
    <t>서원</t>
  </si>
  <si>
    <t>斗昇</t>
  </si>
  <si>
    <t>두승</t>
  </si>
  <si>
    <t>柳商揖</t>
  </si>
  <si>
    <t>유상읍</t>
  </si>
  <si>
    <t>芝衍</t>
  </si>
  <si>
    <t>지연</t>
  </si>
  <si>
    <t>商揖</t>
  </si>
  <si>
    <t>상읍</t>
  </si>
  <si>
    <t>養浩</t>
  </si>
  <si>
    <t>양호</t>
  </si>
  <si>
    <t>成憲</t>
  </si>
  <si>
    <t>성헌</t>
  </si>
  <si>
    <t>德垕</t>
  </si>
  <si>
    <t>덕후</t>
  </si>
  <si>
    <t>朴萬實</t>
  </si>
  <si>
    <t>박만실</t>
  </si>
  <si>
    <t>文祥</t>
  </si>
  <si>
    <t>문상</t>
  </si>
  <si>
    <t>得采</t>
  </si>
  <si>
    <t>득채</t>
  </si>
  <si>
    <t>世震</t>
  </si>
  <si>
    <t>姜德潤</t>
  </si>
  <si>
    <t>강덕윤</t>
  </si>
  <si>
    <t>繼母</t>
  </si>
  <si>
    <t>계모</t>
  </si>
  <si>
    <t>昌衍</t>
  </si>
  <si>
    <t>창연</t>
  </si>
  <si>
    <t>弘揖</t>
  </si>
  <si>
    <t>홍읍</t>
  </si>
  <si>
    <t>萬玉</t>
  </si>
  <si>
    <t>만옥</t>
  </si>
  <si>
    <t>正發</t>
  </si>
  <si>
    <t>정발</t>
  </si>
  <si>
    <t>良産</t>
  </si>
  <si>
    <t>每陽</t>
  </si>
  <si>
    <t>매양</t>
  </si>
  <si>
    <t>千每</t>
  </si>
  <si>
    <t>천매</t>
  </si>
  <si>
    <t>多八里</t>
  </si>
  <si>
    <t>다팔리</t>
  </si>
  <si>
    <t>公金</t>
  </si>
  <si>
    <t>공금</t>
  </si>
  <si>
    <t>正每</t>
  </si>
  <si>
    <t>정매</t>
  </si>
  <si>
    <t>戊申逃亡</t>
  </si>
  <si>
    <t>무신도망</t>
  </si>
  <si>
    <t>命化</t>
  </si>
  <si>
    <t>명화</t>
  </si>
  <si>
    <t>守眞</t>
  </si>
  <si>
    <t>수진</t>
  </si>
  <si>
    <t>무술도망</t>
  </si>
  <si>
    <t>매량</t>
  </si>
  <si>
    <t>山進</t>
  </si>
  <si>
    <t>산진</t>
  </si>
  <si>
    <t>尹宗臣</t>
  </si>
  <si>
    <t>윤종신</t>
  </si>
  <si>
    <t>女進</t>
  </si>
  <si>
    <t>黃業先</t>
  </si>
  <si>
    <t>황업선</t>
  </si>
  <si>
    <t>永每</t>
  </si>
  <si>
    <t>영매</t>
  </si>
  <si>
    <t>永今</t>
  </si>
  <si>
    <t>영금</t>
  </si>
  <si>
    <t>己化</t>
  </si>
  <si>
    <t>기화</t>
  </si>
  <si>
    <t>巨濟</t>
  </si>
  <si>
    <t>거제</t>
  </si>
  <si>
    <t>得上</t>
  </si>
  <si>
    <t>득상</t>
  </si>
  <si>
    <t>貴益</t>
  </si>
  <si>
    <t>귀익</t>
  </si>
  <si>
    <t>貴連</t>
  </si>
  <si>
    <t>귀련</t>
  </si>
  <si>
    <t>悅男</t>
  </si>
  <si>
    <t>열남</t>
  </si>
  <si>
    <t>玉春</t>
  </si>
  <si>
    <t>옥춘</t>
  </si>
  <si>
    <t>二月</t>
  </si>
  <si>
    <t>小斤連</t>
  </si>
  <si>
    <t>소근련</t>
  </si>
  <si>
    <t>鄭東秀</t>
  </si>
  <si>
    <t>정동수</t>
  </si>
  <si>
    <t>泰三</t>
  </si>
  <si>
    <t>恒益</t>
  </si>
  <si>
    <t>항익</t>
  </si>
  <si>
    <t>思X</t>
  </si>
  <si>
    <t>사X</t>
  </si>
  <si>
    <t>雄僕</t>
  </si>
  <si>
    <t>웅복</t>
  </si>
  <si>
    <t>崔慶碩</t>
  </si>
  <si>
    <t>최경석</t>
  </si>
  <si>
    <t>徐文祥</t>
  </si>
  <si>
    <t>서문상</t>
  </si>
  <si>
    <t>俊芳</t>
  </si>
  <si>
    <t>준방</t>
  </si>
  <si>
    <t>陳萬弼</t>
  </si>
  <si>
    <t>진만필</t>
  </si>
  <si>
    <t>復紀</t>
  </si>
  <si>
    <t>復遜</t>
  </si>
  <si>
    <t>士今</t>
  </si>
  <si>
    <t>사금</t>
  </si>
  <si>
    <t>李復得</t>
  </si>
  <si>
    <t>이복득</t>
  </si>
  <si>
    <t>復得</t>
  </si>
  <si>
    <t>嘉義大夫</t>
  </si>
  <si>
    <t>가의대부</t>
  </si>
  <si>
    <t>益弘</t>
  </si>
  <si>
    <t>익홍</t>
  </si>
  <si>
    <t>豊石</t>
  </si>
  <si>
    <t>풍석</t>
  </si>
  <si>
    <t>東義</t>
  </si>
  <si>
    <t>동의</t>
  </si>
  <si>
    <t>崔太永</t>
  </si>
  <si>
    <t>최태영</t>
  </si>
  <si>
    <t>貴每</t>
  </si>
  <si>
    <t>귀매</t>
  </si>
  <si>
    <t>李氏</t>
  </si>
  <si>
    <t>이씨</t>
  </si>
  <si>
    <t>徐有元故代妻</t>
  </si>
  <si>
    <t>서유원고대처</t>
  </si>
  <si>
    <t>用老</t>
  </si>
  <si>
    <t>용로</t>
  </si>
  <si>
    <t>士分</t>
  </si>
  <si>
    <t>사분</t>
  </si>
  <si>
    <t>宋益臣</t>
  </si>
  <si>
    <t>송익신</t>
  </si>
  <si>
    <t>益臣</t>
  </si>
  <si>
    <t>익신</t>
  </si>
  <si>
    <t>義邦</t>
  </si>
  <si>
    <t>의방</t>
  </si>
  <si>
    <t>遇</t>
  </si>
  <si>
    <t>우</t>
  </si>
  <si>
    <t>金俊英</t>
  </si>
  <si>
    <t>김준영</t>
  </si>
  <si>
    <t>德守</t>
  </si>
  <si>
    <t>덕수</t>
  </si>
  <si>
    <t>春女</t>
  </si>
  <si>
    <t>춘녀</t>
  </si>
  <si>
    <t>鄭泰億</t>
  </si>
  <si>
    <t>정태억</t>
  </si>
  <si>
    <t>泰億</t>
  </si>
  <si>
    <t>태억</t>
  </si>
  <si>
    <t>震華</t>
  </si>
  <si>
    <t>진화</t>
  </si>
  <si>
    <t>崔漢必</t>
  </si>
  <si>
    <t>최한필</t>
  </si>
  <si>
    <t>連興</t>
  </si>
  <si>
    <t>命善</t>
  </si>
  <si>
    <t>명선</t>
  </si>
  <si>
    <t>秀奉</t>
  </si>
  <si>
    <t>수봉</t>
  </si>
  <si>
    <t>李時兼</t>
  </si>
  <si>
    <t>이시겸</t>
  </si>
  <si>
    <t>東復</t>
  </si>
  <si>
    <t>崔秀奉</t>
  </si>
  <si>
    <t>최수봉</t>
  </si>
  <si>
    <t>漢弼</t>
  </si>
  <si>
    <t>永得</t>
  </si>
  <si>
    <t>영득</t>
  </si>
  <si>
    <t>福守</t>
  </si>
  <si>
    <t>복수</t>
  </si>
  <si>
    <t>金鼎</t>
  </si>
  <si>
    <t>김정</t>
  </si>
  <si>
    <t>率妾</t>
  </si>
  <si>
    <t>솔첩</t>
  </si>
  <si>
    <t>南</t>
  </si>
  <si>
    <t>남</t>
  </si>
  <si>
    <t>玉丹</t>
  </si>
  <si>
    <t>옥단</t>
  </si>
  <si>
    <t>李召史</t>
  </si>
  <si>
    <t>이소사</t>
  </si>
  <si>
    <t>慶</t>
  </si>
  <si>
    <t>경</t>
  </si>
  <si>
    <t>汗</t>
  </si>
  <si>
    <t>李太己</t>
  </si>
  <si>
    <t>復履</t>
  </si>
  <si>
    <t>䪪德</t>
  </si>
  <si>
    <t>감덕</t>
  </si>
  <si>
    <t>梁興三</t>
  </si>
  <si>
    <t>양흥삼</t>
  </si>
  <si>
    <t>興三</t>
  </si>
  <si>
    <t>흥삼</t>
  </si>
  <si>
    <t>鳳象</t>
  </si>
  <si>
    <t>봉상</t>
  </si>
  <si>
    <t>朱永白</t>
  </si>
  <si>
    <t>주영백</t>
  </si>
  <si>
    <t>重敏</t>
  </si>
  <si>
    <t>중민</t>
  </si>
  <si>
    <t>趙戒一</t>
  </si>
  <si>
    <t>조계일</t>
  </si>
  <si>
    <t>愛郞</t>
  </si>
  <si>
    <t>애랑</t>
  </si>
  <si>
    <t>鄭東玉</t>
  </si>
  <si>
    <t>정동옥</t>
  </si>
  <si>
    <t>東玉</t>
  </si>
  <si>
    <t>동옥</t>
  </si>
  <si>
    <t>翰彬</t>
  </si>
  <si>
    <t>한빈</t>
  </si>
  <si>
    <t>汝碩</t>
  </si>
  <si>
    <t>여석</t>
  </si>
  <si>
    <t>進平</t>
  </si>
  <si>
    <t>진평</t>
  </si>
  <si>
    <t>兪命三</t>
  </si>
  <si>
    <t>유명삼</t>
  </si>
  <si>
    <t>若木</t>
  </si>
  <si>
    <t>약목</t>
  </si>
  <si>
    <t>今郞</t>
  </si>
  <si>
    <t>금랑</t>
  </si>
  <si>
    <t>徐命周</t>
  </si>
  <si>
    <t>서명주</t>
  </si>
  <si>
    <t>命周</t>
  </si>
  <si>
    <t>명주</t>
  </si>
  <si>
    <t>大賢</t>
  </si>
  <si>
    <t>대현</t>
  </si>
  <si>
    <t>錫耉</t>
  </si>
  <si>
    <t>석구</t>
  </si>
  <si>
    <t>景穉</t>
  </si>
  <si>
    <t>경치</t>
  </si>
  <si>
    <t>吳起俊</t>
  </si>
  <si>
    <t>오기준</t>
  </si>
  <si>
    <t>應泰</t>
  </si>
  <si>
    <t>응태</t>
  </si>
  <si>
    <t>安順迪</t>
  </si>
  <si>
    <t>안순적</t>
  </si>
  <si>
    <t>用德</t>
  </si>
  <si>
    <t>용덕</t>
  </si>
  <si>
    <t>才德</t>
  </si>
  <si>
    <t>재덕</t>
  </si>
  <si>
    <t>介分</t>
  </si>
  <si>
    <t>개분</t>
  </si>
  <si>
    <t>韓天玉</t>
  </si>
  <si>
    <t>한천옥</t>
  </si>
  <si>
    <t>天玉</t>
  </si>
  <si>
    <t>천옥</t>
  </si>
  <si>
    <t>安順</t>
  </si>
  <si>
    <t>안순</t>
  </si>
  <si>
    <t>崔聖采</t>
  </si>
  <si>
    <t>최성채</t>
  </si>
  <si>
    <t>都姓</t>
  </si>
  <si>
    <t>도성</t>
  </si>
  <si>
    <t>金載萬故代妻</t>
  </si>
  <si>
    <t>老職折衝</t>
  </si>
  <si>
    <t>以迪</t>
  </si>
  <si>
    <t>이적</t>
  </si>
  <si>
    <t>信樞</t>
  </si>
  <si>
    <t>신추</t>
  </si>
  <si>
    <t>李能白</t>
  </si>
  <si>
    <t>이능백</t>
  </si>
  <si>
    <t>黃靑洞里</t>
  </si>
  <si>
    <t>황청동리</t>
  </si>
  <si>
    <t>取成</t>
  </si>
  <si>
    <t>취성</t>
  </si>
  <si>
    <t>李雲華</t>
  </si>
  <si>
    <t>이운화</t>
  </si>
  <si>
    <t>業儒</t>
  </si>
  <si>
    <t>업유</t>
  </si>
  <si>
    <t>雲華</t>
  </si>
  <si>
    <t>운화</t>
  </si>
  <si>
    <t>春培</t>
  </si>
  <si>
    <t>춘배</t>
  </si>
  <si>
    <t>萬弘</t>
  </si>
  <si>
    <t>만홍</t>
  </si>
  <si>
    <t>龍驤衛副護軍</t>
  </si>
  <si>
    <t>徐元德</t>
  </si>
  <si>
    <t>서원덕</t>
  </si>
  <si>
    <t>陳</t>
  </si>
  <si>
    <t>진</t>
  </si>
  <si>
    <t>才白</t>
  </si>
  <si>
    <t>재백</t>
  </si>
  <si>
    <t>卨祿</t>
  </si>
  <si>
    <t>설록</t>
  </si>
  <si>
    <t>㪚平</t>
  </si>
  <si>
    <t>夏正瞻</t>
  </si>
  <si>
    <t>하정첨</t>
  </si>
  <si>
    <t>大仁</t>
  </si>
  <si>
    <t>대인</t>
  </si>
  <si>
    <t>以德</t>
  </si>
  <si>
    <t>이덕</t>
  </si>
  <si>
    <t>孫慶瑞</t>
  </si>
  <si>
    <t>손경서</t>
  </si>
  <si>
    <t>慶瑞</t>
  </si>
  <si>
    <t>昌裕</t>
  </si>
  <si>
    <t>창유</t>
  </si>
  <si>
    <t>億壽</t>
  </si>
  <si>
    <t>억수</t>
  </si>
  <si>
    <t>命胄</t>
  </si>
  <si>
    <t>李柱</t>
  </si>
  <si>
    <t>이주</t>
  </si>
  <si>
    <t>慶行</t>
  </si>
  <si>
    <t>順每</t>
  </si>
  <si>
    <t>순매</t>
  </si>
  <si>
    <t>朴春茂</t>
  </si>
  <si>
    <t>박춘무</t>
  </si>
  <si>
    <t>春茂</t>
  </si>
  <si>
    <t>춘무</t>
  </si>
  <si>
    <t>重儒</t>
  </si>
  <si>
    <t>중유</t>
  </si>
  <si>
    <t>振古</t>
  </si>
  <si>
    <t>진고</t>
  </si>
  <si>
    <t>之賓</t>
  </si>
  <si>
    <t>지빈</t>
  </si>
  <si>
    <t>李廷錫</t>
  </si>
  <si>
    <t>이정석</t>
  </si>
  <si>
    <t>萬迪</t>
  </si>
  <si>
    <t>만적</t>
  </si>
  <si>
    <t>敬宗</t>
  </si>
  <si>
    <t>경종</t>
  </si>
  <si>
    <t>老職嘉善大夫</t>
  </si>
  <si>
    <t>李碩敏</t>
  </si>
  <si>
    <t>이석민</t>
  </si>
  <si>
    <t>元用</t>
  </si>
  <si>
    <t>원용</t>
  </si>
  <si>
    <t>鶴用</t>
  </si>
  <si>
    <t>학용</t>
  </si>
  <si>
    <t>己里德</t>
  </si>
  <si>
    <t>기리덕</t>
  </si>
  <si>
    <t>聖采</t>
  </si>
  <si>
    <t>성채</t>
  </si>
  <si>
    <t>雄</t>
  </si>
  <si>
    <t>웅</t>
  </si>
  <si>
    <t>道天</t>
  </si>
  <si>
    <t>도천</t>
  </si>
  <si>
    <t>朴秀天</t>
  </si>
  <si>
    <t>박수천</t>
  </si>
  <si>
    <t>景浩</t>
  </si>
  <si>
    <t>경호</t>
  </si>
  <si>
    <t>才鎰</t>
  </si>
  <si>
    <t>재일</t>
  </si>
  <si>
    <t>聲哲</t>
  </si>
  <si>
    <t>성철</t>
  </si>
  <si>
    <t>具漢必</t>
  </si>
  <si>
    <t>구한필</t>
  </si>
  <si>
    <t>奴美邑金</t>
  </si>
  <si>
    <t>노미읍금</t>
  </si>
  <si>
    <t>李德順</t>
  </si>
  <si>
    <t>이덕순</t>
  </si>
  <si>
    <t>累守</t>
  </si>
  <si>
    <t>應男</t>
  </si>
  <si>
    <t>응남</t>
  </si>
  <si>
    <t>應金</t>
  </si>
  <si>
    <t>응금</t>
  </si>
  <si>
    <t>朴世太</t>
  </si>
  <si>
    <t>박세태</t>
  </si>
  <si>
    <t>義昌</t>
  </si>
  <si>
    <t>姜順乞</t>
  </si>
  <si>
    <t>孫潤海</t>
  </si>
  <si>
    <t>손윤해</t>
  </si>
  <si>
    <t>潤海</t>
  </si>
  <si>
    <t>윤해</t>
  </si>
  <si>
    <t>楚敖</t>
  </si>
  <si>
    <t>초오</t>
  </si>
  <si>
    <t>興吉</t>
  </si>
  <si>
    <t>흥길</t>
  </si>
  <si>
    <t>興直</t>
  </si>
  <si>
    <t>흥직</t>
  </si>
  <si>
    <t>興億</t>
  </si>
  <si>
    <t>흥억</t>
  </si>
  <si>
    <t>岑德</t>
  </si>
  <si>
    <t>잠덕</t>
  </si>
  <si>
    <t>順才</t>
  </si>
  <si>
    <t>金氏</t>
  </si>
  <si>
    <t>김씨</t>
  </si>
  <si>
    <t>寡婦</t>
  </si>
  <si>
    <t>과부</t>
  </si>
  <si>
    <t>璣</t>
  </si>
  <si>
    <t>기</t>
  </si>
  <si>
    <t>漢尙</t>
  </si>
  <si>
    <t>한상</t>
  </si>
  <si>
    <t>及</t>
  </si>
  <si>
    <t>급</t>
  </si>
  <si>
    <t>通政大夫折衝將軍中樞府事</t>
  </si>
  <si>
    <t>통정대부절충장군중추부사</t>
  </si>
  <si>
    <t>羅奉采</t>
  </si>
  <si>
    <t>壽城</t>
  </si>
  <si>
    <t>수성</t>
  </si>
  <si>
    <t>李鉉弼</t>
  </si>
  <si>
    <t>이현필</t>
  </si>
  <si>
    <t>鉉弼</t>
  </si>
  <si>
    <t>현필</t>
  </si>
  <si>
    <t>遇春</t>
  </si>
  <si>
    <t>우춘</t>
  </si>
  <si>
    <t>命呂</t>
  </si>
  <si>
    <t>명려</t>
  </si>
  <si>
    <t>亨晉</t>
  </si>
  <si>
    <t>형진</t>
  </si>
  <si>
    <t>曺時傑</t>
  </si>
  <si>
    <t>조시걸</t>
  </si>
  <si>
    <t>綾州</t>
  </si>
  <si>
    <t>致宗</t>
  </si>
  <si>
    <t>치종</t>
  </si>
  <si>
    <t>益化</t>
  </si>
  <si>
    <t>익화</t>
  </si>
  <si>
    <t>文達</t>
  </si>
  <si>
    <t>문달</t>
  </si>
  <si>
    <t>朴喆淡</t>
  </si>
  <si>
    <t>박철담</t>
  </si>
  <si>
    <t>德潤</t>
  </si>
  <si>
    <t>덕윤</t>
  </si>
  <si>
    <t>福來</t>
  </si>
  <si>
    <t>복래</t>
  </si>
  <si>
    <t>奴靑湖書院下典</t>
  </si>
  <si>
    <t>노청호서원하전</t>
  </si>
  <si>
    <t>未邑金</t>
  </si>
  <si>
    <t>미읍금</t>
  </si>
  <si>
    <t>孫一權</t>
  </si>
  <si>
    <t>손일권</t>
  </si>
  <si>
    <t>一權</t>
  </si>
  <si>
    <t>일권</t>
  </si>
  <si>
    <t>萬英</t>
  </si>
  <si>
    <t>崔希㱓</t>
  </si>
  <si>
    <t>최희령</t>
  </si>
  <si>
    <t>震煥</t>
  </si>
  <si>
    <t>진환</t>
  </si>
  <si>
    <t>雲發</t>
  </si>
  <si>
    <t>朴泰益</t>
  </si>
  <si>
    <t>박태익</t>
  </si>
  <si>
    <t>孝俊</t>
  </si>
  <si>
    <t>효준</t>
  </si>
  <si>
    <t>貴丹</t>
  </si>
  <si>
    <t>귀단</t>
  </si>
  <si>
    <t>申孫奉</t>
  </si>
  <si>
    <t>신손봉</t>
  </si>
  <si>
    <t>孫一得</t>
  </si>
  <si>
    <t>손일득</t>
  </si>
  <si>
    <t>一得</t>
  </si>
  <si>
    <t>일득</t>
  </si>
  <si>
    <t>興增</t>
  </si>
  <si>
    <t>흥증</t>
  </si>
  <si>
    <t>應大</t>
  </si>
  <si>
    <t>응대</t>
  </si>
  <si>
    <t>萬觀</t>
  </si>
  <si>
    <t>만관</t>
  </si>
  <si>
    <t>金聲振</t>
  </si>
  <si>
    <t>김성진</t>
  </si>
  <si>
    <t>聖海</t>
  </si>
  <si>
    <t>성해</t>
  </si>
  <si>
    <t>金生</t>
  </si>
  <si>
    <t>금생</t>
  </si>
  <si>
    <t>玉尙</t>
  </si>
  <si>
    <t>옥상</t>
  </si>
  <si>
    <r>
      <t>朴就</t>
    </r>
    <r>
      <rPr>
        <sz val="10"/>
        <rFont val="NSimSun"/>
        <family val="3"/>
        <charset val="134"/>
      </rPr>
      <t>綗</t>
    </r>
  </si>
  <si>
    <t>二得</t>
  </si>
  <si>
    <t>이득</t>
  </si>
  <si>
    <t>道愛</t>
  </si>
  <si>
    <t>도애</t>
  </si>
  <si>
    <t>孫慶迪</t>
  </si>
  <si>
    <t>손경적</t>
  </si>
  <si>
    <t>慶宅</t>
  </si>
  <si>
    <t>경택</t>
  </si>
  <si>
    <t>慶迪</t>
  </si>
  <si>
    <t>경적</t>
  </si>
  <si>
    <t>致汶</t>
  </si>
  <si>
    <t>치문</t>
  </si>
  <si>
    <t>致敏</t>
  </si>
  <si>
    <t>치민</t>
  </si>
  <si>
    <t>彦分</t>
  </si>
  <si>
    <t>언분</t>
  </si>
  <si>
    <t>孫奉</t>
  </si>
  <si>
    <t>손봉</t>
  </si>
  <si>
    <t>正男</t>
  </si>
  <si>
    <t>戒弘</t>
  </si>
  <si>
    <t>계홍</t>
  </si>
  <si>
    <t>石哲</t>
  </si>
  <si>
    <t>석철</t>
  </si>
  <si>
    <t>李愛先</t>
  </si>
  <si>
    <t>이애선</t>
  </si>
  <si>
    <t>日益</t>
  </si>
  <si>
    <t>일익</t>
  </si>
  <si>
    <t>永順</t>
  </si>
  <si>
    <t>宋芿三</t>
  </si>
  <si>
    <t>송잉삼</t>
  </si>
  <si>
    <t>德允</t>
  </si>
  <si>
    <t>金海三</t>
  </si>
  <si>
    <t>김해삼</t>
  </si>
  <si>
    <t>海三</t>
  </si>
  <si>
    <t>해삼</t>
  </si>
  <si>
    <t>漢守</t>
  </si>
  <si>
    <t>한수</t>
  </si>
  <si>
    <t>必望</t>
  </si>
  <si>
    <t>필망</t>
  </si>
  <si>
    <t>乭立</t>
  </si>
  <si>
    <t>돌립</t>
  </si>
  <si>
    <t>朴哲民</t>
  </si>
  <si>
    <t>박철민</t>
  </si>
  <si>
    <t>愛發</t>
  </si>
  <si>
    <t>애발</t>
  </si>
  <si>
    <t>日臣</t>
  </si>
  <si>
    <t>南伊</t>
  </si>
  <si>
    <t>남이</t>
  </si>
  <si>
    <t>金登金</t>
  </si>
  <si>
    <t>云成</t>
  </si>
  <si>
    <t>운성</t>
  </si>
  <si>
    <t>金載鼎</t>
  </si>
  <si>
    <t>김재정</t>
  </si>
  <si>
    <t>載鼎</t>
  </si>
  <si>
    <t>재정</t>
  </si>
  <si>
    <t>重彩</t>
  </si>
  <si>
    <t>중채</t>
  </si>
  <si>
    <t>有邦</t>
  </si>
  <si>
    <t>유방</t>
  </si>
  <si>
    <t>善國</t>
  </si>
  <si>
    <t>선국</t>
  </si>
  <si>
    <t>朱榮昌</t>
  </si>
  <si>
    <t>주영창</t>
  </si>
  <si>
    <t>宗傑</t>
  </si>
  <si>
    <t>萬愛</t>
  </si>
  <si>
    <t>만애</t>
  </si>
  <si>
    <t>致需</t>
  </si>
  <si>
    <t>치수</t>
  </si>
  <si>
    <t>振孫</t>
  </si>
  <si>
    <t>진손</t>
  </si>
  <si>
    <t>萬女</t>
  </si>
  <si>
    <t>만녀</t>
  </si>
  <si>
    <t>金乭三</t>
  </si>
  <si>
    <t>孫日情</t>
  </si>
  <si>
    <t>손일정</t>
  </si>
  <si>
    <t>日情</t>
  </si>
  <si>
    <t>일정</t>
  </si>
  <si>
    <t>萬雄</t>
  </si>
  <si>
    <t>만웅</t>
  </si>
  <si>
    <t>嘉善大夫贈工曹參判兼五衛都摠府副摠管</t>
  </si>
  <si>
    <t>가선대부증공조참판겸오위도총부부총관</t>
  </si>
  <si>
    <t>具時榮</t>
  </si>
  <si>
    <t>구시영</t>
  </si>
  <si>
    <t>東相</t>
  </si>
  <si>
    <t>德亨</t>
  </si>
  <si>
    <t>덕형</t>
  </si>
  <si>
    <t>俊漢</t>
  </si>
  <si>
    <t>준한</t>
  </si>
  <si>
    <t>崔世雄</t>
  </si>
  <si>
    <t>최세웅</t>
  </si>
  <si>
    <t>全州</t>
  </si>
  <si>
    <t>전주</t>
  </si>
  <si>
    <t>興瑞</t>
  </si>
  <si>
    <t>흥서</t>
  </si>
  <si>
    <t>興太</t>
  </si>
  <si>
    <t>흥태</t>
  </si>
  <si>
    <t>乃今</t>
  </si>
  <si>
    <t>내금</t>
  </si>
  <si>
    <t>韓順太</t>
  </si>
  <si>
    <t>한순태</t>
  </si>
  <si>
    <t>國靑</t>
  </si>
  <si>
    <t>국청</t>
  </si>
  <si>
    <t>天亨</t>
  </si>
  <si>
    <t>천형</t>
  </si>
  <si>
    <t>尹沙立</t>
  </si>
  <si>
    <t>윤사립</t>
  </si>
  <si>
    <t>石河</t>
  </si>
  <si>
    <t>有根</t>
  </si>
  <si>
    <t>金中會</t>
  </si>
  <si>
    <t>김중회</t>
  </si>
  <si>
    <t>孫興孫</t>
  </si>
  <si>
    <t>손흥손</t>
  </si>
  <si>
    <t>興孫</t>
  </si>
  <si>
    <t>흥손</t>
  </si>
  <si>
    <t>應秀</t>
  </si>
  <si>
    <t>응수</t>
  </si>
  <si>
    <t>朴世華</t>
  </si>
  <si>
    <t>박세화</t>
  </si>
  <si>
    <t>道臣</t>
  </si>
  <si>
    <t>도신</t>
  </si>
  <si>
    <t>是擔</t>
  </si>
  <si>
    <t>시담</t>
  </si>
  <si>
    <t>孫必信</t>
  </si>
  <si>
    <t>손필신</t>
  </si>
  <si>
    <t>成女</t>
  </si>
  <si>
    <t>성녀</t>
  </si>
  <si>
    <t>金聲大</t>
  </si>
  <si>
    <t>김성대</t>
  </si>
  <si>
    <t>聲大</t>
  </si>
  <si>
    <t>성대</t>
  </si>
  <si>
    <t>岑孫</t>
  </si>
  <si>
    <t>잠손</t>
  </si>
  <si>
    <t>次順</t>
  </si>
  <si>
    <t>차순</t>
  </si>
  <si>
    <t>戒春</t>
  </si>
  <si>
    <t>계춘</t>
  </si>
  <si>
    <t>金時萬</t>
  </si>
  <si>
    <t>김시만</t>
  </si>
  <si>
    <t>玉三</t>
  </si>
  <si>
    <t>옥삼</t>
  </si>
  <si>
    <t>正萬</t>
  </si>
  <si>
    <t>정만</t>
  </si>
  <si>
    <t>應聲</t>
  </si>
  <si>
    <t>李茂上</t>
  </si>
  <si>
    <t>이무상</t>
  </si>
  <si>
    <t>正大</t>
  </si>
  <si>
    <t>정대</t>
  </si>
  <si>
    <t>X</t>
  </si>
  <si>
    <t>才叔</t>
  </si>
  <si>
    <t>재숙</t>
  </si>
  <si>
    <t>必連</t>
  </si>
  <si>
    <t>필련</t>
  </si>
  <si>
    <t>金世發</t>
  </si>
  <si>
    <t>김세발</t>
  </si>
  <si>
    <t>男伊</t>
  </si>
  <si>
    <t>戒孫</t>
  </si>
  <si>
    <t>梁厚日</t>
  </si>
  <si>
    <t>張希寶</t>
  </si>
  <si>
    <t>장희보</t>
  </si>
  <si>
    <t>希寶</t>
  </si>
  <si>
    <t>희보</t>
  </si>
  <si>
    <t>雲瑞</t>
  </si>
  <si>
    <t>운서</t>
  </si>
  <si>
    <t>萬相</t>
  </si>
  <si>
    <t>行惠民暑參奉</t>
  </si>
  <si>
    <t>행혜민서참봉</t>
  </si>
  <si>
    <t>善得</t>
  </si>
  <si>
    <t>선득</t>
  </si>
  <si>
    <t>全孝三</t>
  </si>
  <si>
    <t>전효삼</t>
  </si>
  <si>
    <t>光澤</t>
  </si>
  <si>
    <t>광택</t>
  </si>
  <si>
    <t>遇祥</t>
  </si>
  <si>
    <t>우상</t>
  </si>
  <si>
    <t>萬鼎</t>
  </si>
  <si>
    <t>만정</t>
  </si>
  <si>
    <t>尹東相</t>
  </si>
  <si>
    <t>윤동상</t>
  </si>
  <si>
    <t>碩祿</t>
  </si>
  <si>
    <t>석록</t>
  </si>
  <si>
    <t>石重</t>
  </si>
  <si>
    <t>석중</t>
  </si>
  <si>
    <t>順分</t>
  </si>
  <si>
    <t>순분</t>
  </si>
  <si>
    <t>孫晟</t>
  </si>
  <si>
    <t>손성</t>
  </si>
  <si>
    <t>晟</t>
  </si>
  <si>
    <t>遇商</t>
  </si>
  <si>
    <t>興守</t>
  </si>
  <si>
    <t>흥수</t>
  </si>
  <si>
    <t>興白</t>
  </si>
  <si>
    <t>흥백</t>
  </si>
  <si>
    <t>孫子</t>
  </si>
  <si>
    <t>손자</t>
  </si>
  <si>
    <t>孝益</t>
  </si>
  <si>
    <t>효익</t>
  </si>
  <si>
    <t>양후일</t>
  </si>
  <si>
    <t>厚日</t>
  </si>
  <si>
    <t>후일</t>
  </si>
  <si>
    <t>守江</t>
  </si>
  <si>
    <t>수강</t>
  </si>
  <si>
    <t>裵石哲</t>
  </si>
  <si>
    <t>배석철</t>
  </si>
  <si>
    <t>天朱</t>
  </si>
  <si>
    <t>천주</t>
  </si>
  <si>
    <t>同來</t>
  </si>
  <si>
    <t>河山</t>
  </si>
  <si>
    <t>하산</t>
  </si>
  <si>
    <t>李莫之</t>
  </si>
  <si>
    <t>이막지</t>
  </si>
  <si>
    <t>金汝守</t>
  </si>
  <si>
    <t>김여수</t>
  </si>
  <si>
    <t>汝守</t>
  </si>
  <si>
    <t>여수</t>
  </si>
  <si>
    <t>迪</t>
  </si>
  <si>
    <t>振X</t>
  </si>
  <si>
    <t>진X</t>
  </si>
  <si>
    <t>好敏</t>
  </si>
  <si>
    <t>호민</t>
  </si>
  <si>
    <t>徐敏京</t>
  </si>
  <si>
    <t>서민경</t>
  </si>
  <si>
    <t>卜太</t>
  </si>
  <si>
    <t>卜興</t>
  </si>
  <si>
    <t>복흥</t>
  </si>
  <si>
    <t>申善興</t>
  </si>
  <si>
    <t>신선흥</t>
  </si>
  <si>
    <t>善興</t>
  </si>
  <si>
    <t>선흥</t>
  </si>
  <si>
    <t>從萬</t>
  </si>
  <si>
    <t>新哲</t>
  </si>
  <si>
    <t>山龍</t>
  </si>
  <si>
    <t>산룡</t>
  </si>
  <si>
    <t>朴連鶴</t>
  </si>
  <si>
    <t>益秀</t>
  </si>
  <si>
    <t>益中</t>
  </si>
  <si>
    <t>익중</t>
  </si>
  <si>
    <t>崔貴三</t>
  </si>
  <si>
    <t>최귀삼</t>
  </si>
  <si>
    <t>韓鳳觀</t>
  </si>
  <si>
    <t>한봉관</t>
  </si>
  <si>
    <t>韓應奎故代子</t>
  </si>
  <si>
    <t>한응규고대자</t>
  </si>
  <si>
    <t>鳳觀</t>
  </si>
  <si>
    <t>봉관</t>
  </si>
  <si>
    <t>宣務郞</t>
  </si>
  <si>
    <t>선무랑</t>
  </si>
  <si>
    <t>世淸</t>
  </si>
  <si>
    <t>세청</t>
  </si>
  <si>
    <t>載成</t>
  </si>
  <si>
    <t>재성</t>
  </si>
  <si>
    <t>李弘道</t>
  </si>
  <si>
    <t>夢守</t>
  </si>
  <si>
    <t>몽수</t>
  </si>
  <si>
    <t>重望</t>
  </si>
  <si>
    <t>중망</t>
  </si>
  <si>
    <t>就佑</t>
  </si>
  <si>
    <t>취우</t>
  </si>
  <si>
    <t>丁順達</t>
  </si>
  <si>
    <t>정순달</t>
  </si>
  <si>
    <t>奉義</t>
  </si>
  <si>
    <t>思一</t>
  </si>
  <si>
    <t>사일</t>
  </si>
  <si>
    <t>率侄女</t>
  </si>
  <si>
    <t>솔질녀</t>
  </si>
  <si>
    <t>李孝才</t>
  </si>
  <si>
    <t>이효재</t>
  </si>
  <si>
    <t>孝才</t>
  </si>
  <si>
    <t>효재</t>
  </si>
  <si>
    <t>辰良</t>
  </si>
  <si>
    <t>진량</t>
  </si>
  <si>
    <t>順江</t>
  </si>
  <si>
    <t>순강</t>
  </si>
  <si>
    <t>司僕</t>
  </si>
  <si>
    <t>사복</t>
  </si>
  <si>
    <t>是雄</t>
  </si>
  <si>
    <t>시웅</t>
  </si>
  <si>
    <t>李順成</t>
  </si>
  <si>
    <t>이순성</t>
  </si>
  <si>
    <t>德興</t>
  </si>
  <si>
    <t>덕흥</t>
  </si>
  <si>
    <t>時民</t>
  </si>
  <si>
    <t>시민</t>
  </si>
  <si>
    <t>戒成</t>
  </si>
  <si>
    <t>李世昌</t>
  </si>
  <si>
    <t>守文</t>
  </si>
  <si>
    <t>수문</t>
  </si>
  <si>
    <t>貴三</t>
  </si>
  <si>
    <t>귀삼</t>
  </si>
  <si>
    <t>毛吉</t>
  </si>
  <si>
    <t>모길</t>
  </si>
  <si>
    <t>厚今</t>
  </si>
  <si>
    <t>후금</t>
  </si>
  <si>
    <t>順用</t>
  </si>
  <si>
    <t>순용</t>
  </si>
  <si>
    <t>李時今</t>
  </si>
  <si>
    <t>이시금</t>
  </si>
  <si>
    <t>春伊</t>
  </si>
  <si>
    <t>춘이</t>
  </si>
  <si>
    <t>昌甲</t>
  </si>
  <si>
    <t>창갑</t>
  </si>
  <si>
    <t>用金</t>
  </si>
  <si>
    <t>용금</t>
  </si>
  <si>
    <t>李時大</t>
  </si>
  <si>
    <t>이시대</t>
  </si>
  <si>
    <t>卜世</t>
  </si>
  <si>
    <t>복세</t>
  </si>
  <si>
    <t>孫興範</t>
  </si>
  <si>
    <t>손흥범</t>
  </si>
  <si>
    <t>興範</t>
  </si>
  <si>
    <t>흥범</t>
  </si>
  <si>
    <t>日助</t>
  </si>
  <si>
    <t>일조</t>
  </si>
  <si>
    <t>李震望</t>
  </si>
  <si>
    <t>이진망</t>
  </si>
  <si>
    <t>應萊</t>
  </si>
  <si>
    <t>孝德</t>
  </si>
  <si>
    <t>효덕</t>
  </si>
  <si>
    <t>具愛</t>
  </si>
  <si>
    <t>구애</t>
  </si>
  <si>
    <t>時榮</t>
  </si>
  <si>
    <t>順和</t>
  </si>
  <si>
    <t>순화</t>
  </si>
  <si>
    <t>世發</t>
  </si>
  <si>
    <t>세발</t>
  </si>
  <si>
    <t>金世信</t>
  </si>
  <si>
    <t>김세신</t>
  </si>
  <si>
    <t>帶率廳馬</t>
  </si>
  <si>
    <t>대솔청마</t>
  </si>
  <si>
    <t>丁</t>
  </si>
  <si>
    <t>江牙之</t>
  </si>
  <si>
    <t>강아지</t>
  </si>
  <si>
    <t>沙夫里</t>
  </si>
  <si>
    <t>사부리</t>
  </si>
  <si>
    <t>大甲</t>
  </si>
  <si>
    <t>대갑</t>
  </si>
  <si>
    <t>具用大</t>
  </si>
  <si>
    <t>구용대</t>
  </si>
  <si>
    <t>選武軍官</t>
  </si>
  <si>
    <t>선무군관</t>
  </si>
  <si>
    <t>次先</t>
  </si>
  <si>
    <t>차선</t>
  </si>
  <si>
    <t>白伊</t>
  </si>
  <si>
    <t>백이</t>
  </si>
  <si>
    <t>萬生</t>
  </si>
  <si>
    <t>만생</t>
  </si>
  <si>
    <t>尹士立</t>
  </si>
  <si>
    <t>益運</t>
  </si>
  <si>
    <t>익운</t>
  </si>
  <si>
    <t>日伊</t>
  </si>
  <si>
    <t>일이</t>
  </si>
  <si>
    <t>仲新</t>
  </si>
  <si>
    <t>중신</t>
  </si>
  <si>
    <t>崔尙弘</t>
  </si>
  <si>
    <t>최상홍</t>
  </si>
  <si>
    <t>必元</t>
  </si>
  <si>
    <t>필원</t>
  </si>
  <si>
    <t>云萬</t>
  </si>
  <si>
    <t>운만</t>
  </si>
  <si>
    <t>張碩宗</t>
  </si>
  <si>
    <t>장석종</t>
  </si>
  <si>
    <t>碩曾</t>
  </si>
  <si>
    <t>석증</t>
  </si>
  <si>
    <t>碩宗</t>
  </si>
  <si>
    <t>석종</t>
  </si>
  <si>
    <t>希秀</t>
  </si>
  <si>
    <t>희수</t>
  </si>
  <si>
    <t>徐達懲</t>
  </si>
  <si>
    <t>서달징</t>
  </si>
  <si>
    <t>昌殷</t>
  </si>
  <si>
    <t>창은</t>
  </si>
  <si>
    <t>逸興</t>
  </si>
  <si>
    <t>일흥</t>
  </si>
  <si>
    <t>金遇商</t>
  </si>
  <si>
    <t>김우상</t>
  </si>
  <si>
    <t>碩祉</t>
  </si>
  <si>
    <t>석지</t>
  </si>
  <si>
    <t>順今</t>
  </si>
  <si>
    <t>순금</t>
  </si>
  <si>
    <t>韓用紀</t>
  </si>
  <si>
    <t>한용기</t>
  </si>
  <si>
    <t>用紀</t>
  </si>
  <si>
    <t>용기</t>
  </si>
  <si>
    <t>應護</t>
  </si>
  <si>
    <t>응호</t>
  </si>
  <si>
    <t>世益</t>
  </si>
  <si>
    <t>세익</t>
  </si>
  <si>
    <t>成右</t>
  </si>
  <si>
    <t>성우</t>
  </si>
  <si>
    <t>徐日天</t>
  </si>
  <si>
    <t>서일천</t>
  </si>
  <si>
    <t>就殷</t>
  </si>
  <si>
    <t>취은</t>
  </si>
  <si>
    <t>彦尙</t>
  </si>
  <si>
    <t>언상</t>
  </si>
  <si>
    <t>承卜</t>
  </si>
  <si>
    <t>승복</t>
  </si>
  <si>
    <t>李世化</t>
  </si>
  <si>
    <t>用海</t>
  </si>
  <si>
    <t>용해</t>
  </si>
  <si>
    <t>信環</t>
  </si>
  <si>
    <t>신환</t>
  </si>
  <si>
    <t>命三</t>
  </si>
  <si>
    <t>명삼</t>
  </si>
  <si>
    <t>朴順成</t>
  </si>
  <si>
    <t>박순성</t>
  </si>
  <si>
    <t>順成</t>
  </si>
  <si>
    <t>순성</t>
  </si>
  <si>
    <t>起明</t>
  </si>
  <si>
    <t>기명</t>
  </si>
  <si>
    <t>翌</t>
  </si>
  <si>
    <t>익</t>
  </si>
  <si>
    <t>蘭南</t>
  </si>
  <si>
    <t>鄭士奉</t>
  </si>
  <si>
    <t>정사봉</t>
  </si>
  <si>
    <t>吉</t>
  </si>
  <si>
    <t>길</t>
  </si>
  <si>
    <t>海平</t>
  </si>
  <si>
    <t>해평</t>
  </si>
  <si>
    <t>同知中樞府事</t>
  </si>
  <si>
    <t>동지중추부사</t>
  </si>
  <si>
    <t>世雄</t>
  </si>
  <si>
    <t>세웅</t>
  </si>
  <si>
    <t>才昌</t>
  </si>
  <si>
    <t>재창</t>
  </si>
  <si>
    <t>宇郅</t>
  </si>
  <si>
    <t>우질</t>
  </si>
  <si>
    <t>鄭用傑</t>
  </si>
  <si>
    <t>정용걸</t>
  </si>
  <si>
    <t>今德</t>
  </si>
  <si>
    <t>금덕</t>
  </si>
  <si>
    <t>孫性玉</t>
  </si>
  <si>
    <t>손성옥</t>
  </si>
  <si>
    <t>性玉</t>
  </si>
  <si>
    <t>성옥</t>
  </si>
  <si>
    <t>億守</t>
  </si>
  <si>
    <t>孔</t>
  </si>
  <si>
    <t>공</t>
  </si>
  <si>
    <t>希望</t>
  </si>
  <si>
    <t>희망</t>
  </si>
  <si>
    <t>道尙</t>
  </si>
  <si>
    <t>萬通</t>
  </si>
  <si>
    <t>만통</t>
  </si>
  <si>
    <t>金瑞用</t>
  </si>
  <si>
    <t>김서용</t>
  </si>
  <si>
    <t>爾丘</t>
  </si>
  <si>
    <t>이구</t>
  </si>
  <si>
    <t>奴信己</t>
  </si>
  <si>
    <t>노신기</t>
  </si>
  <si>
    <t>信己</t>
  </si>
  <si>
    <t>신기</t>
  </si>
  <si>
    <t>信江</t>
  </si>
  <si>
    <t>신강</t>
  </si>
  <si>
    <t>益朱</t>
  </si>
  <si>
    <t>俊望</t>
  </si>
  <si>
    <t>준망</t>
  </si>
  <si>
    <t>엇동</t>
  </si>
  <si>
    <t>八方</t>
  </si>
  <si>
    <t>팔방</t>
  </si>
  <si>
    <t>又風</t>
  </si>
  <si>
    <t>우풍</t>
  </si>
  <si>
    <t>鄭安國</t>
  </si>
  <si>
    <t>정안국</t>
  </si>
  <si>
    <t>時萬</t>
  </si>
  <si>
    <t>시만</t>
  </si>
  <si>
    <t>春方</t>
  </si>
  <si>
    <t>춘방</t>
  </si>
  <si>
    <t>山世</t>
  </si>
  <si>
    <t>산세</t>
  </si>
  <si>
    <t>劉汗方</t>
  </si>
  <si>
    <t>유한방</t>
  </si>
  <si>
    <t>正來</t>
  </si>
  <si>
    <t>정래</t>
  </si>
  <si>
    <t>慶用</t>
  </si>
  <si>
    <t>경용</t>
  </si>
  <si>
    <t>朴氏</t>
  </si>
  <si>
    <t>박씨</t>
  </si>
  <si>
    <t>韓用江故代妻</t>
  </si>
  <si>
    <t>한용강고대처</t>
  </si>
  <si>
    <t>平斗</t>
  </si>
  <si>
    <t>평두</t>
  </si>
  <si>
    <t>春尙</t>
  </si>
  <si>
    <t>日砬</t>
  </si>
  <si>
    <t>朴順白</t>
  </si>
  <si>
    <t>박순백</t>
  </si>
  <si>
    <t>成祿</t>
  </si>
  <si>
    <t>성록</t>
  </si>
  <si>
    <t>孫昌國</t>
  </si>
  <si>
    <t>손창국</t>
  </si>
  <si>
    <t>昌國</t>
  </si>
  <si>
    <t>창국</t>
  </si>
  <si>
    <t>石胄</t>
  </si>
  <si>
    <t>沈</t>
  </si>
  <si>
    <t>金時云</t>
  </si>
  <si>
    <t>김시운</t>
  </si>
  <si>
    <t>道亨</t>
  </si>
  <si>
    <t>도형</t>
  </si>
  <si>
    <t>達重</t>
  </si>
  <si>
    <t>달중</t>
  </si>
  <si>
    <t>薛</t>
  </si>
  <si>
    <t>具鳳一</t>
  </si>
  <si>
    <t>구봉일</t>
  </si>
  <si>
    <t>慶順</t>
  </si>
  <si>
    <t>경순</t>
  </si>
  <si>
    <t>慶文</t>
  </si>
  <si>
    <t>경문</t>
  </si>
  <si>
    <t>과질녀</t>
  </si>
  <si>
    <t>奴靑湖下典</t>
  </si>
  <si>
    <t>노청호하전</t>
  </si>
  <si>
    <t>件里男</t>
  </si>
  <si>
    <t>건리남</t>
  </si>
  <si>
    <t>秋宗喆</t>
  </si>
  <si>
    <t>추종철</t>
  </si>
  <si>
    <t>宗喆</t>
  </si>
  <si>
    <t>종철</t>
  </si>
  <si>
    <t>道錫</t>
  </si>
  <si>
    <t>도석</t>
  </si>
  <si>
    <t>贈嘉善大夫漢城府左尹</t>
  </si>
  <si>
    <t>증가선대부한성부좌윤</t>
  </si>
  <si>
    <t>得正</t>
  </si>
  <si>
    <t>득정</t>
  </si>
  <si>
    <t>朴順悅</t>
  </si>
  <si>
    <t>박순열</t>
  </si>
  <si>
    <t>聖完</t>
  </si>
  <si>
    <t>성완</t>
  </si>
  <si>
    <t>必達</t>
  </si>
  <si>
    <t>필달</t>
  </si>
  <si>
    <t>元積</t>
  </si>
  <si>
    <t>원적</t>
  </si>
  <si>
    <t>徐日用</t>
  </si>
  <si>
    <t>서일용</t>
  </si>
  <si>
    <t>秋宗載</t>
  </si>
  <si>
    <t>추종재</t>
  </si>
  <si>
    <t>宗載</t>
  </si>
  <si>
    <t>종재</t>
  </si>
  <si>
    <t>得五</t>
  </si>
  <si>
    <t>득오</t>
  </si>
  <si>
    <t>重命</t>
  </si>
  <si>
    <t>중명</t>
  </si>
  <si>
    <t>元深</t>
  </si>
  <si>
    <t>원심</t>
  </si>
  <si>
    <t>金萬柱</t>
  </si>
  <si>
    <t>김만주</t>
  </si>
  <si>
    <t>日助是</t>
  </si>
  <si>
    <t>일조시</t>
  </si>
  <si>
    <t>己壬</t>
  </si>
  <si>
    <t>기임</t>
  </si>
  <si>
    <t>卜進</t>
  </si>
  <si>
    <t>복진</t>
  </si>
  <si>
    <t>曺漢得</t>
  </si>
  <si>
    <t>조한득</t>
  </si>
  <si>
    <t>漢得</t>
  </si>
  <si>
    <t>한득</t>
  </si>
  <si>
    <t>夏鼎</t>
  </si>
  <si>
    <t>하정</t>
  </si>
  <si>
    <t>時休</t>
  </si>
  <si>
    <t>시휴</t>
  </si>
  <si>
    <t>朴鳳</t>
  </si>
  <si>
    <t>박봉</t>
  </si>
  <si>
    <t>興化</t>
  </si>
  <si>
    <t>흥화</t>
  </si>
  <si>
    <t>陳才昌</t>
  </si>
  <si>
    <t>진재창</t>
  </si>
  <si>
    <t>云正</t>
  </si>
  <si>
    <t>운정</t>
  </si>
  <si>
    <t>林廷玉</t>
  </si>
  <si>
    <t>임정옥</t>
  </si>
  <si>
    <t>廷玉</t>
  </si>
  <si>
    <t>정옥</t>
  </si>
  <si>
    <t>金命化</t>
  </si>
  <si>
    <t>金光澤</t>
  </si>
  <si>
    <t>김광택</t>
  </si>
  <si>
    <t>好用</t>
  </si>
  <si>
    <t>호용</t>
  </si>
  <si>
    <t>占乃</t>
  </si>
  <si>
    <t>점내</t>
  </si>
  <si>
    <t>李德龍</t>
  </si>
  <si>
    <t>白尙濂</t>
  </si>
  <si>
    <t>백상렴</t>
  </si>
  <si>
    <t>尙濂</t>
  </si>
  <si>
    <t>상렴</t>
  </si>
  <si>
    <t>龜章</t>
  </si>
  <si>
    <t>구장</t>
  </si>
  <si>
    <t>之雲</t>
  </si>
  <si>
    <t>지운</t>
  </si>
  <si>
    <t>日暎</t>
  </si>
  <si>
    <t>일영</t>
  </si>
  <si>
    <t>朴壽均</t>
  </si>
  <si>
    <t>박수균</t>
  </si>
  <si>
    <t>所只川里</t>
  </si>
  <si>
    <t>소지천리</t>
  </si>
  <si>
    <t>起重</t>
  </si>
  <si>
    <t>기중</t>
  </si>
  <si>
    <t>連弼</t>
  </si>
  <si>
    <t>世達</t>
  </si>
  <si>
    <t>세달</t>
  </si>
  <si>
    <t>鄭元弼</t>
  </si>
  <si>
    <t>정원필</t>
  </si>
  <si>
    <t>傳來奴</t>
  </si>
  <si>
    <t>전래노</t>
  </si>
  <si>
    <t>太男</t>
  </si>
  <si>
    <t>태남</t>
  </si>
  <si>
    <t>鄭姓</t>
  </si>
  <si>
    <t>道璋</t>
  </si>
  <si>
    <t>도장</t>
  </si>
  <si>
    <t>繼豪</t>
  </si>
  <si>
    <t>계호</t>
  </si>
  <si>
    <t>文生</t>
  </si>
  <si>
    <t>문생</t>
  </si>
  <si>
    <t>鄭之凡</t>
  </si>
  <si>
    <t>정지범</t>
  </si>
  <si>
    <t>柴母</t>
  </si>
  <si>
    <t>達明</t>
  </si>
  <si>
    <t>달명</t>
  </si>
  <si>
    <t>玉正</t>
  </si>
  <si>
    <t>옥정</t>
  </si>
  <si>
    <t>尹召史</t>
  </si>
  <si>
    <t>윤소사</t>
  </si>
  <si>
    <t>天甲</t>
  </si>
  <si>
    <t>천갑</t>
  </si>
  <si>
    <t>信</t>
  </si>
  <si>
    <t>蔡貴奉</t>
  </si>
  <si>
    <t>채귀봉</t>
  </si>
  <si>
    <t>李德用</t>
  </si>
  <si>
    <t>이덕용</t>
  </si>
  <si>
    <t>德用</t>
  </si>
  <si>
    <t>덕용</t>
  </si>
  <si>
    <t>寬邦</t>
  </si>
  <si>
    <t>元基</t>
  </si>
  <si>
    <t>宋承完</t>
  </si>
  <si>
    <t>송승완</t>
  </si>
  <si>
    <t>太</t>
  </si>
  <si>
    <t>태</t>
  </si>
  <si>
    <t>尙州</t>
  </si>
  <si>
    <t>極念</t>
  </si>
  <si>
    <t>극념</t>
  </si>
  <si>
    <t>敏迪</t>
  </si>
  <si>
    <t>민적</t>
  </si>
  <si>
    <t>斗寅</t>
  </si>
  <si>
    <t>두인</t>
  </si>
  <si>
    <t>韓斗千</t>
  </si>
  <si>
    <t>한두천</t>
  </si>
  <si>
    <t>崔致璋</t>
  </si>
  <si>
    <t>최치장</t>
  </si>
  <si>
    <t>致璋</t>
  </si>
  <si>
    <t>치장</t>
  </si>
  <si>
    <t>道三</t>
  </si>
  <si>
    <t>도삼</t>
  </si>
  <si>
    <r>
      <t>信</t>
    </r>
    <r>
      <rPr>
        <sz val="10"/>
        <rFont val="MingLiU"/>
        <family val="3"/>
        <charset val="136"/>
      </rPr>
      <t>嵃</t>
    </r>
  </si>
  <si>
    <t>신언</t>
  </si>
  <si>
    <t>金逸壽</t>
  </si>
  <si>
    <t>김일수</t>
  </si>
  <si>
    <t>慶益</t>
  </si>
  <si>
    <t>경익</t>
  </si>
  <si>
    <t>昌碩</t>
  </si>
  <si>
    <t>창석</t>
  </si>
  <si>
    <t>金完㻐</t>
  </si>
  <si>
    <t>김완준</t>
  </si>
  <si>
    <t>春分</t>
  </si>
  <si>
    <t>춘분</t>
  </si>
  <si>
    <t>安聖辰</t>
  </si>
  <si>
    <t>안성진</t>
  </si>
  <si>
    <t>聖辰</t>
  </si>
  <si>
    <t>紀三</t>
  </si>
  <si>
    <t>기삼</t>
  </si>
  <si>
    <t>世信</t>
  </si>
  <si>
    <t>세신</t>
  </si>
  <si>
    <t>好職</t>
  </si>
  <si>
    <t>호직</t>
  </si>
  <si>
    <t>申萬周</t>
  </si>
  <si>
    <t>신만주</t>
  </si>
  <si>
    <t>河陽</t>
  </si>
  <si>
    <t>하양</t>
  </si>
  <si>
    <t>德化</t>
  </si>
  <si>
    <t>덕화</t>
  </si>
  <si>
    <t>萬登</t>
  </si>
  <si>
    <t>만등</t>
  </si>
  <si>
    <t>以大</t>
  </si>
  <si>
    <t>이대</t>
  </si>
  <si>
    <t>曺聖大</t>
  </si>
  <si>
    <t>조성대</t>
  </si>
  <si>
    <t>李大占</t>
  </si>
  <si>
    <t>이대점</t>
  </si>
  <si>
    <t>大占</t>
  </si>
  <si>
    <t>대점</t>
  </si>
  <si>
    <t>重采</t>
  </si>
  <si>
    <t>億載</t>
  </si>
  <si>
    <t>金孝今</t>
  </si>
  <si>
    <t>相悅</t>
  </si>
  <si>
    <t>상열</t>
  </si>
  <si>
    <t>安平</t>
  </si>
  <si>
    <t>안평</t>
  </si>
  <si>
    <t>仁海</t>
  </si>
  <si>
    <t>인해</t>
  </si>
  <si>
    <t>卞得己</t>
  </si>
  <si>
    <t>변득기</t>
  </si>
  <si>
    <t>李光玉</t>
  </si>
  <si>
    <t>이광옥</t>
  </si>
  <si>
    <t>寡朴氏故代子</t>
  </si>
  <si>
    <t>과박씨고대자</t>
  </si>
  <si>
    <t>光玉</t>
  </si>
  <si>
    <t>광옥</t>
  </si>
  <si>
    <t>時輝</t>
  </si>
  <si>
    <t>시휘</t>
  </si>
  <si>
    <t>訓鍊院僉正</t>
  </si>
  <si>
    <t>훈련원첨정</t>
  </si>
  <si>
    <t>文貴</t>
  </si>
  <si>
    <t>문귀</t>
  </si>
  <si>
    <t>盛益</t>
  </si>
  <si>
    <t>朴金尙</t>
  </si>
  <si>
    <t>박금상</t>
  </si>
  <si>
    <t>元日</t>
  </si>
  <si>
    <t>원일</t>
  </si>
  <si>
    <t>海成</t>
  </si>
  <si>
    <t>해성</t>
  </si>
  <si>
    <t>仲談</t>
  </si>
  <si>
    <t>중담</t>
  </si>
  <si>
    <t>金光益</t>
  </si>
  <si>
    <t>김광익</t>
  </si>
  <si>
    <t>作領軍官</t>
  </si>
  <si>
    <t>작령군관</t>
  </si>
  <si>
    <t>무진도망</t>
  </si>
  <si>
    <t>宗分</t>
  </si>
  <si>
    <t>종분</t>
  </si>
  <si>
    <t>金大鋑</t>
  </si>
  <si>
    <t>김대전</t>
  </si>
  <si>
    <t>大鋑</t>
  </si>
  <si>
    <t>대전</t>
  </si>
  <si>
    <t>益仁</t>
  </si>
  <si>
    <t>익인</t>
  </si>
  <si>
    <t>夏宗</t>
  </si>
  <si>
    <t>하종</t>
  </si>
  <si>
    <t>碩崇</t>
  </si>
  <si>
    <t>석숭</t>
  </si>
  <si>
    <t>李仁石</t>
  </si>
  <si>
    <t>이인석</t>
  </si>
  <si>
    <t>泰益</t>
  </si>
  <si>
    <t>태익</t>
  </si>
  <si>
    <t>宋承院</t>
  </si>
  <si>
    <t>송승원</t>
  </si>
  <si>
    <t>時益</t>
  </si>
  <si>
    <t>시익</t>
  </si>
  <si>
    <t>金致鎰</t>
  </si>
  <si>
    <t>김치일</t>
  </si>
  <si>
    <t>致謙</t>
  </si>
  <si>
    <t>치겸</t>
  </si>
  <si>
    <t>致鎰</t>
  </si>
  <si>
    <t>치일</t>
  </si>
  <si>
    <t>德徵</t>
  </si>
  <si>
    <t>덕징</t>
  </si>
  <si>
    <t>萬業</t>
  </si>
  <si>
    <t>만업</t>
  </si>
  <si>
    <t>沃素</t>
  </si>
  <si>
    <t>옥소</t>
  </si>
  <si>
    <t>洪此運</t>
  </si>
  <si>
    <t>홍차운</t>
  </si>
  <si>
    <t>碩行</t>
  </si>
  <si>
    <t>석행</t>
  </si>
  <si>
    <t>熙甲</t>
  </si>
  <si>
    <t>희갑</t>
  </si>
  <si>
    <t>竟達</t>
  </si>
  <si>
    <t>경달</t>
  </si>
  <si>
    <t>李五發</t>
  </si>
  <si>
    <t>이오발</t>
  </si>
  <si>
    <t>安聖仁</t>
  </si>
  <si>
    <t>안성인</t>
  </si>
  <si>
    <t>安幾三故代子</t>
  </si>
  <si>
    <t>안기삼고대자</t>
  </si>
  <si>
    <t>聖仁</t>
  </si>
  <si>
    <t>機三</t>
  </si>
  <si>
    <t>貴永</t>
  </si>
  <si>
    <t>귀영</t>
  </si>
  <si>
    <t>先敬</t>
  </si>
  <si>
    <t>선경</t>
  </si>
  <si>
    <t>仁甲</t>
  </si>
  <si>
    <t>인갑</t>
  </si>
  <si>
    <t>老職嘉善</t>
  </si>
  <si>
    <t>世化</t>
  </si>
  <si>
    <t>세화</t>
  </si>
  <si>
    <t>趙甘大</t>
  </si>
  <si>
    <t>조감대</t>
  </si>
  <si>
    <t>蔣佑復</t>
  </si>
  <si>
    <t>장우복</t>
  </si>
  <si>
    <t>佑復</t>
  </si>
  <si>
    <t>原稷</t>
  </si>
  <si>
    <t>원직</t>
  </si>
  <si>
    <t>溟鵬</t>
  </si>
  <si>
    <t>명붕</t>
  </si>
  <si>
    <t>世封</t>
  </si>
  <si>
    <t>朴廷用</t>
  </si>
  <si>
    <t>박정용</t>
  </si>
  <si>
    <t>鳳翼</t>
  </si>
  <si>
    <t>봉익</t>
  </si>
  <si>
    <t>思容</t>
  </si>
  <si>
    <t>龍成</t>
  </si>
  <si>
    <t>朴來瑞</t>
  </si>
  <si>
    <t>敬倫</t>
  </si>
  <si>
    <t>경륜</t>
  </si>
  <si>
    <t>吉益來</t>
  </si>
  <si>
    <t>길익래</t>
  </si>
  <si>
    <t>載昌</t>
  </si>
  <si>
    <t>自郅</t>
  </si>
  <si>
    <t>자질</t>
  </si>
  <si>
    <t>洪次運</t>
  </si>
  <si>
    <t>鎭國</t>
  </si>
  <si>
    <t>진국</t>
  </si>
  <si>
    <t>宅中</t>
  </si>
  <si>
    <t>택중</t>
  </si>
  <si>
    <t>士卜</t>
  </si>
  <si>
    <t>李萬才</t>
  </si>
  <si>
    <t>이만재</t>
  </si>
  <si>
    <t>春心</t>
  </si>
  <si>
    <t>춘심</t>
  </si>
  <si>
    <t>成元</t>
  </si>
  <si>
    <t>宋元孫</t>
  </si>
  <si>
    <t>송원손</t>
  </si>
  <si>
    <t>元孫</t>
  </si>
  <si>
    <t>원손</t>
  </si>
  <si>
    <t>通政大夫折衝將軍行龍驤衛副護軍</t>
  </si>
  <si>
    <t>承元</t>
  </si>
  <si>
    <t>승원</t>
  </si>
  <si>
    <t>自老未</t>
  </si>
  <si>
    <t>貴立</t>
  </si>
  <si>
    <t>귀립</t>
  </si>
  <si>
    <t>李仲敏</t>
  </si>
  <si>
    <t>이중민</t>
  </si>
  <si>
    <t>訓鍊僉正</t>
  </si>
  <si>
    <t>훈련첨정</t>
  </si>
  <si>
    <t>成益</t>
  </si>
  <si>
    <t>朴尙俊</t>
  </si>
  <si>
    <t>박상준</t>
  </si>
  <si>
    <t>竹山</t>
  </si>
  <si>
    <t>죽산</t>
  </si>
  <si>
    <t>卜贊</t>
  </si>
  <si>
    <t>복찬</t>
  </si>
  <si>
    <t>仁贊</t>
  </si>
  <si>
    <t>인찬</t>
  </si>
  <si>
    <t>裵有克代父</t>
  </si>
  <si>
    <t>배유극대부</t>
  </si>
  <si>
    <t>몽택</t>
  </si>
  <si>
    <t>夢彦</t>
  </si>
  <si>
    <t>몽언</t>
  </si>
  <si>
    <t>星山</t>
  </si>
  <si>
    <t>성산</t>
  </si>
  <si>
    <t>萬章</t>
  </si>
  <si>
    <t>만장</t>
  </si>
  <si>
    <t>敬度</t>
  </si>
  <si>
    <t>경도</t>
  </si>
  <si>
    <t>羅必漢</t>
  </si>
  <si>
    <t>開城</t>
  </si>
  <si>
    <t>개성</t>
  </si>
  <si>
    <t>錫老</t>
  </si>
  <si>
    <t>석로</t>
  </si>
  <si>
    <t>有卜</t>
  </si>
  <si>
    <t>유복</t>
  </si>
  <si>
    <t>濟行</t>
  </si>
  <si>
    <t>제행</t>
  </si>
  <si>
    <t>朴致建</t>
  </si>
  <si>
    <t>박치건</t>
  </si>
  <si>
    <t>有克</t>
  </si>
  <si>
    <t>유극</t>
  </si>
  <si>
    <t>이거</t>
  </si>
  <si>
    <t>서상</t>
  </si>
  <si>
    <t>卜克</t>
  </si>
  <si>
    <t>복극</t>
  </si>
  <si>
    <t>移去</t>
  </si>
  <si>
    <t>西上</t>
  </si>
  <si>
    <t>養克</t>
  </si>
  <si>
    <t>양극</t>
  </si>
  <si>
    <t>元太</t>
  </si>
  <si>
    <t>원태</t>
  </si>
  <si>
    <t>金卜用</t>
  </si>
  <si>
    <t>김복용</t>
  </si>
  <si>
    <t>鄕校下典</t>
  </si>
  <si>
    <t>향교하전</t>
  </si>
  <si>
    <t>越五</t>
  </si>
  <si>
    <t>월오</t>
  </si>
  <si>
    <t>完石</t>
  </si>
  <si>
    <t>완석</t>
  </si>
  <si>
    <t>弘民</t>
  </si>
  <si>
    <t>홍민</t>
  </si>
  <si>
    <t>張世周</t>
  </si>
  <si>
    <t>장세주</t>
  </si>
  <si>
    <t>毛立</t>
  </si>
  <si>
    <t>모립</t>
  </si>
  <si>
    <t>許同東</t>
  </si>
  <si>
    <t>허동동</t>
  </si>
  <si>
    <t>金漢卜</t>
  </si>
  <si>
    <t>김한복</t>
  </si>
  <si>
    <t>漢卜</t>
  </si>
  <si>
    <t>한복</t>
  </si>
  <si>
    <t>日柱</t>
  </si>
  <si>
    <t>일주</t>
  </si>
  <si>
    <t>白連</t>
  </si>
  <si>
    <t>백련</t>
  </si>
  <si>
    <t>洪禹日</t>
  </si>
  <si>
    <t>홍우일</t>
  </si>
  <si>
    <t>初又</t>
  </si>
  <si>
    <t>초우</t>
  </si>
  <si>
    <r>
      <t>時</t>
    </r>
    <r>
      <rPr>
        <sz val="10"/>
        <rFont val="MingLiU"/>
        <family val="3"/>
        <charset val="136"/>
      </rPr>
      <t>晚</t>
    </r>
  </si>
  <si>
    <t>朴春雨</t>
  </si>
  <si>
    <t>박춘우</t>
  </si>
  <si>
    <t>凡於里</t>
  </si>
  <si>
    <t>범어리</t>
  </si>
  <si>
    <t>朴順太</t>
  </si>
  <si>
    <t>박순태</t>
  </si>
  <si>
    <t>朴以三</t>
  </si>
  <si>
    <t>박이삼</t>
  </si>
  <si>
    <t>以三</t>
  </si>
  <si>
    <t>仲碩</t>
  </si>
  <si>
    <t>중석</t>
  </si>
  <si>
    <t>自方</t>
  </si>
  <si>
    <t>자방</t>
  </si>
  <si>
    <t>哲民</t>
  </si>
  <si>
    <t>철민</t>
  </si>
  <si>
    <t>鄭X生</t>
  </si>
  <si>
    <t>정X생</t>
  </si>
  <si>
    <t>仁福</t>
  </si>
  <si>
    <t>인복</t>
  </si>
  <si>
    <t>信丘</t>
  </si>
  <si>
    <t>신구</t>
  </si>
  <si>
    <t>張大京</t>
  </si>
  <si>
    <t>장대경</t>
  </si>
  <si>
    <t>今世</t>
  </si>
  <si>
    <t>금세</t>
  </si>
  <si>
    <t>仇成太</t>
  </si>
  <si>
    <t>구성태</t>
  </si>
  <si>
    <t>成太</t>
  </si>
  <si>
    <t>성태</t>
  </si>
  <si>
    <t>致白</t>
  </si>
  <si>
    <t>치백</t>
  </si>
  <si>
    <t>云平</t>
  </si>
  <si>
    <t>운평</t>
  </si>
  <si>
    <t>太陽</t>
  </si>
  <si>
    <t>태양</t>
  </si>
  <si>
    <t>太海</t>
  </si>
  <si>
    <t>태해</t>
  </si>
  <si>
    <r>
      <t>山</t>
    </r>
    <r>
      <rPr>
        <sz val="10"/>
        <rFont val="MS Gothic"/>
        <family val="3"/>
        <charset val="128"/>
      </rPr>
      <t>觧</t>
    </r>
  </si>
  <si>
    <t>右國</t>
  </si>
  <si>
    <t>우국</t>
  </si>
  <si>
    <t>朴知儀</t>
  </si>
  <si>
    <t>박지의</t>
  </si>
  <si>
    <t>天錫</t>
  </si>
  <si>
    <t>천석</t>
  </si>
  <si>
    <t>石仁</t>
  </si>
  <si>
    <t>석인</t>
  </si>
  <si>
    <t>大保</t>
  </si>
  <si>
    <t>대보</t>
  </si>
  <si>
    <t>七上</t>
  </si>
  <si>
    <t>칠상</t>
  </si>
  <si>
    <t>金玉昌</t>
  </si>
  <si>
    <t>김옥창</t>
  </si>
  <si>
    <t>世夫</t>
  </si>
  <si>
    <t>세부</t>
  </si>
  <si>
    <t>之南</t>
  </si>
  <si>
    <t>지남</t>
  </si>
  <si>
    <t>大九</t>
  </si>
  <si>
    <t>李仁立</t>
  </si>
  <si>
    <t>今同</t>
  </si>
  <si>
    <t>금동</t>
  </si>
  <si>
    <t>仇德京</t>
  </si>
  <si>
    <t>구덕경</t>
  </si>
  <si>
    <t>希甲</t>
  </si>
  <si>
    <t>斗化</t>
  </si>
  <si>
    <t>두화</t>
  </si>
  <si>
    <t>嘉儀大夫</t>
  </si>
  <si>
    <t>儀達</t>
  </si>
  <si>
    <t>의달</t>
  </si>
  <si>
    <t>朴守益</t>
  </si>
  <si>
    <t>박수익</t>
  </si>
  <si>
    <t>月明</t>
  </si>
  <si>
    <t>贈嘉義漢城府左尹兼五衛都摠副摠管</t>
  </si>
  <si>
    <t>증가의한성부좌윤겸오위도총부총관</t>
  </si>
  <si>
    <t>益連</t>
  </si>
  <si>
    <t>익련</t>
  </si>
  <si>
    <t>元大</t>
  </si>
  <si>
    <t>원대</t>
  </si>
  <si>
    <t>夫大</t>
  </si>
  <si>
    <t>부대</t>
  </si>
  <si>
    <t>率孫子</t>
  </si>
  <si>
    <t>솔손자</t>
  </si>
  <si>
    <t>億</t>
  </si>
  <si>
    <t>억</t>
  </si>
  <si>
    <t>次孫子</t>
  </si>
  <si>
    <t>石萬</t>
  </si>
  <si>
    <t>석만</t>
  </si>
  <si>
    <t>張登右</t>
  </si>
  <si>
    <t>장등우</t>
  </si>
  <si>
    <t>驛</t>
  </si>
  <si>
    <t>역</t>
  </si>
  <si>
    <t>登右</t>
  </si>
  <si>
    <t>등우</t>
  </si>
  <si>
    <t>必玉</t>
  </si>
  <si>
    <t>필옥</t>
  </si>
  <si>
    <t>黃龍</t>
  </si>
  <si>
    <t>황룡</t>
  </si>
  <si>
    <t>金斗興</t>
  </si>
  <si>
    <t>김두흥</t>
  </si>
  <si>
    <t>順儀</t>
  </si>
  <si>
    <t>순의</t>
  </si>
  <si>
    <t>以見</t>
  </si>
  <si>
    <t>이견</t>
  </si>
  <si>
    <t>哲周</t>
  </si>
  <si>
    <t>철주</t>
  </si>
  <si>
    <t>黃得必</t>
  </si>
  <si>
    <t>황득필</t>
  </si>
  <si>
    <t>馬也之</t>
  </si>
  <si>
    <t>마야지</t>
  </si>
  <si>
    <t>仇德長</t>
  </si>
  <si>
    <t>구덕장</t>
  </si>
  <si>
    <t>仇允輝</t>
  </si>
  <si>
    <t>구윤휘</t>
  </si>
  <si>
    <t>驛吏仇斗千故代子</t>
  </si>
  <si>
    <t>역리구두천고대자</t>
  </si>
  <si>
    <t>允輝</t>
  </si>
  <si>
    <t>윤휘</t>
  </si>
  <si>
    <t>斗千</t>
  </si>
  <si>
    <t>두천</t>
  </si>
  <si>
    <t>致興</t>
  </si>
  <si>
    <t>치흥</t>
  </si>
  <si>
    <t>鄭世迪</t>
  </si>
  <si>
    <t>정세적</t>
  </si>
  <si>
    <t>夢乞</t>
  </si>
  <si>
    <t>몽걸</t>
  </si>
  <si>
    <t>貴發</t>
  </si>
  <si>
    <t>귀발</t>
  </si>
  <si>
    <t>成南</t>
  </si>
  <si>
    <t>성남</t>
  </si>
  <si>
    <t>朴東車</t>
  </si>
  <si>
    <t>允化</t>
  </si>
  <si>
    <t>윤화</t>
  </si>
  <si>
    <t>하북면</t>
  </si>
  <si>
    <t>河北面</t>
  </si>
  <si>
    <t>大厚</t>
  </si>
  <si>
    <t>대후</t>
  </si>
  <si>
    <t>儀宗</t>
  </si>
  <si>
    <t>의종</t>
  </si>
  <si>
    <t>曾伊</t>
  </si>
  <si>
    <t>증이</t>
  </si>
  <si>
    <t>儀長</t>
  </si>
  <si>
    <t>의장</t>
  </si>
  <si>
    <t>德長</t>
  </si>
  <si>
    <t>덕장</t>
  </si>
  <si>
    <r>
      <t>才</t>
    </r>
    <r>
      <rPr>
        <sz val="10"/>
        <rFont val="NSimSun"/>
        <family val="3"/>
        <charset val="134"/>
      </rPr>
      <t>迁</t>
    </r>
  </si>
  <si>
    <t>재천</t>
  </si>
  <si>
    <t>致億</t>
  </si>
  <si>
    <t>치억</t>
  </si>
  <si>
    <t>戒和</t>
  </si>
  <si>
    <t>李以換</t>
  </si>
  <si>
    <t>奉乞</t>
  </si>
  <si>
    <t>봉걸</t>
  </si>
  <si>
    <t>俊三</t>
  </si>
  <si>
    <t>준삼</t>
  </si>
  <si>
    <t>興周</t>
  </si>
  <si>
    <t>흥주</t>
  </si>
  <si>
    <t>鄭錫胄</t>
  </si>
  <si>
    <t>정석주</t>
  </si>
  <si>
    <t>先奉</t>
  </si>
  <si>
    <t>선봉</t>
  </si>
  <si>
    <t>林太三</t>
  </si>
  <si>
    <t>임태삼</t>
  </si>
  <si>
    <t>才元</t>
  </si>
  <si>
    <t>재원</t>
  </si>
  <si>
    <t>命上</t>
  </si>
  <si>
    <t>명상</t>
  </si>
  <si>
    <t>海良</t>
  </si>
  <si>
    <t>해량</t>
  </si>
  <si>
    <t>朴永中</t>
  </si>
  <si>
    <t>박영중</t>
  </si>
  <si>
    <t>己元</t>
  </si>
  <si>
    <t>기원</t>
  </si>
  <si>
    <t>世新</t>
  </si>
  <si>
    <t>好直</t>
  </si>
  <si>
    <t>金汝三</t>
  </si>
  <si>
    <t>김여삼</t>
  </si>
  <si>
    <t>介同</t>
  </si>
  <si>
    <t>개동</t>
  </si>
  <si>
    <t>裵士日</t>
  </si>
  <si>
    <t>배사일</t>
  </si>
  <si>
    <t>士日</t>
  </si>
  <si>
    <t>維伸</t>
  </si>
  <si>
    <t>萬己</t>
  </si>
  <si>
    <t>成澤</t>
  </si>
  <si>
    <t>성택</t>
  </si>
  <si>
    <t>仇希甲</t>
  </si>
  <si>
    <t>구희갑</t>
  </si>
  <si>
    <t>知談</t>
  </si>
  <si>
    <t>지담</t>
  </si>
  <si>
    <t>春郁</t>
  </si>
  <si>
    <t>춘욱</t>
  </si>
  <si>
    <t>以康</t>
  </si>
  <si>
    <t>이강</t>
  </si>
  <si>
    <t>李時化</t>
  </si>
  <si>
    <t>이시화</t>
  </si>
  <si>
    <t>太平</t>
  </si>
  <si>
    <t>태평</t>
  </si>
  <si>
    <t>李萬興</t>
  </si>
  <si>
    <t>이만흥</t>
  </si>
  <si>
    <t>萬興</t>
  </si>
  <si>
    <t>만흥</t>
  </si>
  <si>
    <t>德采</t>
  </si>
  <si>
    <t>덕채</t>
  </si>
  <si>
    <t>進白</t>
  </si>
  <si>
    <t>진백</t>
  </si>
  <si>
    <t>取善</t>
  </si>
  <si>
    <t>취선</t>
  </si>
  <si>
    <t>金必望</t>
  </si>
  <si>
    <t>김필망</t>
  </si>
  <si>
    <t>成昌</t>
  </si>
  <si>
    <t>성창</t>
  </si>
  <si>
    <t>甲伊</t>
  </si>
  <si>
    <t>갑이</t>
  </si>
  <si>
    <t>日仁</t>
  </si>
  <si>
    <t>일인</t>
  </si>
  <si>
    <t>李時雨</t>
  </si>
  <si>
    <t>用業</t>
  </si>
  <si>
    <t>용업</t>
  </si>
  <si>
    <t>李卜乭</t>
  </si>
  <si>
    <t>仇充復</t>
  </si>
  <si>
    <t>구충복</t>
  </si>
  <si>
    <t>充復</t>
  </si>
  <si>
    <t>德成</t>
  </si>
  <si>
    <t>덕성</t>
  </si>
  <si>
    <t>鳴甲</t>
  </si>
  <si>
    <t>명갑</t>
  </si>
  <si>
    <t>定虜衛</t>
  </si>
  <si>
    <t>정로위</t>
  </si>
  <si>
    <t>權取重</t>
  </si>
  <si>
    <t>권취중</t>
  </si>
  <si>
    <t>才訥</t>
  </si>
  <si>
    <t>재눌</t>
  </si>
  <si>
    <t>仁興</t>
  </si>
  <si>
    <t>인흥</t>
  </si>
  <si>
    <t>汗白</t>
  </si>
  <si>
    <t>한백</t>
  </si>
  <si>
    <t>千斗甲</t>
  </si>
  <si>
    <t>천두갑</t>
  </si>
  <si>
    <t>今上</t>
  </si>
  <si>
    <t>朴萬石</t>
  </si>
  <si>
    <t>박만석</t>
  </si>
  <si>
    <t>性占</t>
  </si>
  <si>
    <t>성점</t>
  </si>
  <si>
    <t>太巾</t>
  </si>
  <si>
    <t>태건</t>
  </si>
  <si>
    <t>東敏</t>
  </si>
  <si>
    <t>동민</t>
  </si>
  <si>
    <t>林自善</t>
  </si>
  <si>
    <t>임자선</t>
  </si>
  <si>
    <t>德文</t>
  </si>
  <si>
    <t>덕문</t>
  </si>
  <si>
    <t>致長</t>
  </si>
  <si>
    <t>金必邦</t>
  </si>
  <si>
    <t>김필방</t>
  </si>
  <si>
    <t>이복돌</t>
  </si>
  <si>
    <t>卜乭</t>
  </si>
  <si>
    <t>복돌</t>
  </si>
  <si>
    <t>命甲</t>
  </si>
  <si>
    <t>㝎必</t>
  </si>
  <si>
    <t>禹平乭</t>
  </si>
  <si>
    <t>우평돌</t>
  </si>
  <si>
    <t>丹陽</t>
  </si>
  <si>
    <t>단양</t>
  </si>
  <si>
    <t>連大</t>
  </si>
  <si>
    <t>進石</t>
  </si>
  <si>
    <t>진석</t>
  </si>
  <si>
    <t>取仁</t>
  </si>
  <si>
    <t>취인</t>
  </si>
  <si>
    <t>朴世周</t>
  </si>
  <si>
    <t>박세주</t>
  </si>
  <si>
    <t>姜禹昌</t>
  </si>
  <si>
    <t>강우창</t>
  </si>
  <si>
    <t>禹昌</t>
  </si>
  <si>
    <t>우창</t>
  </si>
  <si>
    <t>有中</t>
  </si>
  <si>
    <t>유중</t>
  </si>
  <si>
    <t>知乞</t>
  </si>
  <si>
    <t>지걸</t>
  </si>
  <si>
    <t>玉守</t>
  </si>
  <si>
    <t>옥수</t>
  </si>
  <si>
    <t>張日贊</t>
  </si>
  <si>
    <t>장일찬</t>
  </si>
  <si>
    <t>金萬良</t>
  </si>
  <si>
    <t>김만량</t>
  </si>
  <si>
    <t>希文</t>
  </si>
  <si>
    <t>희문</t>
  </si>
  <si>
    <t>希卜</t>
  </si>
  <si>
    <t>희복</t>
  </si>
  <si>
    <t>才卜</t>
  </si>
  <si>
    <t>재복</t>
  </si>
  <si>
    <t>仇善采</t>
  </si>
  <si>
    <t>구선채</t>
  </si>
  <si>
    <t>善采</t>
  </si>
  <si>
    <t>선채</t>
  </si>
  <si>
    <t>世和</t>
  </si>
  <si>
    <t>朴連達</t>
  </si>
  <si>
    <t>守三</t>
  </si>
  <si>
    <t>수삼</t>
  </si>
  <si>
    <t>明乞</t>
  </si>
  <si>
    <t>명걸</t>
  </si>
  <si>
    <t>玉天</t>
  </si>
  <si>
    <t>朱哲周</t>
  </si>
  <si>
    <t>주철주</t>
  </si>
  <si>
    <t>用乭</t>
  </si>
  <si>
    <t>용돌</t>
  </si>
  <si>
    <t>福以</t>
  </si>
  <si>
    <t>복이</t>
  </si>
  <si>
    <t>仇守明</t>
  </si>
  <si>
    <t>구수명</t>
  </si>
  <si>
    <t>仇德成</t>
  </si>
  <si>
    <t>구덕성</t>
  </si>
  <si>
    <t>明甲</t>
  </si>
  <si>
    <t>斗和</t>
  </si>
  <si>
    <t>義達</t>
  </si>
  <si>
    <t>金進善</t>
  </si>
  <si>
    <t>김진선</t>
  </si>
  <si>
    <t>取中</t>
  </si>
  <si>
    <t>취중</t>
  </si>
  <si>
    <t>戒江</t>
  </si>
  <si>
    <t>계강</t>
  </si>
  <si>
    <t>忠云</t>
  </si>
  <si>
    <t>충운</t>
  </si>
  <si>
    <t>白興</t>
  </si>
  <si>
    <t>백흥</t>
  </si>
  <si>
    <t>朴元成</t>
  </si>
  <si>
    <t>박원성</t>
  </si>
  <si>
    <t>朴尙乭故代子</t>
  </si>
  <si>
    <t>박상돌고대자</t>
  </si>
  <si>
    <t>元成</t>
  </si>
  <si>
    <t>老職折衝將軍</t>
  </si>
  <si>
    <t>尙乭</t>
  </si>
  <si>
    <t>상돌</t>
  </si>
  <si>
    <t>長</t>
  </si>
  <si>
    <t>中談</t>
  </si>
  <si>
    <t>權致德</t>
  </si>
  <si>
    <t>권치덕</t>
  </si>
  <si>
    <t>汝江</t>
  </si>
  <si>
    <t>여강</t>
  </si>
  <si>
    <t>云大</t>
  </si>
  <si>
    <t>운대</t>
  </si>
  <si>
    <t>奉天</t>
  </si>
  <si>
    <t>봉천</t>
  </si>
  <si>
    <t>李春成</t>
  </si>
  <si>
    <t>等彦</t>
  </si>
  <si>
    <t>등언</t>
  </si>
  <si>
    <t>金同</t>
  </si>
  <si>
    <t>仇元永</t>
  </si>
  <si>
    <t>구원영</t>
  </si>
  <si>
    <t>元永</t>
  </si>
  <si>
    <t>원영</t>
  </si>
  <si>
    <t>鄭世乞</t>
  </si>
  <si>
    <t>정세걸</t>
  </si>
  <si>
    <t>密山</t>
  </si>
  <si>
    <t>밀산</t>
  </si>
  <si>
    <t>鍊九</t>
  </si>
  <si>
    <t>연구</t>
  </si>
  <si>
    <t>好同</t>
  </si>
  <si>
    <t>호동</t>
  </si>
  <si>
    <t>朴時元</t>
  </si>
  <si>
    <t>박시원</t>
  </si>
  <si>
    <t>用談</t>
  </si>
  <si>
    <t>용담</t>
  </si>
  <si>
    <t>以巾</t>
  </si>
  <si>
    <t>이건</t>
  </si>
  <si>
    <t>仇守命</t>
  </si>
  <si>
    <t>時巾</t>
  </si>
  <si>
    <t>시건</t>
  </si>
  <si>
    <t>處和</t>
  </si>
  <si>
    <t>처화</t>
  </si>
  <si>
    <t>郭尙發</t>
  </si>
  <si>
    <t>곽상발</t>
  </si>
  <si>
    <t>世太</t>
  </si>
  <si>
    <t>세태</t>
  </si>
  <si>
    <t>몽주</t>
  </si>
  <si>
    <t>元實</t>
  </si>
  <si>
    <t>원실</t>
  </si>
  <si>
    <t>金山伊</t>
  </si>
  <si>
    <t>김산이</t>
  </si>
  <si>
    <t>守天</t>
  </si>
  <si>
    <t>達卜</t>
  </si>
  <si>
    <t>달복</t>
  </si>
  <si>
    <t>奉大</t>
  </si>
  <si>
    <t>봉대</t>
  </si>
  <si>
    <t>萬大</t>
  </si>
  <si>
    <t>만대</t>
  </si>
  <si>
    <t>孔智海</t>
  </si>
  <si>
    <t>공지해</t>
  </si>
  <si>
    <t>智海</t>
  </si>
  <si>
    <t>지해</t>
  </si>
  <si>
    <t>富貴</t>
  </si>
  <si>
    <t>聖季</t>
  </si>
  <si>
    <t>성계</t>
  </si>
  <si>
    <t>時達</t>
  </si>
  <si>
    <t>시달</t>
  </si>
  <si>
    <t>朴汝來</t>
  </si>
  <si>
    <t>박여래</t>
  </si>
  <si>
    <t>汝三</t>
  </si>
  <si>
    <t>여삼</t>
  </si>
  <si>
    <t>金仁福</t>
  </si>
  <si>
    <t>김인복</t>
  </si>
  <si>
    <t>信業</t>
  </si>
  <si>
    <t>신업</t>
  </si>
  <si>
    <t>仇元金</t>
  </si>
  <si>
    <t>구원금</t>
  </si>
  <si>
    <t>朴進哲</t>
  </si>
  <si>
    <t>박진철</t>
  </si>
  <si>
    <t>進哲</t>
  </si>
  <si>
    <t>진철</t>
  </si>
  <si>
    <t>興貴</t>
  </si>
  <si>
    <t>흥귀</t>
  </si>
  <si>
    <t>末立</t>
  </si>
  <si>
    <t>말립</t>
  </si>
  <si>
    <t>崔石伊</t>
  </si>
  <si>
    <t>최석이</t>
  </si>
  <si>
    <t>秋奉</t>
  </si>
  <si>
    <t>추봉</t>
  </si>
  <si>
    <t>春世</t>
  </si>
  <si>
    <t>춘세</t>
  </si>
  <si>
    <t>金先伊</t>
  </si>
  <si>
    <t>김선이</t>
  </si>
  <si>
    <t>順伊</t>
  </si>
  <si>
    <t>순이</t>
  </si>
  <si>
    <t>朴進昌</t>
  </si>
  <si>
    <t>박진창</t>
  </si>
  <si>
    <t>進昌</t>
  </si>
  <si>
    <t>진창</t>
  </si>
  <si>
    <t>性福</t>
  </si>
  <si>
    <t>성복</t>
  </si>
  <si>
    <t>介助之</t>
  </si>
  <si>
    <t>개조지</t>
  </si>
  <si>
    <t>有信</t>
  </si>
  <si>
    <t>鄭致云</t>
  </si>
  <si>
    <t>정치운</t>
  </si>
  <si>
    <t>自汗</t>
  </si>
  <si>
    <t>山陽</t>
  </si>
  <si>
    <t>산양</t>
  </si>
  <si>
    <t>萬世</t>
  </si>
  <si>
    <t>만세</t>
  </si>
  <si>
    <t>元石</t>
  </si>
  <si>
    <t>원석</t>
  </si>
  <si>
    <t>申毛祿</t>
  </si>
  <si>
    <t>신모록</t>
  </si>
  <si>
    <t>高靈</t>
  </si>
  <si>
    <t>고령</t>
  </si>
  <si>
    <t>光連</t>
  </si>
  <si>
    <t>광련</t>
  </si>
  <si>
    <t>元金</t>
  </si>
  <si>
    <t>원금</t>
  </si>
  <si>
    <t>守占</t>
  </si>
  <si>
    <t>수점</t>
  </si>
  <si>
    <t>林石珠</t>
  </si>
  <si>
    <t>임석주</t>
  </si>
  <si>
    <t>蔚珍</t>
  </si>
  <si>
    <t>울진</t>
  </si>
  <si>
    <t>㝎云</t>
  </si>
  <si>
    <t>汝漢</t>
  </si>
  <si>
    <t>여한</t>
  </si>
  <si>
    <t>自必</t>
  </si>
  <si>
    <t>자필</t>
  </si>
  <si>
    <t>金順石</t>
  </si>
  <si>
    <t>김순석</t>
  </si>
  <si>
    <t>允采</t>
  </si>
  <si>
    <t>윤채</t>
  </si>
  <si>
    <t>鄭益化</t>
  </si>
  <si>
    <t>정익화</t>
  </si>
  <si>
    <t>自興</t>
  </si>
  <si>
    <t>자흥</t>
  </si>
  <si>
    <t>李進光</t>
  </si>
  <si>
    <t>時三</t>
  </si>
  <si>
    <t>시삼</t>
  </si>
  <si>
    <t>貴日</t>
  </si>
  <si>
    <t>귀일</t>
  </si>
  <si>
    <t>朴天萬</t>
  </si>
  <si>
    <t>박천만</t>
  </si>
  <si>
    <t>克占</t>
  </si>
  <si>
    <t>극점</t>
  </si>
  <si>
    <t>金談先</t>
  </si>
  <si>
    <t>金淡先</t>
  </si>
  <si>
    <t>김담선</t>
  </si>
  <si>
    <t>淡先</t>
  </si>
  <si>
    <t>담선</t>
  </si>
  <si>
    <t>重乭</t>
  </si>
  <si>
    <t>중돌</t>
  </si>
  <si>
    <t>萬上</t>
  </si>
  <si>
    <t>順得</t>
  </si>
  <si>
    <t>순득</t>
  </si>
  <si>
    <t>朴順正</t>
  </si>
  <si>
    <t>박순정</t>
  </si>
  <si>
    <t>云善</t>
  </si>
  <si>
    <t>운선</t>
  </si>
  <si>
    <t>儀光</t>
  </si>
  <si>
    <t>의광</t>
  </si>
  <si>
    <t>金正元</t>
  </si>
  <si>
    <t>김정원</t>
  </si>
  <si>
    <t>戒得</t>
  </si>
  <si>
    <t>계득</t>
  </si>
  <si>
    <t>劉元儀</t>
  </si>
  <si>
    <t>유원의</t>
  </si>
  <si>
    <t>劉</t>
  </si>
  <si>
    <t>元儀</t>
  </si>
  <si>
    <t>원의</t>
  </si>
  <si>
    <t>好上</t>
  </si>
  <si>
    <t>호상</t>
  </si>
  <si>
    <t>正宗</t>
  </si>
  <si>
    <t>정종</t>
  </si>
  <si>
    <t>尹才云</t>
  </si>
  <si>
    <t>윤재운</t>
  </si>
  <si>
    <t>春長</t>
  </si>
  <si>
    <t>춘장</t>
  </si>
  <si>
    <t>知良</t>
  </si>
  <si>
    <t>지량</t>
  </si>
  <si>
    <t>會上</t>
  </si>
  <si>
    <t>회상</t>
  </si>
  <si>
    <t>李無知</t>
  </si>
  <si>
    <t>이무지</t>
  </si>
  <si>
    <t>得伊</t>
  </si>
  <si>
    <t>득이</t>
  </si>
  <si>
    <t>以會</t>
  </si>
  <si>
    <t>이회</t>
  </si>
  <si>
    <t>驛吏金平三故代妻</t>
  </si>
  <si>
    <t>元昌</t>
  </si>
  <si>
    <t>원창</t>
  </si>
  <si>
    <t>莫乭</t>
  </si>
  <si>
    <t>막돌</t>
  </si>
  <si>
    <t>莫金</t>
  </si>
  <si>
    <t>막금</t>
  </si>
  <si>
    <t>金浚萬</t>
  </si>
  <si>
    <t>김준만</t>
  </si>
  <si>
    <t>卜順</t>
  </si>
  <si>
    <t>복순</t>
  </si>
  <si>
    <t>卜元</t>
  </si>
  <si>
    <t>복원</t>
  </si>
  <si>
    <t>張吾作</t>
  </si>
  <si>
    <t>장오작</t>
  </si>
  <si>
    <t>吾作</t>
  </si>
  <si>
    <t>오작</t>
  </si>
  <si>
    <t>斗安</t>
  </si>
  <si>
    <t>두안</t>
  </si>
  <si>
    <t>甚玉</t>
  </si>
  <si>
    <t>심옥</t>
  </si>
  <si>
    <t>黃用</t>
  </si>
  <si>
    <t>황용</t>
  </si>
  <si>
    <t>趙石上</t>
  </si>
  <si>
    <t>조석상</t>
  </si>
  <si>
    <t>致才</t>
  </si>
  <si>
    <t>치재</t>
  </si>
  <si>
    <t>自白</t>
  </si>
  <si>
    <t>자백</t>
  </si>
  <si>
    <t>劉俊陜</t>
  </si>
  <si>
    <t>유준합</t>
  </si>
  <si>
    <t>時得</t>
  </si>
  <si>
    <t>시득</t>
  </si>
  <si>
    <t>時卜</t>
  </si>
  <si>
    <t>朴德新</t>
  </si>
  <si>
    <t>박덕신</t>
  </si>
  <si>
    <t>德平</t>
  </si>
  <si>
    <t>덕평</t>
  </si>
  <si>
    <t>德新</t>
  </si>
  <si>
    <t>덕신</t>
  </si>
  <si>
    <t>和永</t>
  </si>
  <si>
    <t>화영</t>
  </si>
  <si>
    <t>仲夏</t>
  </si>
  <si>
    <t>중하</t>
  </si>
  <si>
    <t>汝淡</t>
  </si>
  <si>
    <t>여담</t>
  </si>
  <si>
    <t>林俊汗</t>
  </si>
  <si>
    <t>應樞</t>
  </si>
  <si>
    <t>응추</t>
  </si>
  <si>
    <t>順石</t>
  </si>
  <si>
    <t>순석</t>
  </si>
  <si>
    <t>黃命業</t>
  </si>
  <si>
    <t>황명업</t>
  </si>
  <si>
    <t>興石</t>
  </si>
  <si>
    <t>흥석</t>
  </si>
  <si>
    <t>者斤同</t>
  </si>
  <si>
    <t>자근동</t>
  </si>
  <si>
    <t>李善儀</t>
  </si>
  <si>
    <t>仇元正</t>
  </si>
  <si>
    <t>구원정</t>
  </si>
  <si>
    <t>元正</t>
  </si>
  <si>
    <t>원정</t>
  </si>
  <si>
    <t>俊甲</t>
  </si>
  <si>
    <t>준갑</t>
  </si>
  <si>
    <t>鄭之才</t>
  </si>
  <si>
    <t>정지재</t>
  </si>
  <si>
    <t>九鼎</t>
  </si>
  <si>
    <t>구정</t>
  </si>
  <si>
    <t>時命</t>
  </si>
  <si>
    <t>시명</t>
  </si>
  <si>
    <t>日奉</t>
  </si>
  <si>
    <t>일봉</t>
  </si>
  <si>
    <t>鄭汝鴻</t>
  </si>
  <si>
    <t>정여홍</t>
  </si>
  <si>
    <t>末厚</t>
  </si>
  <si>
    <t>말후</t>
  </si>
  <si>
    <t>日厚</t>
  </si>
  <si>
    <t>일후</t>
  </si>
  <si>
    <t>長厚</t>
  </si>
  <si>
    <t>장후</t>
  </si>
  <si>
    <t>同孫</t>
  </si>
  <si>
    <t>동손</t>
  </si>
  <si>
    <t>同石</t>
  </si>
  <si>
    <t>同大</t>
  </si>
  <si>
    <t>동대</t>
  </si>
  <si>
    <t>金貴采</t>
  </si>
  <si>
    <t>김귀채</t>
  </si>
  <si>
    <t>貴采</t>
  </si>
  <si>
    <t>귀채</t>
  </si>
  <si>
    <t>洪己</t>
  </si>
  <si>
    <t>홍기</t>
  </si>
  <si>
    <t>守望</t>
  </si>
  <si>
    <t>수망</t>
  </si>
  <si>
    <t>朴太根</t>
  </si>
  <si>
    <t>박태근</t>
  </si>
  <si>
    <t>云卜</t>
  </si>
  <si>
    <t>운복</t>
  </si>
  <si>
    <t>金用夫</t>
  </si>
  <si>
    <t>김용부</t>
  </si>
  <si>
    <t>貴興</t>
  </si>
  <si>
    <t>귀흥</t>
  </si>
  <si>
    <t>仇文才</t>
  </si>
  <si>
    <t>구문재</t>
  </si>
  <si>
    <t>文才</t>
  </si>
  <si>
    <t>문재</t>
  </si>
  <si>
    <t>元迪</t>
  </si>
  <si>
    <t>行同知中樞府事</t>
  </si>
  <si>
    <t>행동지중추부사</t>
  </si>
  <si>
    <t>太良</t>
  </si>
  <si>
    <t>태량</t>
  </si>
  <si>
    <t>厚發</t>
  </si>
  <si>
    <t>후발</t>
  </si>
  <si>
    <t>姜好方</t>
  </si>
  <si>
    <t>강호방</t>
  </si>
  <si>
    <t>世康</t>
  </si>
  <si>
    <t>세강</t>
  </si>
  <si>
    <t>太命</t>
  </si>
  <si>
    <t>태명</t>
  </si>
  <si>
    <t>明發</t>
  </si>
  <si>
    <t>명발</t>
  </si>
  <si>
    <t>有才</t>
  </si>
  <si>
    <t>유재</t>
  </si>
  <si>
    <t>張斗先</t>
  </si>
  <si>
    <t>장두선</t>
  </si>
  <si>
    <t>斗先</t>
  </si>
  <si>
    <t>두선</t>
  </si>
  <si>
    <t>千石</t>
  </si>
  <si>
    <t>乞上</t>
  </si>
  <si>
    <t>걸상</t>
  </si>
  <si>
    <t>朴萬先</t>
  </si>
  <si>
    <t>박만선</t>
  </si>
  <si>
    <t>守敬</t>
  </si>
  <si>
    <t>수경</t>
  </si>
  <si>
    <t>萬采</t>
  </si>
  <si>
    <t>만채</t>
  </si>
  <si>
    <t>金日先</t>
  </si>
  <si>
    <t>김일선</t>
  </si>
  <si>
    <t>澤用</t>
  </si>
  <si>
    <t>택용</t>
  </si>
  <si>
    <t>太卜</t>
  </si>
  <si>
    <t>태복</t>
  </si>
  <si>
    <t>今加</t>
  </si>
  <si>
    <t>금가</t>
  </si>
  <si>
    <t>宗卜</t>
  </si>
  <si>
    <t>종복</t>
  </si>
  <si>
    <t>이선의</t>
  </si>
  <si>
    <t>孫喆</t>
  </si>
  <si>
    <t>손철</t>
  </si>
  <si>
    <t>萬方</t>
  </si>
  <si>
    <t>만방</t>
  </si>
  <si>
    <t>金命禹</t>
  </si>
  <si>
    <t>김명우</t>
  </si>
  <si>
    <t>成才</t>
  </si>
  <si>
    <t>성재</t>
  </si>
  <si>
    <t>順化</t>
  </si>
  <si>
    <t>億大</t>
  </si>
  <si>
    <t>억대</t>
  </si>
  <si>
    <t>金萬世</t>
  </si>
  <si>
    <t>김만세</t>
  </si>
  <si>
    <t>仇芿金</t>
  </si>
  <si>
    <t>구잉금</t>
  </si>
  <si>
    <t>安成用</t>
  </si>
  <si>
    <t>안성용</t>
  </si>
  <si>
    <t>成用</t>
  </si>
  <si>
    <t>성용</t>
  </si>
  <si>
    <t>正知</t>
  </si>
  <si>
    <t>정지</t>
  </si>
  <si>
    <t>김암외</t>
  </si>
  <si>
    <t>以甲</t>
  </si>
  <si>
    <t>이갑</t>
  </si>
  <si>
    <t>時中</t>
  </si>
  <si>
    <t>시중</t>
  </si>
  <si>
    <t>致大</t>
  </si>
  <si>
    <t>치대</t>
  </si>
  <si>
    <t>致得</t>
  </si>
  <si>
    <t>치득</t>
  </si>
  <si>
    <t>芿金</t>
  </si>
  <si>
    <t>先乞</t>
  </si>
  <si>
    <t>선걸</t>
  </si>
  <si>
    <t>申日汗</t>
  </si>
  <si>
    <t>신일한</t>
  </si>
  <si>
    <t>明越</t>
  </si>
  <si>
    <t>명월</t>
  </si>
  <si>
    <t>連甲</t>
  </si>
  <si>
    <t>才守</t>
  </si>
  <si>
    <t>재수</t>
  </si>
  <si>
    <t>劉還甲</t>
  </si>
  <si>
    <t>鄭海用</t>
  </si>
  <si>
    <t>정해용</t>
  </si>
  <si>
    <t>海用</t>
  </si>
  <si>
    <t>해용</t>
  </si>
  <si>
    <t>正敏</t>
  </si>
  <si>
    <t>정민</t>
  </si>
  <si>
    <t>嘉善大夫行同知中樞府事</t>
  </si>
  <si>
    <t>가선대부행동지중추부사</t>
  </si>
  <si>
    <t>起達</t>
  </si>
  <si>
    <t>기달</t>
  </si>
  <si>
    <t>取信</t>
  </si>
  <si>
    <t>취신</t>
  </si>
  <si>
    <t>裵太雄</t>
  </si>
  <si>
    <t>배태웅</t>
  </si>
  <si>
    <t>德連</t>
  </si>
  <si>
    <t>덕련</t>
  </si>
  <si>
    <t>率孫</t>
  </si>
  <si>
    <t>솔손</t>
  </si>
  <si>
    <t>昌順</t>
  </si>
  <si>
    <t>창순</t>
  </si>
  <si>
    <t>順風</t>
  </si>
  <si>
    <t>순풍</t>
  </si>
  <si>
    <t>鄭上文</t>
  </si>
  <si>
    <t>정상문</t>
  </si>
  <si>
    <t>上文</t>
  </si>
  <si>
    <t>興正</t>
  </si>
  <si>
    <t>흥정</t>
  </si>
  <si>
    <t>用文</t>
  </si>
  <si>
    <t>용문</t>
  </si>
  <si>
    <t>莫允</t>
  </si>
  <si>
    <t>막윤</t>
  </si>
  <si>
    <t>金成萬</t>
  </si>
  <si>
    <t>김성만</t>
  </si>
  <si>
    <t>李世元</t>
  </si>
  <si>
    <t>이세원</t>
  </si>
  <si>
    <t>日善</t>
  </si>
  <si>
    <t>일선</t>
  </si>
  <si>
    <t>甲陽</t>
  </si>
  <si>
    <t>갑양</t>
  </si>
  <si>
    <t>金致萬</t>
  </si>
  <si>
    <t>김치만</t>
  </si>
  <si>
    <t>太中</t>
  </si>
  <si>
    <t>東成</t>
  </si>
  <si>
    <t>日老</t>
  </si>
  <si>
    <t>일로</t>
  </si>
  <si>
    <t>金尙凡</t>
  </si>
  <si>
    <t>김상범</t>
  </si>
  <si>
    <t>芿孫</t>
  </si>
  <si>
    <t>잉손</t>
  </si>
  <si>
    <t>㝎孫</t>
  </si>
  <si>
    <t>李伯乭</t>
  </si>
  <si>
    <t>權金乭</t>
  </si>
  <si>
    <t>권금돌</t>
  </si>
  <si>
    <t>金乭</t>
  </si>
  <si>
    <t>금돌</t>
  </si>
  <si>
    <t>正化</t>
  </si>
  <si>
    <t>정화</t>
  </si>
  <si>
    <t>明達</t>
  </si>
  <si>
    <t>명달</t>
  </si>
  <si>
    <t>致發</t>
  </si>
  <si>
    <t>치발</t>
  </si>
  <si>
    <t>金貴立</t>
  </si>
  <si>
    <t>김귀립</t>
  </si>
  <si>
    <t>孫郞</t>
  </si>
  <si>
    <t>손랑</t>
  </si>
  <si>
    <t>上典戶</t>
  </si>
  <si>
    <t>상전호</t>
  </si>
  <si>
    <t>小今</t>
  </si>
  <si>
    <t>소금</t>
  </si>
  <si>
    <t>淸達</t>
  </si>
  <si>
    <t>청달</t>
  </si>
  <si>
    <t>莫上</t>
  </si>
  <si>
    <t>막상</t>
  </si>
  <si>
    <t>金世萬</t>
  </si>
  <si>
    <t>김세만</t>
  </si>
  <si>
    <t>春卜</t>
  </si>
  <si>
    <t>춘복</t>
  </si>
  <si>
    <t>官卜不喩春卜</t>
  </si>
  <si>
    <t>李白乭</t>
  </si>
  <si>
    <t>이백돌</t>
  </si>
  <si>
    <t>白乭</t>
  </si>
  <si>
    <t>백돌</t>
  </si>
  <si>
    <t>正必</t>
  </si>
  <si>
    <t>정필</t>
  </si>
  <si>
    <t>萬伊</t>
  </si>
  <si>
    <t>만이</t>
  </si>
  <si>
    <t>西日</t>
  </si>
  <si>
    <t>尹爲林</t>
  </si>
  <si>
    <t>윤위림</t>
  </si>
  <si>
    <t>得夢</t>
  </si>
  <si>
    <t>득몽</t>
  </si>
  <si>
    <t>末夢</t>
  </si>
  <si>
    <t>말몽</t>
  </si>
  <si>
    <t>金載三</t>
  </si>
  <si>
    <t>김재삼</t>
  </si>
  <si>
    <t>載三</t>
  </si>
  <si>
    <t>재삼</t>
  </si>
  <si>
    <t>仁卜</t>
  </si>
  <si>
    <t>以卜</t>
  </si>
  <si>
    <t>이복</t>
  </si>
  <si>
    <t>信且</t>
  </si>
  <si>
    <t>신차</t>
  </si>
  <si>
    <t>張太宗</t>
  </si>
  <si>
    <t>장태종</t>
  </si>
  <si>
    <t>世允</t>
  </si>
  <si>
    <t>세윤</t>
  </si>
  <si>
    <t>自老未</t>
  </si>
  <si>
    <t>莫永</t>
  </si>
  <si>
    <t>막영</t>
  </si>
  <si>
    <t>金小斤老未</t>
  </si>
  <si>
    <t>巴金</t>
  </si>
  <si>
    <t>파금</t>
  </si>
  <si>
    <t>巴乭</t>
  </si>
  <si>
    <t>파돌</t>
  </si>
  <si>
    <t>巴善</t>
  </si>
  <si>
    <t>파선</t>
  </si>
  <si>
    <t>仇順永</t>
  </si>
  <si>
    <t>구순영</t>
  </si>
  <si>
    <t>順永</t>
  </si>
  <si>
    <t>순영</t>
  </si>
  <si>
    <t>文儀</t>
  </si>
  <si>
    <t>문의</t>
  </si>
  <si>
    <t>仁建</t>
  </si>
  <si>
    <t>인건</t>
  </si>
  <si>
    <t>太占</t>
  </si>
  <si>
    <t>태점</t>
  </si>
  <si>
    <t>崔太安</t>
  </si>
  <si>
    <t>최태안</t>
  </si>
  <si>
    <t>進長</t>
  </si>
  <si>
    <t>진장</t>
  </si>
  <si>
    <t>鄭元男</t>
  </si>
  <si>
    <t>정원남</t>
  </si>
  <si>
    <t>得長</t>
  </si>
  <si>
    <t>득장</t>
  </si>
  <si>
    <t>仇福海</t>
  </si>
  <si>
    <t>구복해</t>
  </si>
  <si>
    <t>鄭德文</t>
  </si>
  <si>
    <t>정덕문</t>
  </si>
  <si>
    <t>林斗己</t>
  </si>
  <si>
    <t>임두기</t>
  </si>
  <si>
    <t>必方</t>
  </si>
  <si>
    <t>필방</t>
  </si>
  <si>
    <t>碧哲</t>
  </si>
  <si>
    <t>벽철</t>
  </si>
  <si>
    <t>厚乞</t>
  </si>
  <si>
    <t>후걸</t>
  </si>
  <si>
    <t>金太石</t>
  </si>
  <si>
    <t>김태석</t>
  </si>
  <si>
    <t>率婿</t>
  </si>
  <si>
    <t>솔서</t>
  </si>
  <si>
    <t>率外孫女</t>
  </si>
  <si>
    <t>솔외손녀</t>
  </si>
  <si>
    <t>岑得</t>
  </si>
  <si>
    <t>잠득</t>
  </si>
  <si>
    <t>鄭卜才</t>
  </si>
  <si>
    <t>정복재</t>
  </si>
  <si>
    <t>卜才</t>
  </si>
  <si>
    <t>복재</t>
  </si>
  <si>
    <t>鳳瑞</t>
  </si>
  <si>
    <t>봉서</t>
  </si>
  <si>
    <t>憲周</t>
  </si>
  <si>
    <t>헌주</t>
  </si>
  <si>
    <t>裵相公</t>
  </si>
  <si>
    <t>배상공</t>
  </si>
  <si>
    <t>德甫</t>
  </si>
  <si>
    <t>덕보</t>
  </si>
  <si>
    <t>天貴</t>
  </si>
  <si>
    <t>천귀</t>
  </si>
  <si>
    <t>致光</t>
  </si>
  <si>
    <t>치광</t>
  </si>
  <si>
    <t>吳瑞奉</t>
  </si>
  <si>
    <t>오서봉</t>
  </si>
  <si>
    <t>金德萬</t>
  </si>
  <si>
    <t>김덕만</t>
  </si>
  <si>
    <t>德萬</t>
  </si>
  <si>
    <t>덕만</t>
  </si>
  <si>
    <t>汝望</t>
  </si>
  <si>
    <t>여망</t>
  </si>
  <si>
    <t>權致發</t>
  </si>
  <si>
    <t>권치발</t>
  </si>
  <si>
    <t>永采</t>
  </si>
  <si>
    <t>영채</t>
  </si>
  <si>
    <t>永輝</t>
  </si>
  <si>
    <t>영휘</t>
  </si>
  <si>
    <t>福海</t>
  </si>
  <si>
    <t>복해</t>
  </si>
  <si>
    <t>天順</t>
  </si>
  <si>
    <t>천순</t>
  </si>
  <si>
    <t>益平</t>
  </si>
  <si>
    <t>익평</t>
  </si>
  <si>
    <t>朴海林</t>
  </si>
  <si>
    <t>박해림</t>
  </si>
  <si>
    <t>進碧</t>
  </si>
  <si>
    <t>진벽</t>
  </si>
  <si>
    <t>追先</t>
  </si>
  <si>
    <t>추선</t>
  </si>
  <si>
    <t>金信彦</t>
  </si>
  <si>
    <t>김신언</t>
  </si>
  <si>
    <t>學同</t>
  </si>
  <si>
    <t>학동</t>
  </si>
  <si>
    <t>學善</t>
  </si>
  <si>
    <t>학선</t>
  </si>
  <si>
    <t>今生不喩學善</t>
  </si>
  <si>
    <t>爲僧</t>
  </si>
  <si>
    <t>위승</t>
  </si>
  <si>
    <t>仇得取</t>
  </si>
  <si>
    <t>구득취</t>
  </si>
  <si>
    <t>得取</t>
  </si>
  <si>
    <t>득취</t>
  </si>
  <si>
    <t>天世</t>
  </si>
  <si>
    <t>천세</t>
  </si>
  <si>
    <t>聖己</t>
  </si>
  <si>
    <t>東濱</t>
  </si>
  <si>
    <t>동빈</t>
  </si>
  <si>
    <t>沈順岳</t>
  </si>
  <si>
    <t>善山</t>
  </si>
  <si>
    <t>선산</t>
  </si>
  <si>
    <t>文國</t>
  </si>
  <si>
    <t>문국</t>
  </si>
  <si>
    <t>朴守大</t>
  </si>
  <si>
    <t>박수대</t>
  </si>
  <si>
    <t>仇天貴</t>
  </si>
  <si>
    <t>구천귀</t>
  </si>
  <si>
    <t>金守長</t>
  </si>
  <si>
    <t>김수장</t>
  </si>
  <si>
    <t>萬永</t>
  </si>
  <si>
    <t>金斗命</t>
  </si>
  <si>
    <t>김두명</t>
  </si>
  <si>
    <t>興彬</t>
  </si>
  <si>
    <t>흥빈</t>
  </si>
  <si>
    <t>春成</t>
  </si>
  <si>
    <t>춘성</t>
  </si>
  <si>
    <t>和春</t>
  </si>
  <si>
    <t>화춘</t>
  </si>
  <si>
    <t>中北</t>
  </si>
  <si>
    <t>중북</t>
  </si>
  <si>
    <t>汝談</t>
  </si>
  <si>
    <t>金夏正</t>
  </si>
  <si>
    <t>仁萬</t>
  </si>
  <si>
    <t>인만</t>
  </si>
  <si>
    <t>自占</t>
  </si>
  <si>
    <t>자점</t>
  </si>
  <si>
    <t>汝正</t>
  </si>
  <si>
    <t>여정</t>
  </si>
  <si>
    <t>林命宗</t>
  </si>
  <si>
    <t>임명종</t>
  </si>
  <si>
    <t>元得</t>
  </si>
  <si>
    <t>원득</t>
  </si>
  <si>
    <t>元連</t>
  </si>
  <si>
    <t>원련</t>
  </si>
  <si>
    <t>仇善夫</t>
  </si>
  <si>
    <t>구선부</t>
  </si>
  <si>
    <t>善夫</t>
  </si>
  <si>
    <t>선부</t>
  </si>
  <si>
    <t>日汗</t>
  </si>
  <si>
    <t>일한</t>
  </si>
  <si>
    <t>郭汝達</t>
  </si>
  <si>
    <t>곽여달</t>
  </si>
  <si>
    <t>大中</t>
  </si>
  <si>
    <t>대중</t>
  </si>
  <si>
    <t>孝中</t>
  </si>
  <si>
    <t>효중</t>
  </si>
  <si>
    <t>時延</t>
  </si>
  <si>
    <t>시연</t>
  </si>
  <si>
    <t>裵相道</t>
  </si>
  <si>
    <t>배상도</t>
  </si>
  <si>
    <t>元仁</t>
  </si>
  <si>
    <t>원인</t>
  </si>
  <si>
    <t>金兼乭</t>
  </si>
  <si>
    <t>김겸돌</t>
  </si>
  <si>
    <t>兼乭</t>
  </si>
  <si>
    <t>겸돌</t>
  </si>
  <si>
    <t>五發</t>
  </si>
  <si>
    <t>오발</t>
  </si>
  <si>
    <t>萬日</t>
  </si>
  <si>
    <t>만일</t>
  </si>
  <si>
    <t>張之萬</t>
  </si>
  <si>
    <t>장지만</t>
  </si>
  <si>
    <t>五不里</t>
  </si>
  <si>
    <t>大宗</t>
  </si>
  <si>
    <t>대종</t>
  </si>
  <si>
    <t>陳世己</t>
  </si>
  <si>
    <t>진세기</t>
  </si>
  <si>
    <t>仇斗甲</t>
  </si>
  <si>
    <t>구두갑</t>
  </si>
  <si>
    <t>嘉善大夫行龍讓衛副護軍</t>
  </si>
  <si>
    <t>斗甲</t>
  </si>
  <si>
    <t>두갑</t>
  </si>
  <si>
    <t>金進發</t>
  </si>
  <si>
    <t>김진발</t>
  </si>
  <si>
    <t>石九</t>
  </si>
  <si>
    <t>弘先</t>
  </si>
  <si>
    <t>홍선</t>
  </si>
  <si>
    <t>朴貴成</t>
  </si>
  <si>
    <t>박귀성</t>
  </si>
  <si>
    <t>必輝</t>
  </si>
  <si>
    <t>필휘</t>
  </si>
  <si>
    <t>喜大</t>
  </si>
  <si>
    <t>厚命不喩喜大</t>
  </si>
  <si>
    <t>岑大</t>
  </si>
  <si>
    <t>잠대</t>
  </si>
  <si>
    <t>儀正</t>
  </si>
  <si>
    <t>의정</t>
  </si>
  <si>
    <t>處發</t>
  </si>
  <si>
    <t>처발</t>
  </si>
  <si>
    <t>唜奉</t>
  </si>
  <si>
    <t>말봉</t>
  </si>
  <si>
    <t>於屯金</t>
  </si>
  <si>
    <t>어둔금</t>
  </si>
  <si>
    <t>守悔</t>
  </si>
  <si>
    <t>수회</t>
  </si>
  <si>
    <r>
      <t>海</t>
    </r>
    <r>
      <rPr>
        <sz val="10"/>
        <rFont val="MingLiU"/>
        <family val="3"/>
        <charset val="136"/>
      </rPr>
      <t>晚</t>
    </r>
  </si>
  <si>
    <t>해만</t>
  </si>
  <si>
    <t>趙貴尙</t>
  </si>
  <si>
    <t>조귀상</t>
  </si>
  <si>
    <t>萬甘</t>
  </si>
  <si>
    <t>만감</t>
  </si>
  <si>
    <t>太云</t>
  </si>
  <si>
    <t>태운</t>
  </si>
  <si>
    <t>李天江</t>
  </si>
  <si>
    <t>이천강</t>
  </si>
  <si>
    <t>岩外</t>
  </si>
  <si>
    <t>암외</t>
  </si>
  <si>
    <t>自加里</t>
  </si>
  <si>
    <t>자가리</t>
  </si>
  <si>
    <t>仇知厚</t>
  </si>
  <si>
    <t>구지후</t>
  </si>
  <si>
    <t>驛吏仇斗星故代子</t>
  </si>
  <si>
    <t>역리구두성고대자</t>
  </si>
  <si>
    <t>知厚</t>
  </si>
  <si>
    <t>지후</t>
  </si>
  <si>
    <t>裵昌乞</t>
  </si>
  <si>
    <t>배창걸</t>
  </si>
  <si>
    <t>才中</t>
  </si>
  <si>
    <t>재중</t>
  </si>
  <si>
    <t>連乞</t>
  </si>
  <si>
    <t>以奉</t>
  </si>
  <si>
    <t>이봉</t>
  </si>
  <si>
    <t>張汝三</t>
  </si>
  <si>
    <t>장여삼</t>
  </si>
  <si>
    <t>學連</t>
  </si>
  <si>
    <t>학련</t>
  </si>
  <si>
    <t>金才淡</t>
  </si>
  <si>
    <t>김재담</t>
  </si>
  <si>
    <t>才淡</t>
  </si>
  <si>
    <t>재담</t>
  </si>
  <si>
    <t>碧先</t>
  </si>
  <si>
    <t>벽선</t>
  </si>
  <si>
    <t>俊永</t>
  </si>
  <si>
    <t>준영</t>
  </si>
  <si>
    <t>後邊</t>
  </si>
  <si>
    <t>후변</t>
  </si>
  <si>
    <t>申順日</t>
  </si>
  <si>
    <t>신순일</t>
  </si>
  <si>
    <t>同乞</t>
  </si>
  <si>
    <t>동걸</t>
  </si>
  <si>
    <t>永守</t>
  </si>
  <si>
    <t>영수</t>
  </si>
  <si>
    <t>戒立</t>
  </si>
  <si>
    <t>계립</t>
  </si>
  <si>
    <t>李時永</t>
  </si>
  <si>
    <t>이시영</t>
  </si>
  <si>
    <t>守東面</t>
  </si>
  <si>
    <t>수동면</t>
  </si>
  <si>
    <t>億萬</t>
  </si>
  <si>
    <t>억만</t>
  </si>
  <si>
    <t>春白</t>
  </si>
  <si>
    <t>춘백</t>
  </si>
  <si>
    <t>仇用卜</t>
  </si>
  <si>
    <t>구용복</t>
  </si>
  <si>
    <t>用卜</t>
  </si>
  <si>
    <t>용복</t>
  </si>
  <si>
    <t>元貴</t>
  </si>
  <si>
    <t>원귀</t>
  </si>
  <si>
    <t>金元三</t>
  </si>
  <si>
    <t>김원삼</t>
  </si>
  <si>
    <t>貴石</t>
  </si>
  <si>
    <t>귀석</t>
  </si>
  <si>
    <t>永卜</t>
  </si>
  <si>
    <t>영복</t>
  </si>
  <si>
    <t>金永先</t>
  </si>
  <si>
    <t>김영선</t>
  </si>
  <si>
    <t>李德云</t>
  </si>
  <si>
    <t>이덕운</t>
  </si>
  <si>
    <t>德云</t>
  </si>
  <si>
    <t>덕운</t>
  </si>
  <si>
    <t>以好</t>
  </si>
  <si>
    <t>이호</t>
  </si>
  <si>
    <t>張以貴</t>
  </si>
  <si>
    <t>장이귀</t>
  </si>
  <si>
    <t>云迪</t>
  </si>
  <si>
    <t>운적</t>
  </si>
  <si>
    <t>尹世江</t>
  </si>
  <si>
    <t>윤세강</t>
  </si>
  <si>
    <t>裵中金</t>
  </si>
  <si>
    <t>배중금</t>
  </si>
  <si>
    <t>劉用己</t>
  </si>
  <si>
    <t>유용기</t>
  </si>
  <si>
    <t>用己</t>
  </si>
  <si>
    <t>厚萬</t>
  </si>
  <si>
    <t>후만</t>
  </si>
  <si>
    <t>戒達</t>
  </si>
  <si>
    <t>계달</t>
  </si>
  <si>
    <t>信伊</t>
  </si>
  <si>
    <t>신이</t>
  </si>
  <si>
    <t>徐允先</t>
  </si>
  <si>
    <t>서윤선</t>
  </si>
  <si>
    <t>守世</t>
  </si>
  <si>
    <t>수세</t>
  </si>
  <si>
    <t>才九</t>
  </si>
  <si>
    <t>재구</t>
  </si>
  <si>
    <t>李貴伊</t>
  </si>
  <si>
    <t>이귀이</t>
  </si>
  <si>
    <t>率外孫子</t>
  </si>
  <si>
    <t>솔외손자</t>
  </si>
  <si>
    <t>孫婦</t>
  </si>
  <si>
    <t>손부</t>
  </si>
  <si>
    <t>鄭逸權</t>
  </si>
  <si>
    <t>정일권</t>
  </si>
  <si>
    <t>別武士</t>
  </si>
  <si>
    <t>별무사</t>
  </si>
  <si>
    <t>逸權</t>
  </si>
  <si>
    <t>憲</t>
  </si>
  <si>
    <t>헌</t>
  </si>
  <si>
    <t>老職嘉義大夫行同知中樞府事</t>
  </si>
  <si>
    <t>廷儀</t>
  </si>
  <si>
    <t>정의</t>
  </si>
  <si>
    <t>姜進泰</t>
  </si>
  <si>
    <t>강진태</t>
  </si>
  <si>
    <t>望孫</t>
  </si>
  <si>
    <t>망손</t>
  </si>
  <si>
    <t>振甲</t>
  </si>
  <si>
    <t>진갑</t>
  </si>
  <si>
    <t>佑慶</t>
  </si>
  <si>
    <t>우경</t>
  </si>
  <si>
    <t>裵希見</t>
  </si>
  <si>
    <t>배희견</t>
  </si>
  <si>
    <t>中金</t>
  </si>
  <si>
    <t>중금</t>
  </si>
  <si>
    <t>夏占</t>
  </si>
  <si>
    <t>하점</t>
  </si>
  <si>
    <t>宗吉</t>
  </si>
  <si>
    <t>종길</t>
  </si>
  <si>
    <t>金永金</t>
  </si>
  <si>
    <t>世哲</t>
  </si>
  <si>
    <t>세철</t>
  </si>
  <si>
    <t>儀善</t>
  </si>
  <si>
    <t>의선</t>
  </si>
  <si>
    <t>甄成知</t>
  </si>
  <si>
    <t>견성지</t>
  </si>
  <si>
    <t>黃澗</t>
  </si>
  <si>
    <t>황간</t>
  </si>
  <si>
    <t>萬孫</t>
  </si>
  <si>
    <t>만손</t>
  </si>
  <si>
    <t>萬卜</t>
  </si>
  <si>
    <t>만복</t>
  </si>
  <si>
    <t>萬國</t>
  </si>
  <si>
    <t>만국</t>
  </si>
  <si>
    <t>鄭乭才</t>
  </si>
  <si>
    <t>정돌재</t>
  </si>
  <si>
    <t>乭才</t>
  </si>
  <si>
    <t>돌재</t>
  </si>
  <si>
    <t>老職嘉義大夫同知中樞府事</t>
  </si>
  <si>
    <t>贈嘉義大夫行同知中樞府事</t>
  </si>
  <si>
    <t>증가의대부행동지중추부사</t>
  </si>
  <si>
    <t>己達</t>
  </si>
  <si>
    <t>鄭自占</t>
  </si>
  <si>
    <t>정자점</t>
  </si>
  <si>
    <t>進命</t>
  </si>
  <si>
    <t>正好</t>
  </si>
  <si>
    <t>정호</t>
  </si>
  <si>
    <t>性尙</t>
  </si>
  <si>
    <t>성상</t>
  </si>
  <si>
    <t>鄭貴上</t>
  </si>
  <si>
    <t>정귀상</t>
  </si>
  <si>
    <t>有或</t>
  </si>
  <si>
    <t>유혹</t>
  </si>
  <si>
    <t>或實</t>
  </si>
  <si>
    <t>혹실</t>
  </si>
  <si>
    <t>有實</t>
  </si>
  <si>
    <t>유실</t>
  </si>
  <si>
    <t>昌夫</t>
  </si>
  <si>
    <t>창부</t>
  </si>
  <si>
    <t>鄭化順</t>
  </si>
  <si>
    <t>정화순</t>
  </si>
  <si>
    <t>嘉善鄭善敦故代子</t>
  </si>
  <si>
    <t>가선정선돈고대자</t>
  </si>
  <si>
    <t>化順</t>
  </si>
  <si>
    <t>화순</t>
  </si>
  <si>
    <t>白云占</t>
  </si>
  <si>
    <t>백운점</t>
  </si>
  <si>
    <t>尹世弘</t>
  </si>
  <si>
    <t>윤세홍</t>
  </si>
  <si>
    <t>化世</t>
  </si>
  <si>
    <t>화세</t>
  </si>
  <si>
    <t>金日采</t>
  </si>
  <si>
    <t>김일채</t>
  </si>
  <si>
    <t>日采</t>
  </si>
  <si>
    <t>일채</t>
  </si>
  <si>
    <t>春立</t>
  </si>
  <si>
    <t>춘립</t>
  </si>
  <si>
    <t>日卜</t>
  </si>
  <si>
    <t>일복</t>
  </si>
  <si>
    <r>
      <t>姜以</t>
    </r>
    <r>
      <rPr>
        <sz val="10"/>
        <rFont val="MS Gothic"/>
        <family val="3"/>
        <charset val="128"/>
      </rPr>
      <t>礼</t>
    </r>
  </si>
  <si>
    <t>강이례</t>
  </si>
  <si>
    <t>以發</t>
  </si>
  <si>
    <t>이발</t>
  </si>
  <si>
    <t>發立</t>
  </si>
  <si>
    <t>발립</t>
  </si>
  <si>
    <t>裵萬達</t>
  </si>
  <si>
    <t>배만달</t>
  </si>
  <si>
    <t>興金</t>
  </si>
  <si>
    <t>흥금</t>
  </si>
  <si>
    <t>興用</t>
  </si>
  <si>
    <t>흥용</t>
  </si>
  <si>
    <t>白善中</t>
  </si>
  <si>
    <t>백선중</t>
  </si>
  <si>
    <t>善中</t>
  </si>
  <si>
    <t>선중</t>
  </si>
  <si>
    <t>起善</t>
  </si>
  <si>
    <t>기선</t>
  </si>
  <si>
    <t>徵正</t>
  </si>
  <si>
    <t>징정</t>
  </si>
  <si>
    <t>汝白</t>
  </si>
  <si>
    <t>여백</t>
  </si>
  <si>
    <t>安奉好</t>
  </si>
  <si>
    <t>안봉호</t>
  </si>
  <si>
    <t>先伊</t>
  </si>
  <si>
    <t>선이</t>
  </si>
  <si>
    <t>李同男</t>
  </si>
  <si>
    <t>이동남</t>
  </si>
  <si>
    <t>天萬</t>
  </si>
  <si>
    <t>천만</t>
  </si>
  <si>
    <t>裵中采</t>
  </si>
  <si>
    <t>배중채</t>
  </si>
  <si>
    <t>中采</t>
  </si>
  <si>
    <t>崇吉</t>
  </si>
  <si>
    <t>숭길</t>
  </si>
  <si>
    <t>爾好</t>
  </si>
  <si>
    <t>洪俊卜</t>
  </si>
  <si>
    <t>홍준복</t>
  </si>
  <si>
    <t>日男</t>
  </si>
  <si>
    <t>일남</t>
  </si>
  <si>
    <t>日金</t>
  </si>
  <si>
    <t>일금</t>
  </si>
  <si>
    <t>孔智榮</t>
  </si>
  <si>
    <t>공지영</t>
  </si>
  <si>
    <t>智榮</t>
  </si>
  <si>
    <t>지영</t>
  </si>
  <si>
    <t>夢采</t>
  </si>
  <si>
    <t>몽채</t>
  </si>
  <si>
    <t>萬甲</t>
  </si>
  <si>
    <t>만갑</t>
  </si>
  <si>
    <t>瑞迪</t>
  </si>
  <si>
    <t>서적</t>
  </si>
  <si>
    <t>李光秀</t>
  </si>
  <si>
    <t>이광수</t>
  </si>
  <si>
    <t>春用</t>
  </si>
  <si>
    <t>춘용</t>
  </si>
  <si>
    <t>春儀</t>
  </si>
  <si>
    <t>춘의</t>
  </si>
  <si>
    <t>仇得昌</t>
  </si>
  <si>
    <t>구득창</t>
  </si>
  <si>
    <t>得昌</t>
  </si>
  <si>
    <t>득창</t>
  </si>
  <si>
    <t>德佑</t>
  </si>
  <si>
    <t>덕우</t>
  </si>
  <si>
    <t>徐聖九</t>
  </si>
  <si>
    <t>서성구</t>
  </si>
  <si>
    <t>興達</t>
  </si>
  <si>
    <t>흥달</t>
  </si>
  <si>
    <t>訓占</t>
  </si>
  <si>
    <t>훈점</t>
  </si>
  <si>
    <t>得哲</t>
  </si>
  <si>
    <t>득철</t>
  </si>
  <si>
    <t>姜進哲</t>
  </si>
  <si>
    <t>강진철</t>
  </si>
  <si>
    <t>萬必</t>
  </si>
  <si>
    <t>만필</t>
  </si>
  <si>
    <t>萬億</t>
  </si>
  <si>
    <t>만억</t>
  </si>
  <si>
    <t>朴以戒</t>
  </si>
  <si>
    <t>박이계</t>
  </si>
  <si>
    <t>仇興才</t>
  </si>
  <si>
    <t>구흥재</t>
  </si>
  <si>
    <t>三仁</t>
  </si>
  <si>
    <t>삼인</t>
  </si>
  <si>
    <t>連平</t>
  </si>
  <si>
    <t>信達</t>
  </si>
  <si>
    <t>신달</t>
  </si>
  <si>
    <t>金善發</t>
  </si>
  <si>
    <t>김선발</t>
  </si>
  <si>
    <t>中吉</t>
  </si>
  <si>
    <t>중길</t>
  </si>
  <si>
    <t>崔莫上</t>
  </si>
  <si>
    <t>최막상</t>
  </si>
  <si>
    <t>用太</t>
  </si>
  <si>
    <t>용태</t>
  </si>
  <si>
    <t>用夫</t>
  </si>
  <si>
    <t>용부</t>
  </si>
  <si>
    <t>朴召史</t>
  </si>
  <si>
    <t>박소사</t>
  </si>
  <si>
    <t>驛吏金孫乭故代妻</t>
  </si>
  <si>
    <t>莫知</t>
  </si>
  <si>
    <t>막지</t>
  </si>
  <si>
    <t>順南</t>
  </si>
  <si>
    <t>五尙</t>
  </si>
  <si>
    <t>崔海尙</t>
  </si>
  <si>
    <t>金汝興</t>
  </si>
  <si>
    <t>김여흥</t>
  </si>
  <si>
    <t>趙夏知</t>
  </si>
  <si>
    <t>조하지</t>
  </si>
  <si>
    <t>朴守巾</t>
  </si>
  <si>
    <t>박수건</t>
  </si>
  <si>
    <t>戒取</t>
  </si>
  <si>
    <t>계취</t>
  </si>
  <si>
    <t>以戒</t>
  </si>
  <si>
    <t>이계</t>
  </si>
  <si>
    <t>守洪</t>
  </si>
  <si>
    <t>수홍</t>
  </si>
  <si>
    <t>慶業</t>
  </si>
  <si>
    <t>경업</t>
  </si>
  <si>
    <t>靑立</t>
  </si>
  <si>
    <t>청립</t>
  </si>
  <si>
    <t>金海平</t>
  </si>
  <si>
    <t>김해평</t>
  </si>
  <si>
    <t>汝汗</t>
  </si>
  <si>
    <t>之英</t>
  </si>
  <si>
    <t>善甫</t>
  </si>
  <si>
    <t>선보</t>
  </si>
  <si>
    <t>東石</t>
  </si>
  <si>
    <t>東云</t>
  </si>
  <si>
    <t>동운</t>
  </si>
  <si>
    <t>仇順一</t>
  </si>
  <si>
    <t>구순일</t>
  </si>
  <si>
    <t>順一</t>
  </si>
  <si>
    <t>太濂</t>
  </si>
  <si>
    <t>태렴</t>
  </si>
  <si>
    <t>三嘉</t>
  </si>
  <si>
    <t>삼가</t>
  </si>
  <si>
    <t>良輝</t>
  </si>
  <si>
    <t>武</t>
  </si>
  <si>
    <t>무</t>
  </si>
  <si>
    <t>正海</t>
  </si>
  <si>
    <t>旦日</t>
  </si>
  <si>
    <t>단일</t>
  </si>
  <si>
    <t>張太運</t>
  </si>
  <si>
    <t>장태운</t>
  </si>
  <si>
    <t>世周</t>
  </si>
  <si>
    <t>世云</t>
  </si>
  <si>
    <t>세운</t>
  </si>
  <si>
    <t>劉日占</t>
  </si>
  <si>
    <t>朴今采</t>
  </si>
  <si>
    <t>박금채</t>
  </si>
  <si>
    <t>今采</t>
  </si>
  <si>
    <t>금채</t>
  </si>
  <si>
    <t>馬貴</t>
  </si>
  <si>
    <t>마귀</t>
  </si>
  <si>
    <t>先男</t>
  </si>
  <si>
    <t>선남</t>
  </si>
  <si>
    <t>林才三</t>
  </si>
  <si>
    <t>임재삼</t>
  </si>
  <si>
    <t>成己</t>
  </si>
  <si>
    <t>張汝光</t>
  </si>
  <si>
    <t>장여광</t>
  </si>
  <si>
    <t>汝光</t>
  </si>
  <si>
    <t>여광</t>
  </si>
  <si>
    <t>萬朱</t>
  </si>
  <si>
    <t>貴上</t>
  </si>
  <si>
    <t>귀상</t>
  </si>
  <si>
    <r>
      <t>別</t>
    </r>
    <r>
      <rPr>
        <sz val="10"/>
        <rFont val="NSimSun"/>
        <family val="3"/>
        <charset val="134"/>
      </rPr>
      <t>远</t>
    </r>
  </si>
  <si>
    <t>별원</t>
  </si>
  <si>
    <t>白以大</t>
  </si>
  <si>
    <t>백이대</t>
  </si>
  <si>
    <t>德不伊</t>
  </si>
  <si>
    <t>덕불이</t>
  </si>
  <si>
    <t>長乞</t>
  </si>
  <si>
    <t>장걸</t>
  </si>
  <si>
    <t>金且先</t>
  </si>
  <si>
    <t>김차선</t>
  </si>
  <si>
    <t>同伊</t>
  </si>
  <si>
    <t>동이</t>
  </si>
  <si>
    <t>唜同</t>
  </si>
  <si>
    <t>유일점</t>
  </si>
  <si>
    <t>日占</t>
  </si>
  <si>
    <t>일점</t>
  </si>
  <si>
    <t>以還</t>
  </si>
  <si>
    <t>이환</t>
  </si>
  <si>
    <t>自長</t>
  </si>
  <si>
    <t>자장</t>
  </si>
  <si>
    <t>金太元</t>
  </si>
  <si>
    <t>김태원</t>
  </si>
  <si>
    <t>萬俊</t>
  </si>
  <si>
    <t>만준</t>
  </si>
  <si>
    <t>太甲</t>
  </si>
  <si>
    <t>태갑</t>
  </si>
  <si>
    <t>永乞</t>
  </si>
  <si>
    <t>영걸</t>
  </si>
  <si>
    <t>卞汝才</t>
  </si>
  <si>
    <t>변여재</t>
  </si>
  <si>
    <t>金西云</t>
  </si>
  <si>
    <t>김서운</t>
  </si>
  <si>
    <t>西云</t>
  </si>
  <si>
    <t>서운</t>
  </si>
  <si>
    <t>沙今</t>
  </si>
  <si>
    <t>金世命</t>
  </si>
  <si>
    <t>김세명</t>
  </si>
  <si>
    <t>喆周</t>
  </si>
  <si>
    <t>金己文</t>
  </si>
  <si>
    <t>김기문</t>
  </si>
  <si>
    <t>己文</t>
  </si>
  <si>
    <t>기문</t>
  </si>
  <si>
    <t>汝取</t>
  </si>
  <si>
    <t>여취</t>
  </si>
  <si>
    <t>金興三</t>
  </si>
  <si>
    <t>成日</t>
  </si>
  <si>
    <t>성일</t>
  </si>
  <si>
    <t>太世</t>
  </si>
  <si>
    <t>태세</t>
  </si>
  <si>
    <t>順大</t>
  </si>
  <si>
    <t>순대</t>
  </si>
  <si>
    <t>鄭益成</t>
  </si>
  <si>
    <t>정익성</t>
  </si>
  <si>
    <t>孫三</t>
  </si>
  <si>
    <t>손삼</t>
  </si>
  <si>
    <t>鄭益漸</t>
  </si>
  <si>
    <t>정익점</t>
  </si>
  <si>
    <t>鄭德暹</t>
  </si>
  <si>
    <t>정덕섬</t>
  </si>
  <si>
    <t>德暹</t>
  </si>
  <si>
    <t>덕섬</t>
  </si>
  <si>
    <t>聖才</t>
  </si>
  <si>
    <t>汝中</t>
  </si>
  <si>
    <t>金永白</t>
  </si>
  <si>
    <t>김영백</t>
  </si>
  <si>
    <t>元好</t>
  </si>
  <si>
    <t>원호</t>
  </si>
  <si>
    <t>日强</t>
  </si>
  <si>
    <t>일강</t>
  </si>
  <si>
    <t>徐取化</t>
  </si>
  <si>
    <t>서취화</t>
  </si>
  <si>
    <t>益漸</t>
  </si>
  <si>
    <t>익점</t>
  </si>
  <si>
    <t>鄭厚男</t>
  </si>
  <si>
    <t>정후남</t>
  </si>
  <si>
    <t>允得</t>
  </si>
  <si>
    <t>윤득</t>
  </si>
  <si>
    <t>小得</t>
  </si>
  <si>
    <t>소득</t>
  </si>
  <si>
    <t>守卜</t>
  </si>
  <si>
    <t>수복</t>
  </si>
  <si>
    <t>唜孫</t>
  </si>
  <si>
    <t>말손</t>
  </si>
  <si>
    <t>劉貴才</t>
  </si>
  <si>
    <t>유귀재</t>
  </si>
  <si>
    <t>還甲</t>
  </si>
  <si>
    <t>환갑</t>
  </si>
  <si>
    <t>自朱</t>
  </si>
  <si>
    <t>자주</t>
  </si>
  <si>
    <t>正南</t>
  </si>
  <si>
    <t>金仁金</t>
  </si>
  <si>
    <t>鄭世命</t>
  </si>
  <si>
    <t>정세명</t>
  </si>
  <si>
    <t>世命</t>
  </si>
  <si>
    <t>세명</t>
  </si>
  <si>
    <t>知英</t>
  </si>
  <si>
    <t>允先</t>
  </si>
  <si>
    <t>윤선</t>
  </si>
  <si>
    <t>云白</t>
  </si>
  <si>
    <t>운백</t>
  </si>
  <si>
    <t>先宗</t>
  </si>
  <si>
    <t>선종</t>
  </si>
  <si>
    <t>介卜</t>
  </si>
  <si>
    <t>개복</t>
  </si>
  <si>
    <t>戒厚</t>
  </si>
  <si>
    <t>계후</t>
  </si>
  <si>
    <t>仇聖昌</t>
  </si>
  <si>
    <t>구성창</t>
  </si>
  <si>
    <t>聖昌</t>
  </si>
  <si>
    <t>元平</t>
  </si>
  <si>
    <t>원평</t>
  </si>
  <si>
    <t>林己奉</t>
  </si>
  <si>
    <t>임기봉</t>
  </si>
  <si>
    <t>益夫</t>
  </si>
  <si>
    <t>익부</t>
  </si>
  <si>
    <t>成九</t>
  </si>
  <si>
    <t>성구</t>
  </si>
  <si>
    <t>萬三</t>
  </si>
  <si>
    <t>만삼</t>
  </si>
  <si>
    <t>命贊</t>
  </si>
  <si>
    <t>명찬</t>
  </si>
  <si>
    <t>命乞</t>
  </si>
  <si>
    <t>金連金</t>
  </si>
  <si>
    <t>仇昌運</t>
  </si>
  <si>
    <t>구창운</t>
  </si>
  <si>
    <t>昌運</t>
  </si>
  <si>
    <t>창운</t>
  </si>
  <si>
    <t>趙己完</t>
  </si>
  <si>
    <t>조기완</t>
  </si>
  <si>
    <t>儀迪</t>
  </si>
  <si>
    <t>의적</t>
  </si>
  <si>
    <t>趙甘金</t>
  </si>
  <si>
    <t>조감금</t>
  </si>
  <si>
    <t>厚得</t>
  </si>
  <si>
    <t>후득</t>
  </si>
  <si>
    <t>鄭學用</t>
  </si>
  <si>
    <t>정학용</t>
  </si>
  <si>
    <t>學用</t>
  </si>
  <si>
    <t>朴汗成</t>
  </si>
  <si>
    <t>박한성</t>
  </si>
  <si>
    <t>天佑</t>
  </si>
  <si>
    <t>천우</t>
  </si>
  <si>
    <t>張世乞</t>
  </si>
  <si>
    <t>장세걸</t>
  </si>
  <si>
    <t>正元</t>
  </si>
  <si>
    <t>金和卜</t>
  </si>
  <si>
    <t>김화복</t>
  </si>
  <si>
    <t>白雲占</t>
  </si>
  <si>
    <t>光才</t>
  </si>
  <si>
    <t>광재</t>
  </si>
  <si>
    <t>益之</t>
  </si>
  <si>
    <t>익지</t>
  </si>
  <si>
    <t>命白</t>
  </si>
  <si>
    <t>명백</t>
  </si>
  <si>
    <t>李中三</t>
  </si>
  <si>
    <t>이중삼</t>
  </si>
  <si>
    <t>希宗</t>
  </si>
  <si>
    <t>희종</t>
  </si>
  <si>
    <t>希仁</t>
  </si>
  <si>
    <t>희인</t>
  </si>
  <si>
    <t>鄭聖來</t>
  </si>
  <si>
    <t>정성래</t>
  </si>
  <si>
    <t>知永</t>
  </si>
  <si>
    <t>全自男</t>
  </si>
  <si>
    <t>전자남</t>
  </si>
  <si>
    <t>李奉采</t>
  </si>
  <si>
    <t>이봉채</t>
  </si>
  <si>
    <t>奉采</t>
  </si>
  <si>
    <t>봉채</t>
  </si>
  <si>
    <t>自斤老未</t>
  </si>
  <si>
    <t>哲金</t>
  </si>
  <si>
    <t>철금</t>
  </si>
  <si>
    <t>成萬</t>
  </si>
  <si>
    <t>성만</t>
  </si>
  <si>
    <t>金小斤岳</t>
  </si>
  <si>
    <t>김소근악</t>
  </si>
  <si>
    <t>孫屎</t>
  </si>
  <si>
    <t>손시</t>
  </si>
  <si>
    <t>李大建</t>
  </si>
  <si>
    <t>金德民</t>
  </si>
  <si>
    <t>김덕민</t>
  </si>
  <si>
    <t>德民</t>
  </si>
  <si>
    <t>덕민</t>
  </si>
  <si>
    <t>參奉</t>
  </si>
  <si>
    <t>참봉</t>
  </si>
  <si>
    <t>才重</t>
  </si>
  <si>
    <t>壽平</t>
  </si>
  <si>
    <t>수평</t>
  </si>
  <si>
    <t>裵好傑</t>
  </si>
  <si>
    <t>배호걸</t>
  </si>
  <si>
    <t>贈嘉義大夫同知中樞府事</t>
  </si>
  <si>
    <t>증가의대부동지중추부사</t>
  </si>
  <si>
    <t>金時鳴</t>
  </si>
  <si>
    <t>김시명</t>
  </si>
  <si>
    <t>聖卜</t>
  </si>
  <si>
    <t>聖大</t>
  </si>
  <si>
    <t>聖玉</t>
  </si>
  <si>
    <t>聖安</t>
  </si>
  <si>
    <t>성안</t>
  </si>
  <si>
    <t>聖承</t>
  </si>
  <si>
    <t>성승</t>
  </si>
  <si>
    <t>崔莫乭</t>
  </si>
  <si>
    <t>최막돌</t>
  </si>
  <si>
    <t>驛吏崔厚甲故代子</t>
  </si>
  <si>
    <t>역리최후갑고대자</t>
  </si>
  <si>
    <t>厚甲</t>
  </si>
  <si>
    <t>후갑</t>
  </si>
  <si>
    <t>李好正</t>
  </si>
  <si>
    <t>永孫</t>
  </si>
  <si>
    <t>영손</t>
  </si>
  <si>
    <t>必金</t>
  </si>
  <si>
    <t>필금</t>
  </si>
  <si>
    <t>裵上右</t>
  </si>
  <si>
    <t>배상우</t>
  </si>
  <si>
    <t>安奉先</t>
  </si>
  <si>
    <t>안봉선</t>
  </si>
  <si>
    <t>奉先</t>
  </si>
  <si>
    <t>봉선</t>
  </si>
  <si>
    <t>立伊</t>
  </si>
  <si>
    <t>姜以之</t>
  </si>
  <si>
    <t>강이지</t>
  </si>
  <si>
    <t>弘敏</t>
  </si>
  <si>
    <t>申乭伊</t>
  </si>
  <si>
    <t>신돌이</t>
  </si>
  <si>
    <t>聖九</t>
  </si>
  <si>
    <t>致卜</t>
  </si>
  <si>
    <t>치복</t>
  </si>
  <si>
    <t>仇德祿</t>
  </si>
  <si>
    <t>구덕록</t>
  </si>
  <si>
    <t>덕록</t>
  </si>
  <si>
    <t>金萬陽</t>
  </si>
  <si>
    <t>김만양</t>
  </si>
  <si>
    <t>益知</t>
  </si>
  <si>
    <t>仁安</t>
  </si>
  <si>
    <t>인안</t>
  </si>
  <si>
    <t>得必</t>
  </si>
  <si>
    <t>金時仁</t>
  </si>
  <si>
    <t>김시인</t>
  </si>
  <si>
    <t>李大巾</t>
  </si>
  <si>
    <t>이대건</t>
  </si>
  <si>
    <t>大巾</t>
  </si>
  <si>
    <t>대건</t>
  </si>
  <si>
    <t>東采</t>
  </si>
  <si>
    <t>億才</t>
  </si>
  <si>
    <t>觀方</t>
  </si>
  <si>
    <t>吳允京</t>
  </si>
  <si>
    <t>오윤경</t>
  </si>
  <si>
    <t>起元</t>
  </si>
  <si>
    <t>金正岳</t>
  </si>
  <si>
    <t>김정악</t>
  </si>
  <si>
    <t>今上不喩春成</t>
  </si>
  <si>
    <t>卞奉伊</t>
  </si>
  <si>
    <t>변봉이</t>
  </si>
  <si>
    <t>鄭正祿</t>
  </si>
  <si>
    <t>정정록</t>
  </si>
  <si>
    <t>正祿</t>
  </si>
  <si>
    <t>정록</t>
  </si>
  <si>
    <t>貴京</t>
  </si>
  <si>
    <t>귀경</t>
  </si>
  <si>
    <t>時鳴</t>
  </si>
  <si>
    <t>鄭汝弘</t>
  </si>
  <si>
    <t>奉伊</t>
  </si>
  <si>
    <t>永澤</t>
  </si>
  <si>
    <t>영택</t>
  </si>
  <si>
    <t>金順發</t>
  </si>
  <si>
    <t>김순발</t>
  </si>
  <si>
    <t>奉甲</t>
  </si>
  <si>
    <t>봉갑</t>
  </si>
  <si>
    <t>正之</t>
  </si>
  <si>
    <t>金得周</t>
  </si>
  <si>
    <t>김득주</t>
  </si>
  <si>
    <t>發用</t>
  </si>
  <si>
    <t>발용</t>
  </si>
  <si>
    <t>取福</t>
  </si>
  <si>
    <t>취복</t>
  </si>
  <si>
    <t>取興</t>
  </si>
  <si>
    <t>취흥</t>
  </si>
  <si>
    <t>鄭毛老金</t>
  </si>
  <si>
    <t>정모로금</t>
  </si>
  <si>
    <t>順甲</t>
  </si>
  <si>
    <t>순갑</t>
  </si>
  <si>
    <t>自善</t>
  </si>
  <si>
    <t>金毛老之</t>
  </si>
  <si>
    <t>김모로지</t>
  </si>
  <si>
    <t>又用</t>
  </si>
  <si>
    <t>우용</t>
  </si>
  <si>
    <t>鄭檢同</t>
  </si>
  <si>
    <t>정검동</t>
  </si>
  <si>
    <t>朴聖德</t>
  </si>
  <si>
    <t>박성덕</t>
  </si>
  <si>
    <t>聖德</t>
  </si>
  <si>
    <t>성덕</t>
  </si>
  <si>
    <t>化永</t>
  </si>
  <si>
    <t>中化</t>
  </si>
  <si>
    <t>貢生</t>
  </si>
  <si>
    <t>공생</t>
  </si>
  <si>
    <t>林有漢</t>
  </si>
  <si>
    <t>임유한</t>
  </si>
  <si>
    <t>成吉</t>
  </si>
  <si>
    <t>성길</t>
  </si>
  <si>
    <t>卜悅</t>
  </si>
  <si>
    <t>복열</t>
  </si>
  <si>
    <t>得良</t>
  </si>
  <si>
    <t>득량</t>
  </si>
  <si>
    <t>朴汝觀</t>
  </si>
  <si>
    <t>박여관</t>
  </si>
  <si>
    <t>天日不喩千三</t>
  </si>
  <si>
    <t>厚三</t>
  </si>
  <si>
    <t>天得不喩厚三</t>
  </si>
  <si>
    <t>朴分乭</t>
  </si>
  <si>
    <t>박분돌</t>
  </si>
  <si>
    <t>分乭</t>
  </si>
  <si>
    <t>분돌</t>
  </si>
  <si>
    <t>才甲</t>
  </si>
  <si>
    <t>재갑</t>
  </si>
  <si>
    <t>時淡</t>
  </si>
  <si>
    <t>崔先中</t>
  </si>
  <si>
    <t>최선중</t>
  </si>
  <si>
    <t>用采</t>
  </si>
  <si>
    <t>용채</t>
  </si>
  <si>
    <t>用牙</t>
  </si>
  <si>
    <t>용아</t>
  </si>
  <si>
    <t>用孫</t>
  </si>
  <si>
    <t>용손</t>
  </si>
  <si>
    <t>朴尙卜</t>
  </si>
  <si>
    <t>박상복</t>
  </si>
  <si>
    <t>鄭善國</t>
  </si>
  <si>
    <t>정선국</t>
  </si>
  <si>
    <t>慶科出身</t>
  </si>
  <si>
    <t>경과출신</t>
  </si>
  <si>
    <t>好傑</t>
  </si>
  <si>
    <t>호걸</t>
  </si>
  <si>
    <t>爾望</t>
  </si>
  <si>
    <t>이망</t>
  </si>
  <si>
    <t>白守萬</t>
  </si>
  <si>
    <t>백수만</t>
  </si>
  <si>
    <t>益文</t>
  </si>
  <si>
    <t>球</t>
  </si>
  <si>
    <t>珪</t>
  </si>
  <si>
    <t>규</t>
  </si>
  <si>
    <t>璲</t>
  </si>
  <si>
    <t>孫大</t>
  </si>
  <si>
    <t>손대</t>
  </si>
  <si>
    <t>介助是</t>
  </si>
  <si>
    <t>개조시</t>
  </si>
  <si>
    <t>乭貴</t>
  </si>
  <si>
    <t>돌귀</t>
  </si>
  <si>
    <t>愛切</t>
  </si>
  <si>
    <t>애절</t>
  </si>
  <si>
    <t>禾里丹</t>
  </si>
  <si>
    <t>화리단</t>
  </si>
  <si>
    <t>忠君</t>
  </si>
  <si>
    <t>충군</t>
  </si>
  <si>
    <t>夢連</t>
  </si>
  <si>
    <t>몽련</t>
  </si>
  <si>
    <t>鄭貴先</t>
  </si>
  <si>
    <t>정귀선</t>
  </si>
  <si>
    <t>鄭致化</t>
  </si>
  <si>
    <t>정치화</t>
  </si>
  <si>
    <t>小奉</t>
  </si>
  <si>
    <t>소봉</t>
  </si>
  <si>
    <t>先弘</t>
  </si>
  <si>
    <t>선홍</t>
  </si>
  <si>
    <t>甲上</t>
  </si>
  <si>
    <t>갑상</t>
  </si>
  <si>
    <t>裵興發</t>
  </si>
  <si>
    <t>배흥발</t>
  </si>
  <si>
    <t>仁三</t>
  </si>
  <si>
    <t>인삼</t>
  </si>
  <si>
    <t>仇才千</t>
  </si>
  <si>
    <t>구재천</t>
  </si>
  <si>
    <t>才千</t>
  </si>
  <si>
    <t>成化</t>
  </si>
  <si>
    <t>성화</t>
  </si>
  <si>
    <t>裵崇吉</t>
  </si>
  <si>
    <t>배숭길</t>
  </si>
  <si>
    <t>哲發</t>
  </si>
  <si>
    <t>철발</t>
  </si>
  <si>
    <t>權克用</t>
  </si>
  <si>
    <t>권극용</t>
  </si>
  <si>
    <t>德來</t>
  </si>
  <si>
    <t>덕래</t>
  </si>
  <si>
    <t>驛吏朴得發故代子</t>
  </si>
  <si>
    <t>역리박득발고대자</t>
  </si>
  <si>
    <t>尙卜</t>
  </si>
  <si>
    <t>石用</t>
  </si>
  <si>
    <t>석용</t>
  </si>
  <si>
    <t>朴貴發</t>
  </si>
  <si>
    <t>박귀발</t>
  </si>
  <si>
    <t>石達</t>
  </si>
  <si>
    <t>男甫</t>
  </si>
  <si>
    <t>남보</t>
  </si>
  <si>
    <t>金乭伊</t>
  </si>
  <si>
    <t>김돌이</t>
  </si>
  <si>
    <t>率義子</t>
  </si>
  <si>
    <t>솔의자</t>
  </si>
  <si>
    <t>邑內</t>
  </si>
  <si>
    <t>읍내</t>
  </si>
  <si>
    <t>金以善</t>
  </si>
  <si>
    <t>김이선</t>
  </si>
  <si>
    <t>以善</t>
  </si>
  <si>
    <t>이선</t>
  </si>
  <si>
    <t>汗淡</t>
  </si>
  <si>
    <t>한담</t>
  </si>
  <si>
    <t>碧光</t>
  </si>
  <si>
    <t>벽광</t>
  </si>
  <si>
    <t>俊乞</t>
  </si>
  <si>
    <t>준걸</t>
  </si>
  <si>
    <t>崔以興</t>
  </si>
  <si>
    <t>최이흥</t>
  </si>
  <si>
    <t>金有采</t>
  </si>
  <si>
    <t>김유채</t>
  </si>
  <si>
    <t>有采</t>
  </si>
  <si>
    <t>石昌</t>
  </si>
  <si>
    <t>석창</t>
  </si>
  <si>
    <t>春鳴</t>
  </si>
  <si>
    <t>춘명</t>
  </si>
  <si>
    <t>日夫</t>
  </si>
  <si>
    <t>일부</t>
  </si>
  <si>
    <t>金萬金</t>
  </si>
  <si>
    <t>世甲</t>
  </si>
  <si>
    <t>세갑</t>
  </si>
  <si>
    <t>元外</t>
  </si>
  <si>
    <t>원외</t>
  </si>
  <si>
    <t>孔忠大</t>
  </si>
  <si>
    <t>공충대</t>
  </si>
  <si>
    <t>朴德太</t>
  </si>
  <si>
    <t>박덕태</t>
  </si>
  <si>
    <t>德太</t>
  </si>
  <si>
    <t>덕태</t>
  </si>
  <si>
    <t>爾才</t>
  </si>
  <si>
    <t>이재</t>
  </si>
  <si>
    <t>守弘</t>
  </si>
  <si>
    <t>正業</t>
  </si>
  <si>
    <t>정업</t>
  </si>
  <si>
    <t>全同乞</t>
  </si>
  <si>
    <t>전동걸</t>
  </si>
  <si>
    <t>金雲得</t>
  </si>
  <si>
    <t>김운득</t>
  </si>
  <si>
    <t>屎孫</t>
  </si>
  <si>
    <t>시손</t>
  </si>
  <si>
    <t>光益</t>
  </si>
  <si>
    <t>광익</t>
  </si>
  <si>
    <t>命上不喩光益</t>
  </si>
  <si>
    <t>광합</t>
  </si>
  <si>
    <t>朴未采</t>
  </si>
  <si>
    <t>박미채</t>
  </si>
  <si>
    <t>未采</t>
  </si>
  <si>
    <t>미채</t>
  </si>
  <si>
    <t>仲石</t>
  </si>
  <si>
    <t>喆民</t>
  </si>
  <si>
    <t>李永萬</t>
  </si>
  <si>
    <t>金順世</t>
  </si>
  <si>
    <t>김순세</t>
  </si>
  <si>
    <t>順世</t>
  </si>
  <si>
    <t>순세</t>
  </si>
  <si>
    <t>舜甲</t>
  </si>
  <si>
    <t>春還</t>
  </si>
  <si>
    <t>춘환</t>
  </si>
  <si>
    <t>彦世</t>
  </si>
  <si>
    <t>언세</t>
  </si>
  <si>
    <t>金太才</t>
  </si>
  <si>
    <t>김태재</t>
  </si>
  <si>
    <t>朴貴先</t>
  </si>
  <si>
    <t>박귀선</t>
  </si>
  <si>
    <t>宗世</t>
  </si>
  <si>
    <t>종세</t>
  </si>
  <si>
    <t>用江</t>
  </si>
  <si>
    <t>용강</t>
  </si>
  <si>
    <t>用伊</t>
  </si>
  <si>
    <t>용이</t>
  </si>
  <si>
    <t>金貴乭</t>
  </si>
  <si>
    <t>김귀돌</t>
  </si>
  <si>
    <t>禁衛軍金汗世故代子</t>
  </si>
  <si>
    <t>貴乭</t>
  </si>
  <si>
    <t>귀돌</t>
  </si>
  <si>
    <t>汗世</t>
  </si>
  <si>
    <t>한세</t>
  </si>
  <si>
    <t>進方</t>
  </si>
  <si>
    <t>진방</t>
  </si>
  <si>
    <t>禮發</t>
  </si>
  <si>
    <t>劉又迪</t>
  </si>
  <si>
    <t>유우적</t>
  </si>
  <si>
    <t>朴卜先</t>
  </si>
  <si>
    <t>박복선</t>
  </si>
  <si>
    <t>金成甫</t>
  </si>
  <si>
    <t>김성보</t>
  </si>
  <si>
    <t>成甫</t>
  </si>
  <si>
    <t>성보</t>
  </si>
  <si>
    <t>以中</t>
  </si>
  <si>
    <t>林完周</t>
  </si>
  <si>
    <t>임완주</t>
  </si>
  <si>
    <t>汗乞</t>
  </si>
  <si>
    <t>한걸</t>
  </si>
  <si>
    <t>銑</t>
  </si>
  <si>
    <t>선</t>
  </si>
  <si>
    <t>春發</t>
  </si>
  <si>
    <t>춘발</t>
  </si>
  <si>
    <t>徐天民</t>
  </si>
  <si>
    <t>서천민</t>
  </si>
  <si>
    <t>光一</t>
  </si>
  <si>
    <t>㖯伊不喩光一</t>
  </si>
  <si>
    <t>光卜</t>
  </si>
  <si>
    <t>광복</t>
  </si>
  <si>
    <t>鄭介卜</t>
  </si>
  <si>
    <t>정개복</t>
  </si>
  <si>
    <t>劉萬方</t>
  </si>
  <si>
    <t>유만방</t>
  </si>
  <si>
    <t>金才成</t>
  </si>
  <si>
    <t>김재성</t>
  </si>
  <si>
    <t>李東采</t>
  </si>
  <si>
    <t>이동채</t>
  </si>
  <si>
    <t>仇斗化</t>
  </si>
  <si>
    <t>구두화</t>
  </si>
  <si>
    <t>斫山</t>
  </si>
  <si>
    <t>작산</t>
  </si>
  <si>
    <t>九儀</t>
  </si>
  <si>
    <t>구의</t>
  </si>
  <si>
    <t>朴命山</t>
  </si>
  <si>
    <t>박명산</t>
  </si>
  <si>
    <t>昇巾</t>
  </si>
  <si>
    <t>승건</t>
  </si>
  <si>
    <t>大公</t>
  </si>
  <si>
    <t>대공</t>
  </si>
  <si>
    <t>大全</t>
  </si>
  <si>
    <t>仇得采</t>
  </si>
  <si>
    <t>구득채</t>
  </si>
  <si>
    <t>驛吏仇興祿故代子</t>
  </si>
  <si>
    <t>역리구흥록고대자</t>
  </si>
  <si>
    <t>興彔</t>
  </si>
  <si>
    <t>仲甲</t>
  </si>
  <si>
    <t>郭萬柱</t>
  </si>
  <si>
    <t>곽만주</t>
  </si>
  <si>
    <t>石民</t>
  </si>
  <si>
    <t>석민</t>
  </si>
  <si>
    <t>初云</t>
  </si>
  <si>
    <t>초운</t>
  </si>
  <si>
    <t>張順業</t>
  </si>
  <si>
    <t>장순업</t>
  </si>
  <si>
    <t>㖯伊</t>
  </si>
  <si>
    <t>똥이</t>
  </si>
  <si>
    <t>卜先</t>
  </si>
  <si>
    <t>복선</t>
  </si>
  <si>
    <t>金同乞</t>
  </si>
  <si>
    <t>김동걸</t>
  </si>
  <si>
    <t>余中</t>
  </si>
  <si>
    <t>姜之乞</t>
  </si>
  <si>
    <t>강지걸</t>
  </si>
  <si>
    <t>夫元</t>
  </si>
  <si>
    <t>부원</t>
  </si>
  <si>
    <t>金連采</t>
  </si>
  <si>
    <t>劉日元</t>
  </si>
  <si>
    <t>유일원</t>
  </si>
  <si>
    <t>日元</t>
  </si>
  <si>
    <t>일원</t>
  </si>
  <si>
    <t>時京</t>
  </si>
  <si>
    <t>시경</t>
  </si>
  <si>
    <t>有達</t>
  </si>
  <si>
    <t>유달</t>
  </si>
  <si>
    <t>鄭憲周</t>
  </si>
  <si>
    <t>정헌주</t>
  </si>
  <si>
    <t>陽大</t>
  </si>
  <si>
    <t>양대</t>
  </si>
  <si>
    <t>宋進命</t>
  </si>
  <si>
    <t>송진명</t>
  </si>
  <si>
    <t>聖彔</t>
  </si>
  <si>
    <t>聖學</t>
  </si>
  <si>
    <t>성학</t>
  </si>
  <si>
    <t>劉㖋同</t>
  </si>
  <si>
    <t>유갯동</t>
  </si>
  <si>
    <t>㖋同</t>
  </si>
  <si>
    <t>갯동</t>
  </si>
  <si>
    <t>汗業</t>
  </si>
  <si>
    <t>한업</t>
  </si>
  <si>
    <t>貴平</t>
  </si>
  <si>
    <t>귀평</t>
  </si>
  <si>
    <t>葛順世</t>
  </si>
  <si>
    <t>갈순세</t>
  </si>
  <si>
    <t>率叔</t>
  </si>
  <si>
    <t>솔숙</t>
  </si>
  <si>
    <t>芿卜</t>
  </si>
  <si>
    <t>잉복</t>
  </si>
  <si>
    <t>達孫</t>
  </si>
  <si>
    <t>달손</t>
  </si>
  <si>
    <t>今生</t>
  </si>
  <si>
    <t>裵䪪不</t>
  </si>
  <si>
    <t>배감불</t>
  </si>
  <si>
    <t>䪪不</t>
  </si>
  <si>
    <t>감불</t>
  </si>
  <si>
    <t>長元</t>
  </si>
  <si>
    <t>장원</t>
  </si>
  <si>
    <t>李以好</t>
  </si>
  <si>
    <t>이이호</t>
  </si>
  <si>
    <t>之初</t>
  </si>
  <si>
    <t>지초</t>
  </si>
  <si>
    <t>金致乞</t>
  </si>
  <si>
    <t>김치걸</t>
  </si>
  <si>
    <t>成根</t>
  </si>
  <si>
    <t>성근</t>
  </si>
  <si>
    <t>仇順學</t>
  </si>
  <si>
    <t>구순학</t>
  </si>
  <si>
    <t>順學</t>
  </si>
  <si>
    <t>순학</t>
  </si>
  <si>
    <t>仁達</t>
  </si>
  <si>
    <t>인달</t>
  </si>
  <si>
    <t>宗儀</t>
  </si>
  <si>
    <t>종의</t>
  </si>
  <si>
    <t>中卜</t>
  </si>
  <si>
    <t>중복</t>
  </si>
  <si>
    <t>李喆白</t>
  </si>
  <si>
    <t>興福</t>
  </si>
  <si>
    <t>흥복</t>
  </si>
  <si>
    <t>김연채</t>
  </si>
  <si>
    <t>連采</t>
  </si>
  <si>
    <t>東彬</t>
  </si>
  <si>
    <t>又取</t>
  </si>
  <si>
    <t>우취</t>
  </si>
  <si>
    <t>金以仲</t>
  </si>
  <si>
    <t>김이중</t>
  </si>
  <si>
    <t>日先</t>
  </si>
  <si>
    <t>汝上</t>
  </si>
  <si>
    <t>여상</t>
  </si>
  <si>
    <t>今㖰</t>
  </si>
  <si>
    <t>금똥</t>
  </si>
  <si>
    <t>仇用世</t>
  </si>
  <si>
    <t>구용세</t>
  </si>
  <si>
    <t>鄭岩石</t>
  </si>
  <si>
    <t>정암석</t>
  </si>
  <si>
    <t>岩石</t>
  </si>
  <si>
    <t>암석</t>
  </si>
  <si>
    <t>金以中</t>
  </si>
  <si>
    <t>仲三</t>
  </si>
  <si>
    <t>중삼</t>
  </si>
  <si>
    <t>進發</t>
  </si>
  <si>
    <t>진발</t>
  </si>
  <si>
    <t>石發</t>
  </si>
  <si>
    <t>석발</t>
  </si>
  <si>
    <t>林寬</t>
  </si>
  <si>
    <t>임관</t>
  </si>
  <si>
    <t>石大</t>
  </si>
  <si>
    <t>석대</t>
  </si>
  <si>
    <t>大㖰</t>
  </si>
  <si>
    <t>대똥</t>
  </si>
  <si>
    <t>東卜</t>
  </si>
  <si>
    <t>동복</t>
  </si>
  <si>
    <t>朴命三</t>
  </si>
  <si>
    <t>박명삼</t>
  </si>
  <si>
    <t>名九</t>
  </si>
  <si>
    <t>명구</t>
  </si>
  <si>
    <t>俊達</t>
  </si>
  <si>
    <t>준달</t>
  </si>
  <si>
    <t>云儀</t>
  </si>
  <si>
    <t>운의</t>
  </si>
  <si>
    <t>郭守己</t>
  </si>
  <si>
    <t>곽수기</t>
  </si>
  <si>
    <t>小外</t>
  </si>
  <si>
    <t>소외</t>
  </si>
  <si>
    <t>九石</t>
  </si>
  <si>
    <t>구석</t>
  </si>
  <si>
    <t>金太連</t>
  </si>
  <si>
    <t>김태련</t>
  </si>
  <si>
    <t>取元</t>
  </si>
  <si>
    <t>취원</t>
  </si>
  <si>
    <t>取大</t>
  </si>
  <si>
    <t>취대</t>
  </si>
  <si>
    <t>仇順九</t>
  </si>
  <si>
    <t>구순구</t>
  </si>
  <si>
    <t>驛吏仇文儀故代子</t>
  </si>
  <si>
    <t>역리구문의고대자</t>
  </si>
  <si>
    <t>順九</t>
  </si>
  <si>
    <t>순구</t>
  </si>
  <si>
    <t>仁巾</t>
  </si>
  <si>
    <t>得命</t>
  </si>
  <si>
    <t>득명</t>
  </si>
  <si>
    <t>通正</t>
  </si>
  <si>
    <t>裵萬集</t>
  </si>
  <si>
    <t>배만집</t>
  </si>
  <si>
    <t>世長</t>
  </si>
  <si>
    <t>세장</t>
  </si>
  <si>
    <t>順日</t>
  </si>
  <si>
    <t>仇聖吉</t>
  </si>
  <si>
    <t>구성길</t>
  </si>
  <si>
    <t>聖吉</t>
  </si>
  <si>
    <t>黃進今</t>
  </si>
  <si>
    <t>황진금</t>
  </si>
  <si>
    <t>光先</t>
  </si>
  <si>
    <t>광선</t>
  </si>
  <si>
    <t>允昌</t>
  </si>
  <si>
    <t>윤창</t>
  </si>
  <si>
    <t>石伊</t>
  </si>
  <si>
    <t>석이</t>
  </si>
  <si>
    <t>金光日</t>
  </si>
  <si>
    <t>김광일</t>
  </si>
  <si>
    <t>用世</t>
  </si>
  <si>
    <t>용세</t>
  </si>
  <si>
    <t>裵儀發</t>
  </si>
  <si>
    <t>배의발</t>
  </si>
  <si>
    <t>雪連</t>
  </si>
  <si>
    <t>설련</t>
  </si>
  <si>
    <t>千萬</t>
  </si>
  <si>
    <t>業伊</t>
  </si>
  <si>
    <t>업이</t>
  </si>
  <si>
    <t>權達命</t>
  </si>
  <si>
    <t>권달명</t>
  </si>
  <si>
    <t>聖國</t>
  </si>
  <si>
    <t>성국</t>
  </si>
  <si>
    <t>分乞</t>
  </si>
  <si>
    <t>분걸</t>
  </si>
  <si>
    <t>仇日取</t>
  </si>
  <si>
    <t>구일취</t>
  </si>
  <si>
    <t>日取</t>
  </si>
  <si>
    <t>일취</t>
  </si>
  <si>
    <t>千世</t>
  </si>
  <si>
    <t>金順儀</t>
  </si>
  <si>
    <t>김순의</t>
  </si>
  <si>
    <t>有迪</t>
  </si>
  <si>
    <t>유적</t>
  </si>
  <si>
    <t>大元</t>
  </si>
  <si>
    <t>대원</t>
  </si>
  <si>
    <t>李奉伊</t>
  </si>
  <si>
    <t>이봉이</t>
  </si>
  <si>
    <t>善大</t>
  </si>
  <si>
    <t>선대</t>
  </si>
  <si>
    <t>仇用三</t>
  </si>
  <si>
    <t>구용삼</t>
  </si>
  <si>
    <t>進必</t>
  </si>
  <si>
    <t>진필</t>
  </si>
  <si>
    <t>永太</t>
  </si>
  <si>
    <t>영태</t>
  </si>
  <si>
    <t>朴世三</t>
  </si>
  <si>
    <t>박세삼</t>
  </si>
  <si>
    <t>同萬</t>
  </si>
  <si>
    <t>동만</t>
  </si>
  <si>
    <t>仇元日</t>
  </si>
  <si>
    <t>구원일</t>
  </si>
  <si>
    <t>林石周</t>
  </si>
  <si>
    <t>元達</t>
  </si>
  <si>
    <t>원달</t>
  </si>
  <si>
    <t>金發</t>
  </si>
  <si>
    <t>금발</t>
  </si>
  <si>
    <t>朴厚達</t>
  </si>
  <si>
    <t>박후달</t>
  </si>
  <si>
    <t>世弘</t>
  </si>
  <si>
    <t>세홍</t>
  </si>
  <si>
    <t>世文</t>
  </si>
  <si>
    <t>세문</t>
  </si>
  <si>
    <t>朴卜用</t>
  </si>
  <si>
    <t>박복용</t>
  </si>
  <si>
    <t>時談</t>
  </si>
  <si>
    <t>裵敦儀</t>
  </si>
  <si>
    <t>배돈의</t>
  </si>
  <si>
    <t>馬夫里</t>
  </si>
  <si>
    <t>마부리</t>
  </si>
  <si>
    <t>鄭召史</t>
  </si>
  <si>
    <t>정소사</t>
  </si>
  <si>
    <t>朴命采</t>
  </si>
  <si>
    <t>박명채</t>
  </si>
  <si>
    <t>馬命守</t>
  </si>
  <si>
    <t>마명수</t>
  </si>
  <si>
    <t>金德弘</t>
  </si>
  <si>
    <t>김덕홍</t>
  </si>
  <si>
    <t>德弘</t>
  </si>
  <si>
    <t>덕홍</t>
  </si>
  <si>
    <t>仇元平</t>
  </si>
  <si>
    <t>구원평</t>
  </si>
  <si>
    <t>戒先</t>
  </si>
  <si>
    <t>계선</t>
  </si>
  <si>
    <t>禮南</t>
  </si>
  <si>
    <t>鄭凡未</t>
  </si>
  <si>
    <t>정범미</t>
  </si>
  <si>
    <t>致雨</t>
  </si>
  <si>
    <t>치우</t>
  </si>
  <si>
    <t>必用</t>
  </si>
  <si>
    <t>필용</t>
  </si>
  <si>
    <t>春孫</t>
  </si>
  <si>
    <t>춘손</t>
  </si>
  <si>
    <t>馬</t>
  </si>
  <si>
    <t>마</t>
  </si>
  <si>
    <t>命守</t>
  </si>
  <si>
    <t>명수</t>
  </si>
  <si>
    <t>長興</t>
  </si>
  <si>
    <t>장흥</t>
  </si>
  <si>
    <t>千老</t>
  </si>
  <si>
    <t>천로</t>
  </si>
  <si>
    <t>斗三</t>
  </si>
  <si>
    <t>두삼</t>
  </si>
  <si>
    <t>永過</t>
  </si>
  <si>
    <t>영과</t>
  </si>
  <si>
    <t>徐萬中</t>
  </si>
  <si>
    <t>서만중</t>
  </si>
  <si>
    <t>德才</t>
  </si>
  <si>
    <t>덕재</t>
  </si>
  <si>
    <t>敏善</t>
  </si>
  <si>
    <t>민선</t>
  </si>
  <si>
    <t>仁望</t>
  </si>
  <si>
    <t>인망</t>
  </si>
  <si>
    <t>張斗贊</t>
  </si>
  <si>
    <t>장두찬</t>
  </si>
  <si>
    <t>國乃</t>
  </si>
  <si>
    <t>국내</t>
  </si>
  <si>
    <t>李聖大</t>
  </si>
  <si>
    <t>이성대</t>
  </si>
  <si>
    <t>河興</t>
  </si>
  <si>
    <t>하흥</t>
  </si>
  <si>
    <t>李致弘</t>
  </si>
  <si>
    <t>朴致中</t>
  </si>
  <si>
    <t>박치중</t>
  </si>
  <si>
    <t>日得</t>
  </si>
  <si>
    <t>劉守元</t>
  </si>
  <si>
    <t>유수원</t>
  </si>
  <si>
    <t>嘉善劉時敬故代子</t>
  </si>
  <si>
    <t>聖萬</t>
  </si>
  <si>
    <t>曺貴三</t>
  </si>
  <si>
    <t>조귀삼</t>
  </si>
  <si>
    <t>率儀兄</t>
  </si>
  <si>
    <t>솔의형</t>
  </si>
  <si>
    <t>李春大</t>
  </si>
  <si>
    <t>이춘대</t>
  </si>
  <si>
    <t>禹命乭</t>
  </si>
  <si>
    <t>우명돌</t>
  </si>
  <si>
    <t>守立</t>
  </si>
  <si>
    <t>수립</t>
  </si>
  <si>
    <t>一夫</t>
  </si>
  <si>
    <t>金成國</t>
  </si>
  <si>
    <t>김성국</t>
  </si>
  <si>
    <t>劉汗日</t>
  </si>
  <si>
    <t>유한일</t>
  </si>
  <si>
    <t>汗日</t>
  </si>
  <si>
    <t>한일</t>
  </si>
  <si>
    <t>太興</t>
  </si>
  <si>
    <t>連太</t>
  </si>
  <si>
    <t>白淸貴</t>
  </si>
  <si>
    <t>백청귀</t>
  </si>
  <si>
    <t>得乃</t>
  </si>
  <si>
    <t>득내</t>
  </si>
  <si>
    <r>
      <t>得</t>
    </r>
    <r>
      <rPr>
        <sz val="10"/>
        <rFont val="MS Gothic"/>
        <family val="3"/>
        <charset val="128"/>
      </rPr>
      <t>觧</t>
    </r>
  </si>
  <si>
    <t>得大</t>
  </si>
  <si>
    <t>득대</t>
  </si>
  <si>
    <t>安奉來</t>
  </si>
  <si>
    <t>안봉래</t>
  </si>
  <si>
    <t>奉來</t>
  </si>
  <si>
    <t>姜汝知</t>
  </si>
  <si>
    <t>강여지</t>
  </si>
  <si>
    <t>乭福</t>
  </si>
  <si>
    <t>돌복</t>
  </si>
  <si>
    <t>率</t>
  </si>
  <si>
    <t>聖用</t>
  </si>
  <si>
    <t>聖取</t>
  </si>
  <si>
    <t>성취</t>
  </si>
  <si>
    <t>鄭化三</t>
  </si>
  <si>
    <t>정화삼</t>
  </si>
  <si>
    <t>化三</t>
  </si>
  <si>
    <t>화삼</t>
  </si>
  <si>
    <t>有敬</t>
  </si>
  <si>
    <t>유경</t>
  </si>
  <si>
    <t>太白</t>
  </si>
  <si>
    <t>태백</t>
  </si>
  <si>
    <t>貴億</t>
  </si>
  <si>
    <t>귀억</t>
  </si>
  <si>
    <t>申萬石</t>
  </si>
  <si>
    <t>신만석</t>
  </si>
  <si>
    <t>鄭善佑</t>
  </si>
  <si>
    <t>정선우</t>
  </si>
  <si>
    <t>善佑</t>
  </si>
  <si>
    <t>선우</t>
  </si>
  <si>
    <t>取植</t>
  </si>
  <si>
    <t>취식</t>
  </si>
  <si>
    <t>致奉</t>
  </si>
  <si>
    <t>치봉</t>
  </si>
  <si>
    <t>仁漢</t>
  </si>
  <si>
    <t>인한</t>
  </si>
  <si>
    <t>卞聖俊</t>
  </si>
  <si>
    <t>변성준</t>
  </si>
  <si>
    <t>化卜</t>
  </si>
  <si>
    <t>喜宗</t>
  </si>
  <si>
    <t>同日</t>
  </si>
  <si>
    <t>同利</t>
  </si>
  <si>
    <t>동리</t>
  </si>
  <si>
    <t>仇福北</t>
  </si>
  <si>
    <t>구복북</t>
  </si>
  <si>
    <t>福北</t>
  </si>
  <si>
    <t>복북</t>
  </si>
  <si>
    <t>成石</t>
  </si>
  <si>
    <t>성석</t>
  </si>
  <si>
    <t>以光</t>
  </si>
  <si>
    <t>이광</t>
  </si>
  <si>
    <t>金石昌</t>
  </si>
  <si>
    <t>김석창</t>
  </si>
  <si>
    <t>守光</t>
  </si>
  <si>
    <t>수광</t>
  </si>
  <si>
    <t>成連</t>
  </si>
  <si>
    <t>성련</t>
  </si>
  <si>
    <t>金正三</t>
  </si>
  <si>
    <t>김정삼</t>
  </si>
  <si>
    <t>卜乞</t>
  </si>
  <si>
    <t>복걸</t>
  </si>
  <si>
    <t>光孫</t>
  </si>
  <si>
    <t>광손</t>
  </si>
  <si>
    <t>仇順三</t>
  </si>
  <si>
    <t>구순삼</t>
  </si>
  <si>
    <t>鄭貴三</t>
  </si>
  <si>
    <t>정귀삼</t>
  </si>
  <si>
    <t>天興</t>
  </si>
  <si>
    <t>천흥</t>
  </si>
  <si>
    <t>張正三</t>
  </si>
  <si>
    <t>장정삼</t>
  </si>
  <si>
    <t>守金</t>
  </si>
  <si>
    <t>수금</t>
  </si>
  <si>
    <t>石突</t>
  </si>
  <si>
    <t>석돌</t>
  </si>
  <si>
    <t>朴戒成</t>
  </si>
  <si>
    <t>박계성</t>
  </si>
  <si>
    <t>達元</t>
  </si>
  <si>
    <t>달원</t>
  </si>
  <si>
    <t>驛吏裵晟故代妻</t>
  </si>
  <si>
    <t>역리배성고대처</t>
  </si>
  <si>
    <t>福萬</t>
  </si>
  <si>
    <t>有長</t>
  </si>
  <si>
    <t>유장</t>
  </si>
  <si>
    <t>裵八仙</t>
  </si>
  <si>
    <t>배팔선</t>
  </si>
  <si>
    <t>率侍母</t>
  </si>
  <si>
    <t>솔시모</t>
  </si>
  <si>
    <t>先日</t>
  </si>
  <si>
    <t>선일</t>
  </si>
  <si>
    <t>三仲</t>
  </si>
  <si>
    <t>삼중</t>
  </si>
  <si>
    <t>太郁</t>
  </si>
  <si>
    <t>태욱</t>
  </si>
  <si>
    <t>太億</t>
  </si>
  <si>
    <t>國淸</t>
  </si>
  <si>
    <t>天衡</t>
  </si>
  <si>
    <t>金海日</t>
  </si>
  <si>
    <t>김해일</t>
  </si>
  <si>
    <t>應先</t>
  </si>
  <si>
    <t>응선</t>
  </si>
  <si>
    <t>金成大</t>
  </si>
  <si>
    <t>成大</t>
  </si>
  <si>
    <t>時佑</t>
  </si>
  <si>
    <t>시우</t>
  </si>
  <si>
    <t>林乞方</t>
  </si>
  <si>
    <t>임걸방</t>
  </si>
  <si>
    <t>才三</t>
  </si>
  <si>
    <t>以夫</t>
  </si>
  <si>
    <t>이부</t>
  </si>
  <si>
    <t>李世允</t>
  </si>
  <si>
    <t>이세윤</t>
  </si>
  <si>
    <t>春宅</t>
  </si>
  <si>
    <t>春興</t>
  </si>
  <si>
    <t>춘흥</t>
  </si>
  <si>
    <t>兪聖德</t>
  </si>
  <si>
    <t>유성덕</t>
  </si>
  <si>
    <t>尙中</t>
  </si>
  <si>
    <t>상중</t>
  </si>
  <si>
    <t>朴厚邑氏</t>
  </si>
  <si>
    <t>박후읍씨</t>
  </si>
  <si>
    <t>仲己</t>
  </si>
  <si>
    <t>중기</t>
  </si>
  <si>
    <t>貴太</t>
  </si>
  <si>
    <t>귀태</t>
  </si>
  <si>
    <t>先得</t>
  </si>
  <si>
    <t>崔同伊</t>
  </si>
  <si>
    <t>최동이</t>
  </si>
  <si>
    <t>春萬</t>
  </si>
  <si>
    <t>춘만</t>
  </si>
  <si>
    <t>大先</t>
  </si>
  <si>
    <t>朴尙順</t>
  </si>
  <si>
    <t>박상순</t>
  </si>
  <si>
    <t>汗卜</t>
  </si>
  <si>
    <t>金斗安</t>
  </si>
  <si>
    <t>김두안</t>
  </si>
  <si>
    <t>介伊</t>
  </si>
  <si>
    <t>개이</t>
  </si>
  <si>
    <t>朴上順</t>
  </si>
  <si>
    <t>上順</t>
  </si>
  <si>
    <t>상순</t>
  </si>
  <si>
    <t>以萬</t>
  </si>
  <si>
    <t>이만</t>
  </si>
  <si>
    <t>莫同</t>
  </si>
  <si>
    <t>막동</t>
  </si>
  <si>
    <t>金萬仲</t>
  </si>
  <si>
    <t>김만중</t>
  </si>
  <si>
    <t>貴孫</t>
  </si>
  <si>
    <t>귀손</t>
  </si>
  <si>
    <t>李順用</t>
  </si>
  <si>
    <t>이순용</t>
  </si>
  <si>
    <t>光弼</t>
  </si>
  <si>
    <t>광필</t>
  </si>
  <si>
    <t>萬占</t>
  </si>
  <si>
    <t>만점</t>
  </si>
  <si>
    <t>慶壽</t>
  </si>
  <si>
    <t>경수</t>
  </si>
  <si>
    <t>두자철</t>
  </si>
  <si>
    <t>頃</t>
  </si>
  <si>
    <t>白善</t>
  </si>
  <si>
    <t>백선</t>
  </si>
  <si>
    <t>鸞</t>
  </si>
  <si>
    <t>란</t>
  </si>
  <si>
    <t>申仁化</t>
  </si>
  <si>
    <t>신인화</t>
  </si>
  <si>
    <t>春丹</t>
  </si>
  <si>
    <t>춘단</t>
  </si>
  <si>
    <t>崔世奉</t>
  </si>
  <si>
    <t>최세봉</t>
  </si>
  <si>
    <t>德行</t>
  </si>
  <si>
    <t>덕행</t>
  </si>
  <si>
    <t>命厚</t>
  </si>
  <si>
    <t>명후</t>
  </si>
  <si>
    <t>李元聖</t>
  </si>
  <si>
    <t>김연금</t>
  </si>
  <si>
    <t>連金</t>
  </si>
  <si>
    <t>海立</t>
  </si>
  <si>
    <t>해립</t>
  </si>
  <si>
    <t>金夫之</t>
  </si>
  <si>
    <t>김부지</t>
  </si>
  <si>
    <t>化春</t>
  </si>
  <si>
    <t>仲北</t>
  </si>
  <si>
    <t>林萬守</t>
  </si>
  <si>
    <t>임만수</t>
  </si>
  <si>
    <t>金尙佑</t>
  </si>
  <si>
    <t>李芿助是</t>
  </si>
  <si>
    <t>이잉조시</t>
  </si>
  <si>
    <t>芿助是</t>
  </si>
  <si>
    <t>잉조시</t>
  </si>
  <si>
    <t>芿男</t>
  </si>
  <si>
    <t>잉남</t>
  </si>
  <si>
    <t>禮男</t>
  </si>
  <si>
    <t>朴䪪發</t>
  </si>
  <si>
    <t>박감발</t>
  </si>
  <si>
    <t>吉尙</t>
  </si>
  <si>
    <t>길상</t>
  </si>
  <si>
    <t>莫之</t>
  </si>
  <si>
    <t>李江牙之</t>
  </si>
  <si>
    <t>이강아지</t>
  </si>
  <si>
    <t>김상우</t>
  </si>
  <si>
    <t>尙佑</t>
  </si>
  <si>
    <t>상우</t>
  </si>
  <si>
    <t>守平</t>
  </si>
  <si>
    <t>吳桂先</t>
  </si>
  <si>
    <t>오계선</t>
  </si>
  <si>
    <t>致中</t>
  </si>
  <si>
    <t>치중</t>
  </si>
  <si>
    <t>芿發</t>
  </si>
  <si>
    <t>잉발</t>
  </si>
  <si>
    <t>乭奉</t>
  </si>
  <si>
    <t>돌봉</t>
  </si>
  <si>
    <t>金光輅</t>
  </si>
  <si>
    <t>김광로</t>
  </si>
  <si>
    <t>大興</t>
  </si>
  <si>
    <t>대흥</t>
  </si>
  <si>
    <t>孫光乭</t>
  </si>
  <si>
    <t>손광돌</t>
  </si>
  <si>
    <t>光乭</t>
  </si>
  <si>
    <t>광돌</t>
  </si>
  <si>
    <t>才葉</t>
  </si>
  <si>
    <t>재엽</t>
  </si>
  <si>
    <t>守巾</t>
  </si>
  <si>
    <t>수건</t>
  </si>
  <si>
    <t>連發</t>
  </si>
  <si>
    <t>朴命乞</t>
  </si>
  <si>
    <t>박명걸</t>
  </si>
  <si>
    <t>命達</t>
  </si>
  <si>
    <t>石千</t>
  </si>
  <si>
    <t>석천</t>
  </si>
  <si>
    <t>歸乞</t>
  </si>
  <si>
    <t>귀걸</t>
  </si>
  <si>
    <t>李奉彦</t>
  </si>
  <si>
    <t>이봉언</t>
  </si>
  <si>
    <t>海奉</t>
  </si>
  <si>
    <t>해봉</t>
  </si>
  <si>
    <t>金德郁</t>
  </si>
  <si>
    <t>김덕욱</t>
  </si>
  <si>
    <t>仇遠平</t>
  </si>
  <si>
    <t>戒用</t>
  </si>
  <si>
    <t>계용</t>
  </si>
  <si>
    <t>許</t>
  </si>
  <si>
    <t>허</t>
  </si>
  <si>
    <t>裵斗先</t>
  </si>
  <si>
    <t>배두선</t>
  </si>
  <si>
    <t>省峴驛吏</t>
  </si>
  <si>
    <t>성현역리</t>
  </si>
  <si>
    <t>世儀</t>
  </si>
  <si>
    <t>세의</t>
  </si>
  <si>
    <t>萬長</t>
  </si>
  <si>
    <t>小先</t>
  </si>
  <si>
    <t>소선</t>
  </si>
  <si>
    <t>劉愛俠</t>
  </si>
  <si>
    <t>유애협</t>
  </si>
  <si>
    <t>愛成</t>
  </si>
  <si>
    <t>애성</t>
  </si>
  <si>
    <t>權時元</t>
  </si>
  <si>
    <t>권시원</t>
  </si>
  <si>
    <t>朴尙化</t>
  </si>
  <si>
    <t>박상화</t>
  </si>
  <si>
    <t>金東彬</t>
  </si>
  <si>
    <t>김동빈</t>
  </si>
  <si>
    <t>又秋</t>
  </si>
  <si>
    <t>우추</t>
  </si>
  <si>
    <t>洪發</t>
  </si>
  <si>
    <t>홍발</t>
  </si>
  <si>
    <t>金汗命</t>
  </si>
  <si>
    <t>김한명</t>
  </si>
  <si>
    <t>卜暹</t>
  </si>
  <si>
    <t>복섬</t>
  </si>
  <si>
    <t>尙化</t>
  </si>
  <si>
    <t>상화</t>
  </si>
  <si>
    <t>化日</t>
  </si>
  <si>
    <t>화일</t>
  </si>
  <si>
    <t>得山</t>
  </si>
  <si>
    <t>득산</t>
  </si>
  <si>
    <t>金日得</t>
  </si>
  <si>
    <t>김일득</t>
  </si>
  <si>
    <t>命彔</t>
  </si>
  <si>
    <t>명록</t>
  </si>
  <si>
    <t>鄭聖才</t>
  </si>
  <si>
    <t>정성재</t>
  </si>
  <si>
    <t>之永</t>
  </si>
  <si>
    <t>全自南</t>
  </si>
  <si>
    <t>厚孫</t>
  </si>
  <si>
    <t>후손</t>
  </si>
  <si>
    <t>厚長</t>
  </si>
  <si>
    <t>후장</t>
  </si>
  <si>
    <t>金戒興</t>
  </si>
  <si>
    <t>김계흥</t>
  </si>
  <si>
    <t>戒興</t>
  </si>
  <si>
    <t>少今</t>
  </si>
  <si>
    <t>靑達</t>
  </si>
  <si>
    <t>正順</t>
  </si>
  <si>
    <t>정순</t>
  </si>
  <si>
    <t>貞善</t>
  </si>
  <si>
    <t>老職嘉義</t>
  </si>
  <si>
    <t>裵以徵</t>
  </si>
  <si>
    <t>배이징</t>
  </si>
  <si>
    <t>孟孫</t>
  </si>
  <si>
    <t>맹손</t>
  </si>
  <si>
    <t>末孫</t>
  </si>
  <si>
    <t>仇德佑</t>
  </si>
  <si>
    <t>구덕우</t>
  </si>
  <si>
    <t>千貴</t>
  </si>
  <si>
    <t>郭萬永</t>
  </si>
  <si>
    <t>곽만영</t>
  </si>
  <si>
    <t>成貴</t>
  </si>
  <si>
    <t>성귀</t>
  </si>
  <si>
    <t>富昌</t>
  </si>
  <si>
    <t>부창</t>
  </si>
  <si>
    <t>季根</t>
  </si>
  <si>
    <t>계근</t>
  </si>
  <si>
    <t>卞萬甲</t>
  </si>
  <si>
    <t>변만갑</t>
  </si>
  <si>
    <t>得孫</t>
  </si>
  <si>
    <t>득손</t>
  </si>
  <si>
    <t>張連乭</t>
  </si>
  <si>
    <t>장연돌</t>
  </si>
  <si>
    <t>連乭</t>
  </si>
  <si>
    <t>萬周</t>
  </si>
  <si>
    <t>貴尙</t>
  </si>
  <si>
    <t>信太</t>
  </si>
  <si>
    <t>신태</t>
  </si>
  <si>
    <t>夫立</t>
  </si>
  <si>
    <t>부립</t>
  </si>
  <si>
    <t>萬成</t>
  </si>
  <si>
    <t>만성</t>
  </si>
  <si>
    <t>鄭尙云</t>
  </si>
  <si>
    <t>정상운</t>
  </si>
  <si>
    <t>金時暹</t>
  </si>
  <si>
    <t>김시섬</t>
  </si>
  <si>
    <t>時暹</t>
  </si>
  <si>
    <t>시섬</t>
  </si>
  <si>
    <t>吳戒先</t>
  </si>
  <si>
    <t>克奉</t>
  </si>
  <si>
    <t>극봉</t>
  </si>
  <si>
    <t>自信</t>
  </si>
  <si>
    <t>자신</t>
  </si>
  <si>
    <t>老職</t>
  </si>
  <si>
    <t>文石</t>
  </si>
  <si>
    <t>문석</t>
  </si>
  <si>
    <t>成汗必</t>
  </si>
  <si>
    <t>성한필</t>
  </si>
  <si>
    <t>應必</t>
  </si>
  <si>
    <t>응필</t>
  </si>
  <si>
    <t>應得</t>
  </si>
  <si>
    <t>응득</t>
  </si>
  <si>
    <t>鄭貴業</t>
  </si>
  <si>
    <t>정귀업</t>
  </si>
  <si>
    <t>貴業</t>
  </si>
  <si>
    <t>귀업</t>
  </si>
  <si>
    <t>奉世</t>
  </si>
  <si>
    <t>봉세</t>
  </si>
  <si>
    <t>夏成</t>
  </si>
  <si>
    <t>하성</t>
  </si>
  <si>
    <t>正甲</t>
  </si>
  <si>
    <t>정갑</t>
  </si>
  <si>
    <t>朴追成</t>
  </si>
  <si>
    <t>박추성</t>
  </si>
  <si>
    <t>仁孫</t>
  </si>
  <si>
    <t>인손</t>
  </si>
  <si>
    <t>仁大</t>
  </si>
  <si>
    <t>인대</t>
  </si>
  <si>
    <t>朴中發</t>
  </si>
  <si>
    <t>박중발</t>
  </si>
  <si>
    <t>中發</t>
  </si>
  <si>
    <t>중발</t>
  </si>
  <si>
    <t>喆敏</t>
  </si>
  <si>
    <t>金允尙</t>
  </si>
  <si>
    <t>김윤상</t>
  </si>
  <si>
    <t>初長</t>
  </si>
  <si>
    <t>초장</t>
  </si>
  <si>
    <t>太成</t>
  </si>
  <si>
    <t>唜卜</t>
  </si>
  <si>
    <t>말복</t>
  </si>
  <si>
    <t>金西右</t>
  </si>
  <si>
    <t>김서우</t>
  </si>
  <si>
    <t>西右</t>
  </si>
  <si>
    <t>서우</t>
  </si>
  <si>
    <t>小金</t>
  </si>
  <si>
    <t>得起</t>
  </si>
  <si>
    <t>득기</t>
  </si>
  <si>
    <t>三采</t>
  </si>
  <si>
    <t>삼채</t>
  </si>
  <si>
    <t>반채</t>
  </si>
  <si>
    <t>반석</t>
  </si>
  <si>
    <t>金順宗</t>
  </si>
  <si>
    <t>金才乭</t>
  </si>
  <si>
    <t>김재돌</t>
  </si>
  <si>
    <t>羅斤乃</t>
  </si>
  <si>
    <t>菊化</t>
  </si>
  <si>
    <t>국화</t>
  </si>
  <si>
    <t>劉命長</t>
  </si>
  <si>
    <t>유명장</t>
  </si>
  <si>
    <t>學世</t>
  </si>
  <si>
    <t>학세</t>
  </si>
  <si>
    <t>俊先</t>
  </si>
  <si>
    <t>준선</t>
  </si>
  <si>
    <t>世樞</t>
  </si>
  <si>
    <t>세추</t>
  </si>
  <si>
    <t>李東連</t>
  </si>
  <si>
    <t>이동련</t>
  </si>
  <si>
    <t>以文</t>
  </si>
  <si>
    <t>以云</t>
  </si>
  <si>
    <t>이운</t>
  </si>
  <si>
    <t>安善占</t>
  </si>
  <si>
    <t>안선점</t>
  </si>
  <si>
    <t>善占</t>
  </si>
  <si>
    <t>선점</t>
  </si>
  <si>
    <t>守甲</t>
  </si>
  <si>
    <t>수갑</t>
  </si>
  <si>
    <t>秋元</t>
  </si>
  <si>
    <t>추원</t>
  </si>
  <si>
    <t>劉岑發</t>
  </si>
  <si>
    <t>유잠발</t>
  </si>
  <si>
    <t>明攝</t>
  </si>
  <si>
    <t>명섭</t>
  </si>
  <si>
    <t>黃先用</t>
  </si>
  <si>
    <t>황선용</t>
  </si>
  <si>
    <t>時孫</t>
  </si>
  <si>
    <t>血孫</t>
  </si>
  <si>
    <t>혈손</t>
  </si>
  <si>
    <t>김순종</t>
  </si>
  <si>
    <t>順宗</t>
  </si>
  <si>
    <t>순종</t>
  </si>
  <si>
    <t>連占</t>
  </si>
  <si>
    <t>金進必</t>
  </si>
  <si>
    <t>김진필</t>
  </si>
  <si>
    <t>致化</t>
  </si>
  <si>
    <t>치화</t>
  </si>
  <si>
    <t>鄭長乞</t>
  </si>
  <si>
    <t>정장걸</t>
  </si>
  <si>
    <t>日國</t>
  </si>
  <si>
    <t>일국</t>
  </si>
  <si>
    <t>尹進三</t>
  </si>
  <si>
    <t>윤진삼</t>
  </si>
  <si>
    <t>武石</t>
  </si>
  <si>
    <t>무석</t>
  </si>
  <si>
    <t>上日</t>
  </si>
  <si>
    <t>儀守</t>
  </si>
  <si>
    <t>의수</t>
  </si>
  <si>
    <t>金日累</t>
  </si>
  <si>
    <t>김일루</t>
  </si>
  <si>
    <t>之淡</t>
  </si>
  <si>
    <t>知發</t>
  </si>
  <si>
    <t>지발</t>
  </si>
  <si>
    <t>上巾</t>
  </si>
  <si>
    <t>상건</t>
  </si>
  <si>
    <t>金宗知</t>
  </si>
  <si>
    <t>김종지</t>
  </si>
  <si>
    <t>六發</t>
  </si>
  <si>
    <t>崔銀金</t>
  </si>
  <si>
    <t>최은금</t>
  </si>
  <si>
    <t>銀金</t>
  </si>
  <si>
    <t>은금</t>
  </si>
  <si>
    <t>和順</t>
  </si>
  <si>
    <t>海尙</t>
  </si>
  <si>
    <t>해상</t>
  </si>
  <si>
    <t>御營</t>
  </si>
  <si>
    <t>어영</t>
  </si>
  <si>
    <t>金士立</t>
  </si>
  <si>
    <t>김사립</t>
  </si>
  <si>
    <t>萬內</t>
  </si>
  <si>
    <t>만내</t>
  </si>
  <si>
    <t>根金</t>
  </si>
  <si>
    <t>근금</t>
  </si>
  <si>
    <t>李哲發</t>
  </si>
  <si>
    <t>大叔</t>
  </si>
  <si>
    <t>대숙</t>
  </si>
  <si>
    <t>裵昌大</t>
  </si>
  <si>
    <t>배창대</t>
  </si>
  <si>
    <t>太迪</t>
  </si>
  <si>
    <t>태적</t>
  </si>
  <si>
    <t>以道</t>
  </si>
  <si>
    <t>이도</t>
  </si>
  <si>
    <t>升益</t>
  </si>
  <si>
    <t>승익</t>
  </si>
  <si>
    <t>趙天明</t>
  </si>
  <si>
    <t>조천명</t>
  </si>
  <si>
    <t>同知</t>
  </si>
  <si>
    <t>동지</t>
  </si>
  <si>
    <t>以達</t>
  </si>
  <si>
    <t>이달</t>
  </si>
  <si>
    <t>仇以甲</t>
  </si>
  <si>
    <t>구이갑</t>
  </si>
  <si>
    <t>善輝</t>
  </si>
  <si>
    <t>선휘</t>
  </si>
  <si>
    <t>劉汗信</t>
  </si>
  <si>
    <t>유한신</t>
  </si>
  <si>
    <t>汗信</t>
  </si>
  <si>
    <t>한신</t>
  </si>
  <si>
    <t>日明</t>
  </si>
  <si>
    <t>일명</t>
  </si>
  <si>
    <t>宗立</t>
  </si>
  <si>
    <t>종립</t>
  </si>
  <si>
    <t>南云福</t>
  </si>
  <si>
    <t>남운복</t>
  </si>
  <si>
    <t>允奉</t>
  </si>
  <si>
    <t>윤봉</t>
  </si>
  <si>
    <t>仇元采</t>
  </si>
  <si>
    <t>구원채</t>
  </si>
  <si>
    <t>元采</t>
  </si>
  <si>
    <t>원채</t>
  </si>
  <si>
    <t>致甲</t>
  </si>
  <si>
    <t>치갑</t>
  </si>
  <si>
    <t>世行</t>
  </si>
  <si>
    <t>세행</t>
  </si>
  <si>
    <t>孫若賓</t>
  </si>
  <si>
    <t>손약빈</t>
  </si>
  <si>
    <t>得平</t>
  </si>
  <si>
    <t>득평</t>
  </si>
  <si>
    <t>守行</t>
  </si>
  <si>
    <t>수행</t>
  </si>
  <si>
    <t>昌老</t>
  </si>
  <si>
    <t>창로</t>
  </si>
  <si>
    <t>李德善</t>
  </si>
  <si>
    <t>이덕선</t>
  </si>
  <si>
    <t>德善</t>
  </si>
  <si>
    <t>덕선</t>
  </si>
  <si>
    <t>張以九</t>
  </si>
  <si>
    <t>장이구</t>
  </si>
  <si>
    <r>
      <t>之</t>
    </r>
    <r>
      <rPr>
        <sz val="10"/>
        <rFont val="MS Gothic"/>
        <family val="3"/>
        <charset val="128"/>
      </rPr>
      <t>觧</t>
    </r>
  </si>
  <si>
    <t>丹立</t>
  </si>
  <si>
    <t>단립</t>
  </si>
  <si>
    <t>崔業同</t>
  </si>
  <si>
    <t>최업동</t>
  </si>
  <si>
    <t>芿用</t>
  </si>
  <si>
    <t>잉용</t>
  </si>
  <si>
    <t>芿三</t>
  </si>
  <si>
    <t>잉삼</t>
  </si>
  <si>
    <t>劉小同</t>
  </si>
  <si>
    <t>유소동</t>
  </si>
  <si>
    <t>小同</t>
  </si>
  <si>
    <t>소동</t>
  </si>
  <si>
    <t>仁石</t>
  </si>
  <si>
    <t>인석</t>
  </si>
  <si>
    <t>俊淡</t>
  </si>
  <si>
    <t>준담</t>
  </si>
  <si>
    <t>金順澤</t>
  </si>
  <si>
    <t>김순택</t>
  </si>
  <si>
    <t>儀先</t>
  </si>
  <si>
    <t>順萬</t>
  </si>
  <si>
    <t>순만</t>
  </si>
  <si>
    <t>日昌</t>
  </si>
  <si>
    <t>일창</t>
  </si>
  <si>
    <t>李永巾</t>
  </si>
  <si>
    <t>朴用好</t>
  </si>
  <si>
    <t>박용호</t>
  </si>
  <si>
    <t>鄭時九</t>
  </si>
  <si>
    <t>정시구</t>
  </si>
  <si>
    <t>時九</t>
  </si>
  <si>
    <t>毛老山</t>
  </si>
  <si>
    <t>모로산</t>
  </si>
  <si>
    <t>必戶</t>
  </si>
  <si>
    <t>필호</t>
  </si>
  <si>
    <t>裵安儀</t>
  </si>
  <si>
    <t>배안의</t>
  </si>
  <si>
    <t>有梁</t>
  </si>
  <si>
    <t>汝尙</t>
  </si>
  <si>
    <t>孫守見</t>
  </si>
  <si>
    <t>손수견</t>
  </si>
  <si>
    <t>用得</t>
  </si>
  <si>
    <t>용득</t>
  </si>
  <si>
    <t>正世</t>
  </si>
  <si>
    <t>정세</t>
  </si>
  <si>
    <t>用好</t>
  </si>
  <si>
    <t>용호</t>
  </si>
  <si>
    <t>之草</t>
  </si>
  <si>
    <t>金正起</t>
  </si>
  <si>
    <t>김정기</t>
  </si>
  <si>
    <t>李彦發</t>
  </si>
  <si>
    <t>이언발</t>
  </si>
  <si>
    <t>武松</t>
  </si>
  <si>
    <t>무송</t>
  </si>
  <si>
    <t>金日用</t>
  </si>
  <si>
    <t>김일용</t>
  </si>
  <si>
    <t>成輝</t>
  </si>
  <si>
    <t>성휘</t>
  </si>
  <si>
    <t>孫甲</t>
  </si>
  <si>
    <t>손갑</t>
  </si>
  <si>
    <t>劉仁石</t>
  </si>
  <si>
    <t>유인석</t>
  </si>
  <si>
    <t>朴孫世</t>
  </si>
  <si>
    <t>박손세</t>
  </si>
  <si>
    <t>孫世</t>
  </si>
  <si>
    <t>손세</t>
  </si>
  <si>
    <t>才大</t>
  </si>
  <si>
    <t>재대</t>
  </si>
  <si>
    <t>許守起</t>
  </si>
  <si>
    <t>허수기</t>
  </si>
  <si>
    <t>日信</t>
  </si>
  <si>
    <t>先南</t>
  </si>
  <si>
    <t>李過春</t>
  </si>
  <si>
    <t>이과춘</t>
  </si>
  <si>
    <t>命乃</t>
  </si>
  <si>
    <t>명내</t>
  </si>
  <si>
    <t>命老</t>
  </si>
  <si>
    <t>명로</t>
  </si>
  <si>
    <t>命秋</t>
  </si>
  <si>
    <t>명추</t>
  </si>
  <si>
    <t>朴於仁老未</t>
  </si>
  <si>
    <t>박어인노미</t>
  </si>
  <si>
    <t>於仁老未</t>
  </si>
  <si>
    <t>先石</t>
  </si>
  <si>
    <t>선석</t>
  </si>
  <si>
    <t>介屎</t>
  </si>
  <si>
    <t>개시</t>
  </si>
  <si>
    <t>善伊</t>
  </si>
  <si>
    <t>金海立</t>
  </si>
  <si>
    <t>김해립</t>
  </si>
  <si>
    <t>貴金</t>
  </si>
  <si>
    <t>귀금</t>
  </si>
  <si>
    <t>世起</t>
  </si>
  <si>
    <t>세기</t>
  </si>
  <si>
    <t>海金</t>
  </si>
  <si>
    <t>해금</t>
  </si>
  <si>
    <t>金儀南</t>
  </si>
  <si>
    <t>김의남</t>
  </si>
  <si>
    <t>萬昌不喩乞牙是</t>
  </si>
  <si>
    <t>乞方</t>
  </si>
  <si>
    <t>걸방</t>
  </si>
  <si>
    <t>萬取不喩乞方</t>
  </si>
  <si>
    <t>朴乭</t>
  </si>
  <si>
    <t>박돌</t>
  </si>
  <si>
    <t>劉厚日</t>
  </si>
  <si>
    <t>유후일</t>
  </si>
  <si>
    <t>白海分</t>
  </si>
  <si>
    <t>백해분</t>
  </si>
  <si>
    <t>劉奉三</t>
  </si>
  <si>
    <t>유봉삼</t>
  </si>
  <si>
    <t>驛吏劉奉林故代兄</t>
  </si>
  <si>
    <t>世方</t>
  </si>
  <si>
    <t>세방</t>
  </si>
  <si>
    <t>處先</t>
  </si>
  <si>
    <t>처선</t>
  </si>
  <si>
    <t>金奉儀</t>
  </si>
  <si>
    <t>김봉의</t>
  </si>
  <si>
    <t>天達</t>
  </si>
  <si>
    <t>천달</t>
  </si>
  <si>
    <t>萬得</t>
  </si>
  <si>
    <t>만득</t>
  </si>
  <si>
    <t>同春</t>
  </si>
  <si>
    <t>동춘</t>
  </si>
  <si>
    <t>奉男</t>
  </si>
  <si>
    <t>봉남</t>
  </si>
  <si>
    <t>崔初三</t>
  </si>
  <si>
    <t>최초삼</t>
  </si>
  <si>
    <t>初三</t>
  </si>
  <si>
    <t>초삼</t>
  </si>
  <si>
    <t>貴白</t>
  </si>
  <si>
    <t>귀백</t>
  </si>
  <si>
    <t>僉知</t>
  </si>
  <si>
    <t>첨지</t>
  </si>
  <si>
    <t>大明</t>
  </si>
  <si>
    <t>全莫之</t>
  </si>
  <si>
    <t>전막지</t>
  </si>
  <si>
    <t>彦南</t>
  </si>
  <si>
    <t>언남</t>
  </si>
  <si>
    <t>奉孫</t>
  </si>
  <si>
    <t>봉손</t>
  </si>
  <si>
    <t>金孫奉</t>
  </si>
  <si>
    <t>김손봉</t>
  </si>
  <si>
    <t>甘石</t>
  </si>
  <si>
    <t>감석</t>
  </si>
  <si>
    <t>光敏</t>
  </si>
  <si>
    <t>광민</t>
  </si>
  <si>
    <t>朴永才</t>
  </si>
  <si>
    <t>박영재</t>
  </si>
  <si>
    <t>太正</t>
  </si>
  <si>
    <t>태정</t>
  </si>
  <si>
    <t>日發</t>
  </si>
  <si>
    <t>일발</t>
  </si>
  <si>
    <t>順山</t>
  </si>
  <si>
    <t>순산</t>
  </si>
  <si>
    <t>太得萬</t>
  </si>
  <si>
    <t>태득만</t>
  </si>
  <si>
    <t>有孫</t>
  </si>
  <si>
    <t>유손</t>
  </si>
  <si>
    <t>劉太巾</t>
  </si>
  <si>
    <t>유태건</t>
  </si>
  <si>
    <t>鄭敏業</t>
  </si>
  <si>
    <t>정민업</t>
  </si>
  <si>
    <t>碧連</t>
  </si>
  <si>
    <t>벽련</t>
  </si>
  <si>
    <t>德宗</t>
  </si>
  <si>
    <t>덕종</t>
  </si>
  <si>
    <t>朴善岳</t>
  </si>
  <si>
    <t>박선악</t>
  </si>
  <si>
    <t>仇戒元</t>
  </si>
  <si>
    <t>구계원</t>
  </si>
  <si>
    <t>戒元</t>
  </si>
  <si>
    <t>계원</t>
  </si>
  <si>
    <t>以周</t>
  </si>
  <si>
    <t>朴介東</t>
  </si>
  <si>
    <t>박개동</t>
  </si>
  <si>
    <t>斗致</t>
  </si>
  <si>
    <t>두치</t>
  </si>
  <si>
    <t>守日</t>
  </si>
  <si>
    <t>수일</t>
  </si>
  <si>
    <t>云起</t>
  </si>
  <si>
    <t>운기</t>
  </si>
  <si>
    <t>裵卜長</t>
  </si>
  <si>
    <t>배복장</t>
  </si>
  <si>
    <t>正卜</t>
  </si>
  <si>
    <t>정복</t>
  </si>
  <si>
    <t>正賓</t>
  </si>
  <si>
    <t>정빈</t>
  </si>
  <si>
    <t>善岳</t>
  </si>
  <si>
    <t>선악</t>
  </si>
  <si>
    <t>太公</t>
  </si>
  <si>
    <t>태공</t>
  </si>
  <si>
    <t>鄭先宗</t>
  </si>
  <si>
    <t>정선종</t>
  </si>
  <si>
    <t>先發</t>
  </si>
  <si>
    <t>朴仁光</t>
  </si>
  <si>
    <t>박인광</t>
  </si>
  <si>
    <t>才敬</t>
  </si>
  <si>
    <t>재경</t>
  </si>
  <si>
    <t>希丹</t>
  </si>
  <si>
    <t>희단</t>
  </si>
  <si>
    <t>海云</t>
  </si>
  <si>
    <t>해운</t>
  </si>
  <si>
    <t>徐日佑</t>
  </si>
  <si>
    <t>서일우</t>
  </si>
  <si>
    <t>旗手軍</t>
  </si>
  <si>
    <t>기수군</t>
  </si>
  <si>
    <t>金成信</t>
  </si>
  <si>
    <t>김성신</t>
  </si>
  <si>
    <t>成信</t>
  </si>
  <si>
    <t>성신</t>
  </si>
  <si>
    <t>林完柱</t>
  </si>
  <si>
    <t>東攝</t>
  </si>
  <si>
    <t>동섭</t>
  </si>
  <si>
    <t>千日</t>
  </si>
  <si>
    <t>仁乞</t>
  </si>
  <si>
    <t>인걸</t>
  </si>
  <si>
    <t>金汝丞</t>
  </si>
  <si>
    <t>김여승</t>
  </si>
  <si>
    <t>國彬</t>
  </si>
  <si>
    <t>국빈</t>
  </si>
  <si>
    <t>國上</t>
  </si>
  <si>
    <t>국상</t>
  </si>
  <si>
    <t>國太</t>
  </si>
  <si>
    <t>국태</t>
  </si>
  <si>
    <t>國萬</t>
  </si>
  <si>
    <t>국만</t>
  </si>
  <si>
    <t>中三</t>
  </si>
  <si>
    <t>無應致</t>
  </si>
  <si>
    <t>무응치</t>
  </si>
  <si>
    <t>知弘</t>
  </si>
  <si>
    <t>지홍</t>
  </si>
  <si>
    <t>李世周</t>
  </si>
  <si>
    <t>이세주</t>
  </si>
  <si>
    <t>仇興昌</t>
  </si>
  <si>
    <t>구흥창</t>
  </si>
  <si>
    <t>金永才</t>
  </si>
  <si>
    <t>김영재</t>
  </si>
  <si>
    <t>永才</t>
  </si>
  <si>
    <t>영재</t>
  </si>
  <si>
    <t>文進命</t>
  </si>
  <si>
    <t>문진명</t>
  </si>
  <si>
    <t>完乭</t>
  </si>
  <si>
    <t>완돌</t>
  </si>
  <si>
    <t>致占</t>
  </si>
  <si>
    <t>치점</t>
  </si>
  <si>
    <t>正申</t>
  </si>
  <si>
    <t>정신</t>
  </si>
  <si>
    <t>金汝巾</t>
  </si>
  <si>
    <t>率妻母</t>
  </si>
  <si>
    <t>솔처모</t>
  </si>
  <si>
    <t>順金</t>
  </si>
  <si>
    <t>鄭性三</t>
  </si>
  <si>
    <t>정성삼</t>
  </si>
  <si>
    <t>性三</t>
  </si>
  <si>
    <t>彔守</t>
  </si>
  <si>
    <t>正識</t>
  </si>
  <si>
    <t>正孫</t>
  </si>
  <si>
    <t>정손</t>
  </si>
  <si>
    <t>德寶</t>
  </si>
  <si>
    <t>千九</t>
  </si>
  <si>
    <t>천구</t>
  </si>
  <si>
    <t>吳世奉</t>
  </si>
  <si>
    <t>오세봉</t>
  </si>
  <si>
    <t>以才</t>
  </si>
  <si>
    <t>卜東</t>
  </si>
  <si>
    <t>복동</t>
  </si>
  <si>
    <t>金有卜</t>
  </si>
  <si>
    <t>김유복</t>
  </si>
  <si>
    <t>順迪</t>
  </si>
  <si>
    <t>순적</t>
  </si>
  <si>
    <t>海哲</t>
  </si>
  <si>
    <t>해철</t>
  </si>
  <si>
    <t>李正白</t>
  </si>
  <si>
    <t>이정백</t>
  </si>
  <si>
    <t>永大</t>
  </si>
  <si>
    <t>영대</t>
  </si>
  <si>
    <t>鄭順夫</t>
  </si>
  <si>
    <t>정순부</t>
  </si>
  <si>
    <t>順夫</t>
  </si>
  <si>
    <t>순부</t>
  </si>
  <si>
    <t>率生母</t>
  </si>
  <si>
    <t>솔생모</t>
  </si>
  <si>
    <t>日東</t>
  </si>
  <si>
    <t>일동</t>
  </si>
  <si>
    <t>馬用夫里</t>
  </si>
  <si>
    <t>마용부리</t>
  </si>
  <si>
    <t>金取連</t>
  </si>
  <si>
    <t>김취련</t>
  </si>
  <si>
    <t>取連</t>
  </si>
  <si>
    <t>취련</t>
  </si>
  <si>
    <t>云澤</t>
  </si>
  <si>
    <t>운택</t>
  </si>
  <si>
    <t>守云</t>
  </si>
  <si>
    <t>수운</t>
  </si>
  <si>
    <t>嘉義</t>
  </si>
  <si>
    <t>가의</t>
  </si>
  <si>
    <t>吳連太</t>
  </si>
  <si>
    <t>取卜</t>
  </si>
  <si>
    <t>寡女李召史故代</t>
  </si>
  <si>
    <t>玉輅</t>
  </si>
  <si>
    <t>옥로</t>
  </si>
  <si>
    <t>李太元</t>
  </si>
  <si>
    <t>順白</t>
  </si>
  <si>
    <t>순백</t>
  </si>
  <si>
    <t>永巾</t>
  </si>
  <si>
    <t>영건</t>
  </si>
  <si>
    <t>汗起</t>
  </si>
  <si>
    <t>鄭自平</t>
  </si>
  <si>
    <t>정자평</t>
  </si>
  <si>
    <t>尹元卜</t>
  </si>
  <si>
    <t>윤원복</t>
  </si>
  <si>
    <t>甫銀</t>
  </si>
  <si>
    <t>보은</t>
  </si>
  <si>
    <t>起三</t>
  </si>
  <si>
    <t>少達</t>
  </si>
  <si>
    <t>소달</t>
  </si>
  <si>
    <t>仇世化</t>
  </si>
  <si>
    <t>구세화</t>
  </si>
  <si>
    <t>斗光</t>
  </si>
  <si>
    <t>두광</t>
  </si>
  <si>
    <t>俊必</t>
  </si>
  <si>
    <t>준필</t>
  </si>
  <si>
    <t>李知安</t>
  </si>
  <si>
    <t>之右</t>
  </si>
  <si>
    <t>지우</t>
  </si>
  <si>
    <t>金未三</t>
  </si>
  <si>
    <t>김미삼</t>
  </si>
  <si>
    <t>未三</t>
  </si>
  <si>
    <t>미삼</t>
  </si>
  <si>
    <t>才起</t>
  </si>
  <si>
    <t>재기</t>
  </si>
  <si>
    <t>金玉尙</t>
  </si>
  <si>
    <t>김옥상</t>
  </si>
  <si>
    <t>成占</t>
  </si>
  <si>
    <t>以望</t>
  </si>
  <si>
    <t>林自汗</t>
  </si>
  <si>
    <t>임자한</t>
  </si>
  <si>
    <t>日貴</t>
  </si>
  <si>
    <t>일귀</t>
  </si>
  <si>
    <t>日乭</t>
  </si>
  <si>
    <t>일돌</t>
  </si>
  <si>
    <t>江右</t>
  </si>
  <si>
    <t>강우</t>
  </si>
  <si>
    <t>李文伊</t>
  </si>
  <si>
    <t>이문이</t>
  </si>
  <si>
    <t>漆谷馬軍保</t>
  </si>
  <si>
    <t>칠곡마군보</t>
  </si>
  <si>
    <t>文伊</t>
  </si>
  <si>
    <t>문이</t>
  </si>
  <si>
    <t>守京</t>
  </si>
  <si>
    <t>命伊</t>
  </si>
  <si>
    <t>명이</t>
  </si>
  <si>
    <t>金富貴</t>
  </si>
  <si>
    <t>김부귀</t>
  </si>
  <si>
    <t>取發</t>
  </si>
  <si>
    <t>취발</t>
  </si>
  <si>
    <t>金時奉</t>
  </si>
  <si>
    <t>김시봉</t>
  </si>
  <si>
    <t>李貴三</t>
  </si>
  <si>
    <t>孔智興</t>
  </si>
  <si>
    <t>공지흥</t>
  </si>
  <si>
    <t>智興</t>
  </si>
  <si>
    <t>지흥</t>
  </si>
  <si>
    <t>正切</t>
  </si>
  <si>
    <t>정절</t>
  </si>
  <si>
    <t>朴貴太</t>
  </si>
  <si>
    <t>박귀태</t>
  </si>
  <si>
    <t>明九</t>
  </si>
  <si>
    <t>姜守起</t>
  </si>
  <si>
    <t>강수기</t>
  </si>
  <si>
    <t>大得</t>
  </si>
  <si>
    <t>대득</t>
  </si>
  <si>
    <t>今屎</t>
  </si>
  <si>
    <t>금시</t>
  </si>
  <si>
    <t>安召史</t>
  </si>
  <si>
    <t>안소사</t>
  </si>
  <si>
    <t>日大</t>
  </si>
  <si>
    <t>일대</t>
  </si>
  <si>
    <t>이귀삼</t>
  </si>
  <si>
    <t>順正</t>
  </si>
  <si>
    <t>순정</t>
  </si>
  <si>
    <t>徵道</t>
  </si>
  <si>
    <t>징도</t>
  </si>
  <si>
    <t>格</t>
  </si>
  <si>
    <t>격</t>
  </si>
  <si>
    <t>金大永</t>
  </si>
  <si>
    <t>김대영</t>
  </si>
  <si>
    <t>宅用</t>
  </si>
  <si>
    <t>東上</t>
  </si>
  <si>
    <t>正叔</t>
  </si>
  <si>
    <t>정숙</t>
  </si>
  <si>
    <t>崔汝采</t>
  </si>
  <si>
    <t>최여채</t>
  </si>
  <si>
    <t>汝采</t>
  </si>
  <si>
    <t>여채</t>
  </si>
  <si>
    <t>起見</t>
  </si>
  <si>
    <t>기견</t>
  </si>
  <si>
    <t>李正好</t>
  </si>
  <si>
    <t>이정호</t>
  </si>
  <si>
    <t>朴右迪</t>
  </si>
  <si>
    <t>박우적</t>
  </si>
  <si>
    <t>卜大</t>
  </si>
  <si>
    <t>복대</t>
  </si>
  <si>
    <t>仇德卜</t>
  </si>
  <si>
    <t>구덕복</t>
  </si>
  <si>
    <t>朴世男</t>
  </si>
  <si>
    <t>박세남</t>
  </si>
  <si>
    <t>世男</t>
  </si>
  <si>
    <t>세남</t>
  </si>
  <si>
    <t>信白</t>
  </si>
  <si>
    <t>신백</t>
  </si>
  <si>
    <t>愛用</t>
  </si>
  <si>
    <t>애용</t>
  </si>
  <si>
    <t>金貴發</t>
  </si>
  <si>
    <t>김귀발</t>
  </si>
  <si>
    <t>少連</t>
  </si>
  <si>
    <t>소련</t>
  </si>
  <si>
    <t>之順</t>
  </si>
  <si>
    <t>之興</t>
  </si>
  <si>
    <t>道長</t>
  </si>
  <si>
    <t>得萬</t>
  </si>
  <si>
    <t>득만</t>
  </si>
  <si>
    <t>姜戒孫</t>
  </si>
  <si>
    <t>강계손</t>
  </si>
  <si>
    <t>先甲</t>
  </si>
  <si>
    <t>선갑</t>
  </si>
  <si>
    <t>右敬</t>
  </si>
  <si>
    <t>李之僉</t>
  </si>
  <si>
    <t>仇得卜</t>
  </si>
  <si>
    <t>구득복</t>
  </si>
  <si>
    <t>金時永</t>
  </si>
  <si>
    <t>김시영</t>
  </si>
  <si>
    <t>世希</t>
  </si>
  <si>
    <t>세희</t>
  </si>
  <si>
    <t>儀日</t>
  </si>
  <si>
    <t>의일</t>
  </si>
  <si>
    <t>太萬柱</t>
  </si>
  <si>
    <t>태만주</t>
  </si>
  <si>
    <t>云伊</t>
  </si>
  <si>
    <t>운이</t>
  </si>
  <si>
    <t>云守</t>
  </si>
  <si>
    <t>운수</t>
  </si>
  <si>
    <t>鄭卜文</t>
  </si>
  <si>
    <t>정복문</t>
  </si>
  <si>
    <t>卜文</t>
  </si>
  <si>
    <t>복문</t>
  </si>
  <si>
    <t>正云</t>
  </si>
  <si>
    <t>정운</t>
  </si>
  <si>
    <t>自安</t>
  </si>
  <si>
    <t>자안</t>
  </si>
  <si>
    <t>仁克</t>
  </si>
  <si>
    <t>인극</t>
  </si>
  <si>
    <t>起云</t>
  </si>
  <si>
    <t>기운</t>
  </si>
  <si>
    <t>朴自方</t>
  </si>
  <si>
    <t>박자방</t>
  </si>
  <si>
    <t>金未世</t>
  </si>
  <si>
    <t>김미세</t>
  </si>
  <si>
    <t>未世</t>
  </si>
  <si>
    <t>미세</t>
  </si>
  <si>
    <t>以福</t>
  </si>
  <si>
    <t>好順</t>
  </si>
  <si>
    <t>호순</t>
  </si>
  <si>
    <t>崔美尙</t>
  </si>
  <si>
    <t>최미상</t>
  </si>
  <si>
    <t>順國</t>
  </si>
  <si>
    <t>순국</t>
  </si>
  <si>
    <t>順孫</t>
  </si>
  <si>
    <t>순손</t>
  </si>
  <si>
    <t>朴元甲</t>
  </si>
  <si>
    <t>박원갑</t>
  </si>
  <si>
    <t>金麻夫</t>
  </si>
  <si>
    <t>김마부</t>
  </si>
  <si>
    <t>麻夫</t>
  </si>
  <si>
    <t>마부</t>
  </si>
  <si>
    <t>仲乭</t>
  </si>
  <si>
    <t>朴順敬</t>
  </si>
  <si>
    <t>박순경</t>
  </si>
  <si>
    <t>以金</t>
  </si>
  <si>
    <t>이금</t>
  </si>
  <si>
    <t>乭石</t>
  </si>
  <si>
    <t>돌석</t>
  </si>
  <si>
    <t>武致</t>
  </si>
  <si>
    <t>무치</t>
  </si>
  <si>
    <t>朴戒乞</t>
  </si>
  <si>
    <t>박계걸</t>
  </si>
  <si>
    <t>鄭善彦</t>
  </si>
  <si>
    <t>정선언</t>
  </si>
  <si>
    <t>善彦</t>
  </si>
  <si>
    <t>선언</t>
  </si>
  <si>
    <t>夫昌</t>
  </si>
  <si>
    <t>戒根</t>
  </si>
  <si>
    <t>敬同</t>
  </si>
  <si>
    <t>경동</t>
  </si>
  <si>
    <t>益同</t>
  </si>
  <si>
    <t>익동</t>
  </si>
  <si>
    <t>玉大</t>
  </si>
  <si>
    <t>옥대</t>
  </si>
  <si>
    <t>金性順</t>
  </si>
  <si>
    <t>김성순</t>
  </si>
  <si>
    <t>性順</t>
  </si>
  <si>
    <t>성순</t>
  </si>
  <si>
    <t>孫先</t>
  </si>
  <si>
    <t>손선</t>
  </si>
  <si>
    <t>仇聖甲</t>
  </si>
  <si>
    <t>구성갑</t>
  </si>
  <si>
    <t>右平</t>
  </si>
  <si>
    <t>우평</t>
  </si>
  <si>
    <t>上五</t>
  </si>
  <si>
    <t>상오</t>
  </si>
  <si>
    <t>金聖寬</t>
  </si>
  <si>
    <t>김성관</t>
  </si>
  <si>
    <t>金成昌</t>
  </si>
  <si>
    <t>김성창</t>
  </si>
  <si>
    <t>汗甲</t>
  </si>
  <si>
    <t>한갑</t>
  </si>
  <si>
    <t>世用</t>
  </si>
  <si>
    <t>세용</t>
  </si>
  <si>
    <t>朴聖白</t>
  </si>
  <si>
    <t>박성백</t>
  </si>
  <si>
    <t>命采</t>
  </si>
  <si>
    <t>명채</t>
  </si>
  <si>
    <t>命巾</t>
  </si>
  <si>
    <t>朴德善</t>
  </si>
  <si>
    <t>박덕선</t>
  </si>
  <si>
    <t>全東乞</t>
  </si>
  <si>
    <t>進海</t>
  </si>
  <si>
    <t>진해</t>
  </si>
  <si>
    <t>朴夫才</t>
  </si>
  <si>
    <t>박부재</t>
  </si>
  <si>
    <t>芿同</t>
  </si>
  <si>
    <t>잉동</t>
  </si>
  <si>
    <t>金莫乭</t>
  </si>
  <si>
    <t>김막돌</t>
  </si>
  <si>
    <t>淸甲</t>
  </si>
  <si>
    <t>청갑</t>
  </si>
  <si>
    <t>於乭</t>
  </si>
  <si>
    <t>어돌</t>
  </si>
  <si>
    <t>士旭</t>
  </si>
  <si>
    <t>사욱</t>
  </si>
  <si>
    <t>鄭之汗</t>
  </si>
  <si>
    <t>정지한</t>
  </si>
  <si>
    <t>萬先</t>
  </si>
  <si>
    <t>金世有</t>
  </si>
  <si>
    <t>김세유</t>
  </si>
  <si>
    <t>春得</t>
  </si>
  <si>
    <t>춘득</t>
  </si>
  <si>
    <t>朴命先</t>
  </si>
  <si>
    <t>박명선</t>
  </si>
  <si>
    <t>命先</t>
  </si>
  <si>
    <t>英發</t>
  </si>
  <si>
    <t>金順迪</t>
  </si>
  <si>
    <t>김순적</t>
  </si>
  <si>
    <t>末聖</t>
  </si>
  <si>
    <t>말성</t>
  </si>
  <si>
    <t>李九</t>
  </si>
  <si>
    <t>仇爾贊</t>
  </si>
  <si>
    <t>구이찬</t>
  </si>
  <si>
    <t>爾贊</t>
  </si>
  <si>
    <t>이찬</t>
  </si>
  <si>
    <t>眞乭</t>
  </si>
  <si>
    <t>爾增</t>
  </si>
  <si>
    <t>林少占</t>
  </si>
  <si>
    <t>임소점</t>
  </si>
  <si>
    <t>春X</t>
  </si>
  <si>
    <t>춘X</t>
  </si>
  <si>
    <t>正女</t>
  </si>
  <si>
    <t>정녀</t>
  </si>
  <si>
    <t>金守立</t>
  </si>
  <si>
    <t>김수립</t>
  </si>
  <si>
    <t>馬春大</t>
  </si>
  <si>
    <t>마춘대</t>
  </si>
  <si>
    <t>自元</t>
  </si>
  <si>
    <t>자원</t>
  </si>
  <si>
    <t>萬根</t>
  </si>
  <si>
    <t>만근</t>
  </si>
  <si>
    <t>銀用</t>
  </si>
  <si>
    <t>은용</t>
  </si>
  <si>
    <t>朴春若</t>
  </si>
  <si>
    <t>박춘약</t>
  </si>
  <si>
    <t>春光</t>
  </si>
  <si>
    <t>춘광</t>
  </si>
  <si>
    <t>金用三</t>
  </si>
  <si>
    <t>김용삼</t>
  </si>
  <si>
    <t>宅夏</t>
  </si>
  <si>
    <t>택하</t>
  </si>
  <si>
    <t>起弘</t>
  </si>
  <si>
    <t>金成發</t>
  </si>
  <si>
    <t>김성발</t>
  </si>
  <si>
    <t>用叔</t>
  </si>
  <si>
    <t>용숙</t>
  </si>
  <si>
    <t>李化叔</t>
  </si>
  <si>
    <t>學文</t>
  </si>
  <si>
    <t>학문</t>
  </si>
  <si>
    <t>季文</t>
  </si>
  <si>
    <t>계문</t>
  </si>
  <si>
    <t>金卜實</t>
  </si>
  <si>
    <t>김복실</t>
  </si>
  <si>
    <t>卜實</t>
  </si>
  <si>
    <t>복실</t>
  </si>
  <si>
    <t>太才</t>
  </si>
  <si>
    <t>태재</t>
  </si>
  <si>
    <t>命金</t>
  </si>
  <si>
    <t>명금</t>
  </si>
  <si>
    <t>萬良</t>
  </si>
  <si>
    <t>만량</t>
  </si>
  <si>
    <t>成汝哲</t>
  </si>
  <si>
    <t>성여철</t>
  </si>
  <si>
    <t>成右周</t>
  </si>
  <si>
    <t>성우주</t>
  </si>
  <si>
    <t>洪爾南</t>
  </si>
  <si>
    <t>홍이남</t>
  </si>
  <si>
    <t>爾南</t>
  </si>
  <si>
    <t>春國</t>
  </si>
  <si>
    <t>춘국</t>
  </si>
  <si>
    <t>昌迪</t>
  </si>
  <si>
    <t>창적</t>
  </si>
  <si>
    <t>金海石</t>
  </si>
  <si>
    <t>김해석</t>
  </si>
  <si>
    <t>貴學</t>
  </si>
  <si>
    <t>귀학</t>
  </si>
  <si>
    <t>守上</t>
  </si>
  <si>
    <t>수상</t>
  </si>
  <si>
    <t>黃石先</t>
  </si>
  <si>
    <t>황석선</t>
  </si>
  <si>
    <t>宗三</t>
  </si>
  <si>
    <t>종삼</t>
  </si>
  <si>
    <t>金有太</t>
  </si>
  <si>
    <t>김유태</t>
  </si>
  <si>
    <t>有太</t>
  </si>
  <si>
    <t>유태</t>
  </si>
  <si>
    <t>先中</t>
  </si>
  <si>
    <t>己先</t>
  </si>
  <si>
    <t>徵敬</t>
  </si>
  <si>
    <t>징경</t>
  </si>
  <si>
    <t>金先儀</t>
  </si>
  <si>
    <t>김선의</t>
  </si>
  <si>
    <t>貴大</t>
  </si>
  <si>
    <t>귀대</t>
  </si>
  <si>
    <t>貴益不喩厚大</t>
  </si>
  <si>
    <t>鄭億允</t>
  </si>
  <si>
    <t>정억윤</t>
  </si>
  <si>
    <t>億允</t>
  </si>
  <si>
    <t>억윤</t>
  </si>
  <si>
    <t>姜進命</t>
  </si>
  <si>
    <t>강진명</t>
  </si>
  <si>
    <t>就儀</t>
  </si>
  <si>
    <t>취의</t>
  </si>
  <si>
    <t>德九</t>
  </si>
  <si>
    <t>덕구</t>
  </si>
  <si>
    <t>李成俊</t>
  </si>
  <si>
    <t>이성준</t>
  </si>
  <si>
    <t>順得不喩天斗</t>
  </si>
  <si>
    <t>朴江牙之</t>
  </si>
  <si>
    <t>박강아지</t>
  </si>
  <si>
    <t>正吉</t>
  </si>
  <si>
    <t>정길</t>
  </si>
  <si>
    <t>金叔伊</t>
  </si>
  <si>
    <t>김숙이</t>
  </si>
  <si>
    <t>淡伊</t>
  </si>
  <si>
    <t>담이</t>
  </si>
  <si>
    <t>儀然</t>
  </si>
  <si>
    <t>의연</t>
  </si>
  <si>
    <t>發伊</t>
  </si>
  <si>
    <t>발이</t>
  </si>
  <si>
    <t>金敏上</t>
  </si>
  <si>
    <t>김민상</t>
  </si>
  <si>
    <t>允石</t>
  </si>
  <si>
    <t>윤석</t>
  </si>
  <si>
    <t>劉先日</t>
  </si>
  <si>
    <t>朴用云</t>
  </si>
  <si>
    <t>박용운</t>
  </si>
  <si>
    <t>行才</t>
  </si>
  <si>
    <t>행재</t>
  </si>
  <si>
    <t>千連</t>
  </si>
  <si>
    <t>천련</t>
  </si>
  <si>
    <t>金哲敏</t>
  </si>
  <si>
    <t>김철민</t>
  </si>
  <si>
    <t>黃進金</t>
  </si>
  <si>
    <t>太明</t>
  </si>
  <si>
    <t>江生</t>
  </si>
  <si>
    <t>강생</t>
  </si>
  <si>
    <t>유선일</t>
  </si>
  <si>
    <t>己三</t>
  </si>
  <si>
    <t>孫斗光</t>
  </si>
  <si>
    <t>손두광</t>
  </si>
  <si>
    <t>仇美興</t>
  </si>
  <si>
    <t>구미흥</t>
  </si>
  <si>
    <t>美興</t>
  </si>
  <si>
    <t>미흥</t>
  </si>
  <si>
    <t>金九鼎</t>
  </si>
  <si>
    <t>김구정</t>
  </si>
  <si>
    <t>大儀</t>
  </si>
  <si>
    <t>대의</t>
  </si>
  <si>
    <t>趙德實</t>
  </si>
  <si>
    <t>조덕실</t>
  </si>
  <si>
    <t>有益</t>
  </si>
  <si>
    <t>유익</t>
  </si>
  <si>
    <t>鄭聖化</t>
  </si>
  <si>
    <t>정성화</t>
  </si>
  <si>
    <t>聖化</t>
  </si>
  <si>
    <t>白日</t>
  </si>
  <si>
    <t>백일</t>
  </si>
  <si>
    <t>劉俊淡</t>
  </si>
  <si>
    <t>유준담</t>
  </si>
  <si>
    <t>南者音山</t>
  </si>
  <si>
    <t>남자음산</t>
  </si>
  <si>
    <t>者音山</t>
  </si>
  <si>
    <t>자음산</t>
  </si>
  <si>
    <t>仁完</t>
  </si>
  <si>
    <t>인완</t>
  </si>
  <si>
    <t>乭萬</t>
  </si>
  <si>
    <t>돌만</t>
  </si>
  <si>
    <t>申斗平</t>
  </si>
  <si>
    <t>신두평</t>
  </si>
  <si>
    <t>X壽</t>
  </si>
  <si>
    <t>X수</t>
  </si>
  <si>
    <t>李千萬</t>
  </si>
  <si>
    <t>이천만</t>
  </si>
  <si>
    <t>守牙</t>
  </si>
  <si>
    <t>수아</t>
  </si>
  <si>
    <t>金伊</t>
  </si>
  <si>
    <t>금이</t>
  </si>
  <si>
    <t>金奉南</t>
  </si>
  <si>
    <t>김봉남</t>
  </si>
  <si>
    <t>奉南</t>
  </si>
  <si>
    <t>貴千</t>
  </si>
  <si>
    <t>宗日</t>
  </si>
  <si>
    <t>종일</t>
  </si>
  <si>
    <t>林莫金</t>
  </si>
  <si>
    <t>임막금</t>
  </si>
  <si>
    <t>順采</t>
  </si>
  <si>
    <t>순채</t>
  </si>
  <si>
    <t>全聖采</t>
  </si>
  <si>
    <t>전성채</t>
  </si>
  <si>
    <t>梁卜三</t>
  </si>
  <si>
    <t>양복삼</t>
  </si>
  <si>
    <t>卜三</t>
  </si>
  <si>
    <t>用貴</t>
  </si>
  <si>
    <t>용귀</t>
  </si>
  <si>
    <t>守先</t>
  </si>
  <si>
    <t>수선</t>
  </si>
  <si>
    <t>贊伊</t>
  </si>
  <si>
    <t>찬이</t>
  </si>
  <si>
    <t>萬用</t>
  </si>
  <si>
    <t>만용</t>
  </si>
  <si>
    <t>次里</t>
  </si>
  <si>
    <t>차리</t>
  </si>
  <si>
    <t>柳匠人</t>
  </si>
  <si>
    <t>匠人</t>
  </si>
  <si>
    <t>장인</t>
  </si>
  <si>
    <t>岦</t>
  </si>
  <si>
    <t>립</t>
  </si>
  <si>
    <t>莫伊</t>
  </si>
  <si>
    <t>막이</t>
  </si>
  <si>
    <t>學日</t>
  </si>
  <si>
    <t>학일</t>
  </si>
  <si>
    <t>趙萬山</t>
  </si>
  <si>
    <t>조만산</t>
  </si>
  <si>
    <t>助是</t>
  </si>
  <si>
    <t>조시</t>
  </si>
  <si>
    <t>宗用</t>
  </si>
  <si>
    <t>종용</t>
  </si>
  <si>
    <t>莫卜</t>
  </si>
  <si>
    <t>막복</t>
  </si>
  <si>
    <t>金武三</t>
  </si>
  <si>
    <t>김무삼</t>
  </si>
  <si>
    <t>已上元戶肆百伍拾伍戶人口貳千玖拾捌口別有司鄭一權尊位徐有永</t>
  </si>
  <si>
    <t>노비</t>
    <phoneticPr fontId="3" type="noConversion"/>
  </si>
  <si>
    <t>김해</t>
    <phoneticPr fontId="3" type="noConversion"/>
  </si>
  <si>
    <t>주호</t>
    <phoneticPr fontId="3" type="noConversion"/>
  </si>
  <si>
    <t>김</t>
    <phoneticPr fontId="3" type="noConversion"/>
  </si>
  <si>
    <t>1所生</t>
    <phoneticPr fontId="3" type="noConversion"/>
  </si>
  <si>
    <t>차자</t>
    <phoneticPr fontId="3" type="noConversion"/>
  </si>
  <si>
    <t>추개부리</t>
    <phoneticPr fontId="3" type="noConversion"/>
  </si>
  <si>
    <t>노비</t>
    <phoneticPr fontId="3" type="noConversion"/>
  </si>
  <si>
    <t>김해</t>
    <phoneticPr fontId="3" type="noConversion"/>
  </si>
  <si>
    <t>이</t>
    <phoneticPr fontId="3" type="noConversion"/>
  </si>
  <si>
    <t>이</t>
    <phoneticPr fontId="3" type="noConversion"/>
  </si>
  <si>
    <t>주호</t>
    <phoneticPr fontId="3" type="noConversion"/>
  </si>
  <si>
    <t>주호</t>
    <phoneticPr fontId="3" type="noConversion"/>
  </si>
  <si>
    <t>김해</t>
    <phoneticPr fontId="3" type="noConversion"/>
  </si>
  <si>
    <t>명손</t>
    <phoneticPr fontId="3" type="noConversion"/>
  </si>
  <si>
    <t>XX</t>
    <phoneticPr fontId="3" type="noConversion"/>
  </si>
  <si>
    <t>차자</t>
    <phoneticPr fontId="3" type="noConversion"/>
  </si>
  <si>
    <t>김</t>
    <phoneticPr fontId="3" type="noConversion"/>
  </si>
  <si>
    <t>김해</t>
    <phoneticPr fontId="3" type="noConversion"/>
  </si>
  <si>
    <t>차자</t>
    <phoneticPr fontId="3" type="noConversion"/>
  </si>
  <si>
    <t>차녀</t>
    <phoneticPr fontId="3" type="noConversion"/>
  </si>
  <si>
    <t>김</t>
    <phoneticPr fontId="3" type="noConversion"/>
  </si>
  <si>
    <t>김</t>
    <phoneticPr fontId="3" type="noConversion"/>
  </si>
  <si>
    <t>차부</t>
    <phoneticPr fontId="3" type="noConversion"/>
  </si>
  <si>
    <t>주호</t>
    <phoneticPr fontId="3" type="noConversion"/>
  </si>
  <si>
    <t>차녀</t>
    <phoneticPr fontId="3" type="noConversion"/>
  </si>
  <si>
    <t>戶</t>
    <phoneticPr fontId="3" type="noConversion"/>
  </si>
  <si>
    <t>備考</t>
    <phoneticPr fontId="3" type="noConversion"/>
  </si>
  <si>
    <t>守北面</t>
    <phoneticPr fontId="3" type="noConversion"/>
  </si>
  <si>
    <t>수북면</t>
    <phoneticPr fontId="3" type="noConversion"/>
  </si>
  <si>
    <t>琴汀里</t>
    <phoneticPr fontId="3" type="noConversion"/>
  </si>
  <si>
    <t>금정리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</si>
  <si>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</si>
  <si>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</si>
  <si>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</si>
  <si>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입성</t>
    <phoneticPr fontId="3" type="noConversion"/>
  </si>
  <si>
    <t>주호</t>
    <phoneticPr fontId="3" type="noConversion"/>
  </si>
  <si>
    <t>주호</t>
    <phoneticPr fontId="3" type="noConversion"/>
  </si>
  <si>
    <t>김</t>
    <phoneticPr fontId="3" type="noConversion"/>
  </si>
  <si>
    <t>주호</t>
    <phoneticPr fontId="3" type="noConversion"/>
  </si>
  <si>
    <t>열상</t>
    <phoneticPr fontId="3" type="noConversion"/>
  </si>
  <si>
    <t>정성</t>
    <phoneticPr fontId="3" type="noConversion"/>
  </si>
  <si>
    <t>노비</t>
    <phoneticPr fontId="3" type="noConversion"/>
  </si>
  <si>
    <r>
      <t>崔</t>
    </r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三故代妻</t>
    </r>
  </si>
  <si>
    <t>최초삼고대처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</si>
  <si>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</si>
  <si>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</si>
  <si>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</si>
  <si>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여력부위</t>
    <phoneticPr fontId="3" type="noConversion"/>
  </si>
  <si>
    <t>조시정</t>
    <phoneticPr fontId="3" type="noConversion"/>
  </si>
  <si>
    <t>차자</t>
    <phoneticPr fontId="3" type="noConversion"/>
  </si>
  <si>
    <t>최소근노미</t>
    <phoneticPr fontId="3" type="noConversion"/>
  </si>
  <si>
    <t>주호</t>
    <phoneticPr fontId="3" type="noConversion"/>
  </si>
  <si>
    <t>주호</t>
    <phoneticPr fontId="3" type="noConversion"/>
  </si>
  <si>
    <t>소근노미</t>
    <phoneticPr fontId="3" type="noConversion"/>
  </si>
  <si>
    <t>김해</t>
    <phoneticPr fontId="3" type="noConversion"/>
  </si>
  <si>
    <t>김</t>
    <phoneticPr fontId="3" type="noConversion"/>
  </si>
  <si>
    <t>김해</t>
    <phoneticPr fontId="3" type="noConversion"/>
  </si>
  <si>
    <t>이황</t>
    <phoneticPr fontId="3" type="noConversion"/>
  </si>
  <si>
    <t>김해</t>
    <phoneticPr fontId="3" type="noConversion"/>
  </si>
  <si>
    <t>김해</t>
    <phoneticPr fontId="3" type="noConversion"/>
  </si>
  <si>
    <t>주호</t>
    <phoneticPr fontId="3" type="noConversion"/>
  </si>
  <si>
    <t>김</t>
    <phoneticPr fontId="3" type="noConversion"/>
  </si>
  <si>
    <t>嘉善大夫</t>
    <phoneticPr fontId="3" type="noConversion"/>
  </si>
  <si>
    <t>가선대부</t>
    <phoneticPr fontId="3" type="noConversion"/>
  </si>
  <si>
    <t>仲老</t>
    <phoneticPr fontId="3" type="noConversion"/>
  </si>
  <si>
    <t>중로</t>
    <phoneticPr fontId="3" type="noConversion"/>
  </si>
  <si>
    <t>嘉善大夫漢城府左尹兼五衛都摠府副摠官</t>
    <phoneticPr fontId="3" type="noConversion"/>
  </si>
  <si>
    <t>가선대부한성부좌윤겸오위도총부부총관</t>
    <phoneticPr fontId="3" type="noConversion"/>
  </si>
  <si>
    <t>益年</t>
    <phoneticPr fontId="3" type="noConversion"/>
  </si>
  <si>
    <t>익년</t>
    <phoneticPr fontId="3" type="noConversion"/>
  </si>
  <si>
    <t>김해</t>
    <phoneticPr fontId="3" type="noConversion"/>
  </si>
  <si>
    <t>김해</t>
    <phoneticPr fontId="3" type="noConversion"/>
  </si>
  <si>
    <t>김</t>
    <phoneticPr fontId="3" type="noConversion"/>
  </si>
  <si>
    <t>김해</t>
    <phoneticPr fontId="3" type="noConversion"/>
  </si>
  <si>
    <t>주호</t>
    <phoneticPr fontId="3" type="noConversion"/>
  </si>
  <si>
    <r>
      <t>文</t>
    </r>
    <r>
      <rPr>
        <sz val="10"/>
        <color indexed="8"/>
        <rFont val="새바탕"/>
        <family val="1"/>
        <charset val="129"/>
      </rPr>
      <t>畨</t>
    </r>
    <r>
      <rPr>
        <sz val="10"/>
        <color indexed="8"/>
        <rFont val="돋움"/>
        <family val="3"/>
        <charset val="129"/>
      </rPr>
      <t>析</t>
    </r>
  </si>
  <si>
    <t>문번석</t>
    <phoneticPr fontId="3" type="noConversion"/>
  </si>
  <si>
    <r>
      <rPr>
        <sz val="10"/>
        <rFont val="NSimSun"/>
        <family val="3"/>
        <charset val="134"/>
      </rPr>
      <t>畨</t>
    </r>
    <r>
      <rPr>
        <sz val="10"/>
        <rFont val="돋움"/>
        <family val="3"/>
        <charset val="129"/>
      </rPr>
      <t>析</t>
    </r>
  </si>
  <si>
    <t>번석</t>
    <phoneticPr fontId="3" type="noConversion"/>
  </si>
  <si>
    <t>김해</t>
    <phoneticPr fontId="3" type="noConversion"/>
  </si>
  <si>
    <t>XX</t>
    <phoneticPr fontId="3" type="noConversion"/>
  </si>
  <si>
    <t>김후씨</t>
    <phoneticPr fontId="3" type="noConversion"/>
  </si>
  <si>
    <t>金厚氏</t>
    <phoneticPr fontId="3" type="noConversion"/>
  </si>
  <si>
    <t>주호</t>
    <phoneticPr fontId="3" type="noConversion"/>
  </si>
  <si>
    <t>김</t>
    <phoneticPr fontId="3" type="noConversion"/>
  </si>
  <si>
    <t>厚氏</t>
    <phoneticPr fontId="3" type="noConversion"/>
  </si>
  <si>
    <t>후씨</t>
    <phoneticPr fontId="3" type="noConversion"/>
  </si>
  <si>
    <t>김해</t>
    <phoneticPr fontId="3" type="noConversion"/>
  </si>
  <si>
    <t>김해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</si>
  <si>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</si>
  <si>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</si>
  <si>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</si>
  <si>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</si>
  <si>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</si>
  <si>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唜眞</t>
    <phoneticPr fontId="3" type="noConversion"/>
  </si>
  <si>
    <t>3所生</t>
    <phoneticPr fontId="3" type="noConversion"/>
  </si>
  <si>
    <t>4所生</t>
    <phoneticPr fontId="3" type="noConversion"/>
  </si>
  <si>
    <t>1所生</t>
    <phoneticPr fontId="3" type="noConversion"/>
  </si>
  <si>
    <t>2所生</t>
    <phoneticPr fontId="3" type="noConversion"/>
  </si>
  <si>
    <t>주호</t>
    <phoneticPr fontId="3" type="noConversion"/>
  </si>
  <si>
    <t>이</t>
    <phoneticPr fontId="3" type="noConversion"/>
  </si>
  <si>
    <t>각호</t>
    <phoneticPr fontId="3" type="noConversion"/>
  </si>
  <si>
    <t>노비</t>
    <phoneticPr fontId="3" type="noConversion"/>
  </si>
  <si>
    <t>2所生</t>
    <phoneticPr fontId="3" type="noConversion"/>
  </si>
  <si>
    <t>주호</t>
    <phoneticPr fontId="3" type="noConversion"/>
  </si>
  <si>
    <r>
      <rPr>
        <sz val="10"/>
        <rFont val="MS Gothic"/>
        <family val="3"/>
        <charset val="128"/>
      </rPr>
      <t>彜</t>
    </r>
    <r>
      <rPr>
        <sz val="10"/>
        <rFont val="돋움"/>
        <family val="3"/>
        <charset val="129"/>
      </rPr>
      <t>性</t>
    </r>
  </si>
  <si>
    <t>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</si>
  <si>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</si>
  <si>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</si>
  <si>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</si>
  <si>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차자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</si>
  <si>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</si>
  <si>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</si>
  <si>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</si>
  <si>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노직정헌대부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</si>
  <si>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</si>
  <si>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</si>
  <si>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</si>
  <si>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임</t>
    <phoneticPr fontId="3" type="noConversion"/>
  </si>
  <si>
    <t>예천</t>
    <phoneticPr fontId="3" type="noConversion"/>
  </si>
  <si>
    <t>노비</t>
    <phoneticPr fontId="3" type="noConversion"/>
  </si>
  <si>
    <t>奴</t>
    <phoneticPr fontId="3" type="noConversion"/>
  </si>
  <si>
    <t>1所生</t>
    <phoneticPr fontId="3" type="noConversion"/>
  </si>
  <si>
    <t>1所生</t>
    <phoneticPr fontId="3" type="noConversion"/>
  </si>
  <si>
    <t>2所生</t>
    <phoneticPr fontId="3" type="noConversion"/>
  </si>
  <si>
    <t>주호</t>
    <phoneticPr fontId="3" type="noConversion"/>
  </si>
  <si>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漢</t>
    </r>
  </si>
  <si>
    <t>초한</t>
    <phoneticPr fontId="3" type="noConversion"/>
  </si>
  <si>
    <t>노비</t>
    <phoneticPr fontId="3" type="noConversion"/>
  </si>
  <si>
    <t>1所生</t>
    <phoneticPr fontId="3" type="noConversion"/>
  </si>
  <si>
    <t>徐有寶</t>
    <phoneticPr fontId="3" type="noConversion"/>
  </si>
  <si>
    <t>서유보</t>
    <phoneticPr fontId="3" type="noConversion"/>
  </si>
  <si>
    <t>徐</t>
    <phoneticPr fontId="3" type="noConversion"/>
  </si>
  <si>
    <t>서</t>
    <phoneticPr fontId="3" type="noConversion"/>
  </si>
  <si>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玩</t>
    </r>
  </si>
  <si>
    <t>초완</t>
    <phoneticPr fontId="3" type="noConversion"/>
  </si>
  <si>
    <t>노비</t>
    <phoneticPr fontId="3" type="noConversion"/>
  </si>
  <si>
    <t>2所生</t>
    <phoneticPr fontId="3" type="noConversion"/>
  </si>
  <si>
    <t>주호</t>
    <phoneticPr fontId="3" type="noConversion"/>
  </si>
  <si>
    <t>육군노</t>
    <phoneticPr fontId="3" type="noConversion"/>
  </si>
  <si>
    <t>이</t>
    <phoneticPr fontId="3" type="noConversion"/>
  </si>
  <si>
    <t>주호</t>
    <phoneticPr fontId="3" type="noConversion"/>
  </si>
  <si>
    <t>노비</t>
    <phoneticPr fontId="3" type="noConversion"/>
  </si>
  <si>
    <t>1所生</t>
    <phoneticPr fontId="3" type="noConversion"/>
  </si>
  <si>
    <t>주호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</si>
  <si>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</si>
  <si>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</si>
  <si>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</si>
  <si>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양인</t>
    <phoneticPr fontId="3" type="noConversion"/>
  </si>
  <si>
    <t>낙지</t>
    <phoneticPr fontId="3" type="noConversion"/>
  </si>
  <si>
    <t>차제</t>
    <phoneticPr fontId="3" type="noConversion"/>
  </si>
  <si>
    <t>주호</t>
    <phoneticPr fontId="3" type="noConversion"/>
  </si>
  <si>
    <t>주호</t>
    <phoneticPr fontId="3" type="noConversion"/>
  </si>
  <si>
    <t>嘉善大夫同知中樞府事</t>
    <phoneticPr fontId="3" type="noConversion"/>
  </si>
  <si>
    <t>가선대부동지중추부사</t>
    <phoneticPr fontId="3" type="noConversion"/>
  </si>
  <si>
    <t>大華</t>
    <phoneticPr fontId="3" type="noConversion"/>
  </si>
  <si>
    <t>대화</t>
    <phoneticPr fontId="3" type="noConversion"/>
  </si>
  <si>
    <t>이징</t>
    <phoneticPr fontId="3" type="noConversion"/>
  </si>
  <si>
    <t>노비</t>
    <phoneticPr fontId="3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</si>
  <si>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分</t>
    </r>
    <phoneticPr fontId="3" type="noConversion"/>
  </si>
  <si>
    <t>3所生</t>
    <phoneticPr fontId="3" type="noConversion"/>
  </si>
  <si>
    <t>2所生</t>
    <phoneticPr fontId="3" type="noConversion"/>
  </si>
  <si>
    <t>연금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</si>
  <si>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</si>
  <si>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</si>
  <si>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</si>
  <si>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3所生</t>
    <phoneticPr fontId="3" type="noConversion"/>
  </si>
  <si>
    <t>4所生</t>
    <phoneticPr fontId="3" type="noConversion"/>
  </si>
  <si>
    <t>2所生</t>
    <phoneticPr fontId="3" type="noConversion"/>
  </si>
  <si>
    <t>1所生</t>
    <phoneticPr fontId="3" type="noConversion"/>
  </si>
  <si>
    <t>夏</t>
    <phoneticPr fontId="3" type="noConversion"/>
  </si>
  <si>
    <t>하</t>
    <phoneticPr fontId="3" type="noConversion"/>
  </si>
  <si>
    <t>1所生</t>
    <phoneticPr fontId="3" type="noConversion"/>
  </si>
  <si>
    <t>2口逃亡</t>
    <phoneticPr fontId="3" type="noConversion"/>
  </si>
  <si>
    <t>2구도망</t>
    <phoneticPr fontId="3" type="noConversion"/>
  </si>
  <si>
    <t>2所生</t>
    <phoneticPr fontId="3" type="noConversion"/>
  </si>
  <si>
    <t>3所生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</si>
  <si>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</si>
  <si>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</si>
  <si>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</si>
  <si>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</si>
  <si>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</si>
  <si>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심수억</t>
    <phoneticPr fontId="3" type="noConversion"/>
  </si>
  <si>
    <t>노비</t>
    <phoneticPr fontId="3" type="noConversion"/>
  </si>
  <si>
    <t>2所生</t>
    <phoneticPr fontId="3" type="noConversion"/>
  </si>
  <si>
    <t>주호</t>
    <phoneticPr fontId="3" type="noConversion"/>
  </si>
  <si>
    <t>김</t>
    <phoneticPr fontId="3" type="noConversion"/>
  </si>
  <si>
    <t>율원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</si>
  <si>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</si>
  <si>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</si>
  <si>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</si>
  <si>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</si>
  <si>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</si>
  <si>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</si>
  <si>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양복</t>
    <phoneticPr fontId="3" type="noConversion"/>
  </si>
  <si>
    <t>노비</t>
    <phoneticPr fontId="3" type="noConversion"/>
  </si>
  <si>
    <t>1所生</t>
    <phoneticPr fontId="3" type="noConversion"/>
  </si>
  <si>
    <t>2所生</t>
    <phoneticPr fontId="3" type="noConversion"/>
  </si>
  <si>
    <t>삼척</t>
    <phoneticPr fontId="3" type="noConversion"/>
  </si>
  <si>
    <t>이원규</t>
    <phoneticPr fontId="3" type="noConversion"/>
  </si>
  <si>
    <t>차자</t>
    <phoneticPr fontId="3" type="noConversion"/>
  </si>
  <si>
    <t>연손</t>
    <phoneticPr fontId="3" type="noConversion"/>
  </si>
  <si>
    <t>2口逃亡</t>
    <phoneticPr fontId="3" type="noConversion"/>
  </si>
  <si>
    <t>2구도망</t>
    <phoneticPr fontId="3" type="noConversion"/>
  </si>
  <si>
    <t>차제</t>
    <phoneticPr fontId="3" type="noConversion"/>
  </si>
  <si>
    <t>주호</t>
    <phoneticPr fontId="3" type="noConversion"/>
  </si>
  <si>
    <t>노비</t>
    <phoneticPr fontId="3" type="noConversion"/>
  </si>
  <si>
    <t>2口逃亡</t>
    <phoneticPr fontId="3" type="noConversion"/>
  </si>
  <si>
    <t>2구도망</t>
    <phoneticPr fontId="3" type="noConversion"/>
  </si>
  <si>
    <t>주호</t>
    <phoneticPr fontId="3" type="noConversion"/>
  </si>
  <si>
    <t>나경</t>
    <phoneticPr fontId="3" type="noConversion"/>
  </si>
  <si>
    <t>금성</t>
    <phoneticPr fontId="3" type="noConversion"/>
  </si>
  <si>
    <t>노비</t>
    <phoneticPr fontId="3" type="noConversion"/>
  </si>
  <si>
    <t>비</t>
    <phoneticPr fontId="3" type="noConversion"/>
  </si>
  <si>
    <t>선분</t>
    <phoneticPr fontId="3" type="noConversion"/>
  </si>
  <si>
    <t>1所生</t>
    <phoneticPr fontId="3" type="noConversion"/>
  </si>
  <si>
    <t>2所生</t>
    <phoneticPr fontId="3" type="noConversion"/>
  </si>
  <si>
    <t>金雨/流</t>
    <phoneticPr fontId="3" type="noConversion"/>
  </si>
  <si>
    <t>김류</t>
    <phoneticPr fontId="3" type="noConversion"/>
  </si>
  <si>
    <t>김해</t>
    <phoneticPr fontId="3" type="noConversion"/>
  </si>
  <si>
    <t>제열</t>
    <phoneticPr fontId="3" type="noConversion"/>
  </si>
  <si>
    <t>차부</t>
    <phoneticPr fontId="3" type="noConversion"/>
  </si>
  <si>
    <t>여</t>
    <phoneticPr fontId="3" type="noConversion"/>
  </si>
  <si>
    <t>여진</t>
    <phoneticPr fontId="3" type="noConversion"/>
  </si>
  <si>
    <t>주호</t>
    <phoneticPr fontId="3" type="noConversion"/>
  </si>
  <si>
    <t>양인</t>
    <phoneticPr fontId="3" type="noConversion"/>
  </si>
  <si>
    <t>양인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</si>
  <si>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</si>
  <si>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</si>
  <si>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</si>
  <si>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주호</t>
    <phoneticPr fontId="3" type="noConversion"/>
  </si>
  <si>
    <t>木+景</t>
    <phoneticPr fontId="3" type="noConversion"/>
  </si>
  <si>
    <t>경</t>
    <phoneticPr fontId="3" type="noConversion"/>
  </si>
  <si>
    <t>노비</t>
    <phoneticPr fontId="3" type="noConversion"/>
  </si>
  <si>
    <t>주호</t>
    <phoneticPr fontId="3" type="noConversion"/>
  </si>
  <si>
    <t>노직가선대부동지중추부사</t>
    <phoneticPr fontId="3" type="noConversion"/>
  </si>
  <si>
    <t>김</t>
    <phoneticPr fontId="3" type="noConversion"/>
  </si>
  <si>
    <t>이</t>
    <phoneticPr fontId="3" type="noConversion"/>
  </si>
  <si>
    <t>차제</t>
    <phoneticPr fontId="3" type="noConversion"/>
  </si>
  <si>
    <t>노비</t>
    <phoneticPr fontId="3" type="noConversion"/>
  </si>
  <si>
    <t>后/木</t>
    <phoneticPr fontId="3" type="noConversion"/>
  </si>
  <si>
    <t>후</t>
    <phoneticPr fontId="3" type="noConversion"/>
  </si>
  <si>
    <t>김</t>
    <phoneticPr fontId="3" type="noConversion"/>
  </si>
  <si>
    <t>늦덕</t>
    <phoneticPr fontId="3" type="noConversion"/>
  </si>
  <si>
    <t>이흥재</t>
    <phoneticPr fontId="3" type="noConversion"/>
  </si>
  <si>
    <t>주호</t>
    <phoneticPr fontId="3" type="noConversion"/>
  </si>
  <si>
    <t>노직가선대부동지중추부사</t>
    <phoneticPr fontId="3" type="noConversion"/>
  </si>
  <si>
    <t>노비</t>
    <phoneticPr fontId="3" type="noConversion"/>
  </si>
  <si>
    <t>이</t>
    <phoneticPr fontId="3" type="noConversion"/>
  </si>
  <si>
    <t>차자</t>
    <phoneticPr fontId="3" type="noConversion"/>
  </si>
  <si>
    <t>과녀김소사고대자</t>
    <phoneticPr fontId="3" type="noConversion"/>
  </si>
  <si>
    <t>김</t>
    <phoneticPr fontId="3" type="noConversion"/>
  </si>
  <si>
    <t>김연발</t>
    <phoneticPr fontId="3" type="noConversion"/>
  </si>
  <si>
    <t>김해</t>
    <phoneticPr fontId="3" type="noConversion"/>
  </si>
  <si>
    <t>연춘</t>
    <phoneticPr fontId="3" type="noConversion"/>
  </si>
  <si>
    <t>주호</t>
    <phoneticPr fontId="3" type="noConversion"/>
  </si>
  <si>
    <t>김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</si>
  <si>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</si>
  <si>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</si>
  <si>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</si>
  <si>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주호</t>
    <phoneticPr fontId="3" type="noConversion"/>
  </si>
  <si>
    <t>嘉善大夫</t>
    <phoneticPr fontId="3" type="noConversion"/>
  </si>
  <si>
    <t>가선대부</t>
    <phoneticPr fontId="3" type="noConversion"/>
  </si>
  <si>
    <t>億碩</t>
    <phoneticPr fontId="3" type="noConversion"/>
  </si>
  <si>
    <t>억석</t>
    <phoneticPr fontId="3" type="noConversion"/>
  </si>
  <si>
    <t>노비</t>
    <phoneticPr fontId="3" type="noConversion"/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</si>
  <si>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金</t>
    </r>
  </si>
  <si>
    <t>김계금</t>
    <phoneticPr fontId="3" type="noConversion"/>
  </si>
  <si>
    <t>차자</t>
    <phoneticPr fontId="3" type="noConversion"/>
  </si>
  <si>
    <t>주호</t>
    <phoneticPr fontId="3" type="noConversion"/>
  </si>
  <si>
    <t>김</t>
    <phoneticPr fontId="3" type="noConversion"/>
  </si>
  <si>
    <t>노직가의대부</t>
    <phoneticPr fontId="3" type="noConversion"/>
  </si>
  <si>
    <t>차손녀</t>
    <phoneticPr fontId="3" type="noConversion"/>
  </si>
  <si>
    <t>노비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</si>
  <si>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</si>
  <si>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</si>
  <si>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</si>
  <si>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이</t>
    <phoneticPr fontId="3" type="noConversion"/>
  </si>
  <si>
    <t>노비</t>
    <phoneticPr fontId="3" type="noConversion"/>
  </si>
  <si>
    <t>嘉善大夫</t>
    <phoneticPr fontId="3" type="noConversion"/>
  </si>
  <si>
    <t>가선대부</t>
    <phoneticPr fontId="3" type="noConversion"/>
  </si>
  <si>
    <t>爾君</t>
    <phoneticPr fontId="3" type="noConversion"/>
  </si>
  <si>
    <t>이군</t>
    <phoneticPr fontId="3" type="noConversion"/>
  </si>
  <si>
    <t>김해</t>
    <phoneticPr fontId="3" type="noConversion"/>
  </si>
  <si>
    <t>김해</t>
    <phoneticPr fontId="3" type="noConversion"/>
  </si>
  <si>
    <t>차녀</t>
    <phoneticPr fontId="3" type="noConversion"/>
  </si>
  <si>
    <t>주호</t>
    <phoneticPr fontId="3" type="noConversion"/>
  </si>
  <si>
    <t>이보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</si>
  <si>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</si>
  <si>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</si>
  <si>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김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</si>
  <si>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</si>
  <si>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性</t>
    </r>
  </si>
  <si>
    <t>차제</t>
    <phoneticPr fontId="3" type="noConversion"/>
  </si>
  <si>
    <t>鄭</t>
    <phoneticPr fontId="3" type="noConversion"/>
  </si>
  <si>
    <t>정</t>
    <phoneticPr fontId="3" type="noConversion"/>
  </si>
  <si>
    <t>김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</si>
  <si>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</si>
  <si>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</si>
  <si>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</si>
  <si>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여절교위훈련원판관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</si>
  <si>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</si>
  <si>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</si>
  <si>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</si>
  <si>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</si>
  <si>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</si>
  <si>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김</t>
    <phoneticPr fontId="3" type="noConversion"/>
  </si>
  <si>
    <t>노비</t>
    <phoneticPr fontId="3" type="noConversion"/>
  </si>
  <si>
    <t>김해</t>
    <phoneticPr fontId="3" type="noConversion"/>
  </si>
  <si>
    <t>김</t>
    <phoneticPr fontId="3" type="noConversion"/>
  </si>
  <si>
    <t>김해</t>
    <phoneticPr fontId="3" type="noConversion"/>
  </si>
  <si>
    <t>주호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</si>
  <si>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</si>
  <si>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</si>
  <si>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</si>
  <si>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嘉善大夫</t>
    <phoneticPr fontId="3" type="noConversion"/>
  </si>
  <si>
    <t>가선대부</t>
    <phoneticPr fontId="3" type="noConversion"/>
  </si>
  <si>
    <t>三銘</t>
    <phoneticPr fontId="3" type="noConversion"/>
  </si>
  <si>
    <t>삼명</t>
    <phoneticPr fontId="3" type="noConversion"/>
  </si>
  <si>
    <t>나주</t>
    <phoneticPr fontId="3" type="noConversion"/>
  </si>
  <si>
    <t>김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</si>
  <si>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</si>
  <si>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</si>
  <si>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</si>
  <si>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김해</t>
    <phoneticPr fontId="3" type="noConversion"/>
  </si>
  <si>
    <t>이</t>
    <phoneticPr fontId="3" type="noConversion"/>
  </si>
  <si>
    <t>김해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</si>
  <si>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</si>
  <si>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</si>
  <si>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</si>
  <si>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老職折衝將軍僉知中樞府事</t>
    <phoneticPr fontId="3" type="noConversion"/>
  </si>
  <si>
    <t>노직절충장군첨지중추부사</t>
    <phoneticPr fontId="3" type="noConversion"/>
  </si>
  <si>
    <t>松南</t>
    <phoneticPr fontId="3" type="noConversion"/>
  </si>
  <si>
    <t>송남</t>
    <phoneticPr fontId="3" type="noConversion"/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</si>
  <si>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生</t>
    </r>
  </si>
  <si>
    <t>노비</t>
    <phoneticPr fontId="3" type="noConversion"/>
  </si>
  <si>
    <t>鄭</t>
    <phoneticPr fontId="3" type="noConversion"/>
  </si>
  <si>
    <t>정</t>
    <phoneticPr fontId="3" type="noConversion"/>
  </si>
  <si>
    <r>
      <t>朴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男</t>
    </r>
  </si>
  <si>
    <t>김해</t>
    <phoneticPr fontId="3" type="noConversion"/>
  </si>
  <si>
    <t>노진성</t>
    <phoneticPr fontId="3" type="noConversion"/>
  </si>
  <si>
    <t>김해</t>
    <phoneticPr fontId="3" type="noConversion"/>
  </si>
  <si>
    <t>주호</t>
    <phoneticPr fontId="3" type="noConversion"/>
  </si>
  <si>
    <t>이</t>
    <phoneticPr fontId="3" type="noConversion"/>
  </si>
  <si>
    <t>금시헌</t>
    <phoneticPr fontId="3" type="noConversion"/>
  </si>
  <si>
    <t>노비</t>
    <phoneticPr fontId="3" type="noConversion"/>
  </si>
  <si>
    <t>1所生</t>
    <phoneticPr fontId="3" type="noConversion"/>
  </si>
  <si>
    <t>2所生</t>
    <phoneticPr fontId="3" type="noConversion"/>
  </si>
  <si>
    <t>연절</t>
    <phoneticPr fontId="3" type="noConversion"/>
  </si>
  <si>
    <t>件里辰</t>
    <phoneticPr fontId="3" type="noConversion"/>
  </si>
  <si>
    <t>2所生</t>
    <phoneticPr fontId="3" type="noConversion"/>
  </si>
  <si>
    <t>3所生</t>
    <phoneticPr fontId="3" type="noConversion"/>
  </si>
  <si>
    <t>연심</t>
    <phoneticPr fontId="3" type="noConversion"/>
  </si>
  <si>
    <t>경산</t>
    <phoneticPr fontId="3" type="noConversion"/>
  </si>
  <si>
    <t>5所生</t>
    <phoneticPr fontId="3" type="noConversion"/>
  </si>
  <si>
    <t>김</t>
    <phoneticPr fontId="3" type="noConversion"/>
  </si>
  <si>
    <t>嘉善大夫漢城府尹兼五衛都摠府副摠管</t>
    <phoneticPr fontId="3" type="noConversion"/>
  </si>
  <si>
    <t>가선대부한성부윤겸오위도총부부총관</t>
    <phoneticPr fontId="3" type="noConversion"/>
  </si>
  <si>
    <t>益年</t>
    <phoneticPr fontId="3" type="noConversion"/>
  </si>
  <si>
    <t>익년</t>
    <phoneticPr fontId="3" type="noConversion"/>
  </si>
  <si>
    <t>김</t>
    <phoneticPr fontId="3" type="noConversion"/>
  </si>
  <si>
    <t>김해</t>
    <phoneticPr fontId="3" type="noConversion"/>
  </si>
  <si>
    <t>여주</t>
    <phoneticPr fontId="3" type="noConversion"/>
  </si>
  <si>
    <t>率兄嫂</t>
    <phoneticPr fontId="3" type="noConversion"/>
  </si>
  <si>
    <t>솔형수</t>
    <phoneticPr fontId="3" type="noConversion"/>
  </si>
  <si>
    <t>김</t>
    <phoneticPr fontId="3" type="noConversion"/>
  </si>
  <si>
    <t>노</t>
    <phoneticPr fontId="3" type="noConversion"/>
  </si>
  <si>
    <t>김해</t>
    <phoneticPr fontId="3" type="noConversion"/>
  </si>
  <si>
    <t>이월삼</t>
    <phoneticPr fontId="3" type="noConversion"/>
  </si>
  <si>
    <t>이</t>
    <phoneticPr fontId="3" type="noConversion"/>
  </si>
  <si>
    <t>송늦삼</t>
    <phoneticPr fontId="3" type="noConversion"/>
  </si>
  <si>
    <t>내춘</t>
    <phoneticPr fontId="3" type="noConversion"/>
  </si>
  <si>
    <t>嘉善大夫</t>
    <phoneticPr fontId="3" type="noConversion"/>
  </si>
  <si>
    <t>가선대부</t>
    <phoneticPr fontId="3" type="noConversion"/>
  </si>
  <si>
    <t>爾君</t>
    <phoneticPr fontId="3" type="noConversion"/>
  </si>
  <si>
    <t>이군</t>
    <phoneticPr fontId="3" type="noConversion"/>
  </si>
  <si>
    <t>산복</t>
    <phoneticPr fontId="3" type="noConversion"/>
  </si>
  <si>
    <t>김해</t>
    <phoneticPr fontId="3" type="noConversion"/>
  </si>
  <si>
    <t>여천</t>
    <phoneticPr fontId="3" type="noConversion"/>
  </si>
  <si>
    <t>연생</t>
    <phoneticPr fontId="3" type="noConversion"/>
  </si>
  <si>
    <t>조연득</t>
    <phoneticPr fontId="3" type="noConversion"/>
  </si>
  <si>
    <t>차녀</t>
    <phoneticPr fontId="3" type="noConversion"/>
  </si>
  <si>
    <t>김해</t>
    <phoneticPr fontId="3" type="noConversion"/>
  </si>
  <si>
    <t>김해</t>
    <phoneticPr fontId="3" type="noConversion"/>
  </si>
  <si>
    <t>차녀</t>
    <phoneticPr fontId="3" type="noConversion"/>
  </si>
  <si>
    <t>육군</t>
    <phoneticPr fontId="3" type="noConversion"/>
  </si>
  <si>
    <t>개부리</t>
    <phoneticPr fontId="3" type="noConversion"/>
  </si>
  <si>
    <t>나주</t>
    <phoneticPr fontId="3" type="noConversion"/>
  </si>
  <si>
    <t>이춘방</t>
    <phoneticPr fontId="3" type="noConversion"/>
  </si>
  <si>
    <t>嘉善大夫同知中樞府事</t>
    <phoneticPr fontId="3" type="noConversion"/>
  </si>
  <si>
    <t>가선대부동지중추부사</t>
    <phoneticPr fontId="3" type="noConversion"/>
  </si>
  <si>
    <t>汝九</t>
    <phoneticPr fontId="3" type="noConversion"/>
  </si>
  <si>
    <t>여구</t>
    <phoneticPr fontId="3" type="noConversion"/>
  </si>
  <si>
    <t>世京</t>
    <phoneticPr fontId="3" type="noConversion"/>
  </si>
  <si>
    <t>세경</t>
    <phoneticPr fontId="3" type="noConversion"/>
  </si>
  <si>
    <t>차녀</t>
    <phoneticPr fontId="3" type="noConversion"/>
  </si>
  <si>
    <t>김잉돌</t>
    <phoneticPr fontId="3" type="noConversion"/>
  </si>
  <si>
    <t>주호</t>
    <phoneticPr fontId="3" type="noConversion"/>
  </si>
  <si>
    <t>차녀</t>
    <phoneticPr fontId="3" type="noConversion"/>
  </si>
  <si>
    <t>노비</t>
    <phoneticPr fontId="3" type="noConversion"/>
  </si>
  <si>
    <t>김해</t>
    <phoneticPr fontId="3" type="noConversion"/>
  </si>
  <si>
    <t>양인</t>
    <phoneticPr fontId="3" type="noConversion"/>
  </si>
  <si>
    <t>염석복</t>
    <phoneticPr fontId="3" type="noConversion"/>
  </si>
  <si>
    <t>김계금</t>
    <phoneticPr fontId="3" type="noConversion"/>
  </si>
  <si>
    <t>심기룡</t>
    <phoneticPr fontId="3" type="noConversion"/>
  </si>
  <si>
    <t>차녀</t>
    <phoneticPr fontId="3" type="noConversion"/>
  </si>
  <si>
    <t>김</t>
    <phoneticPr fontId="3" type="noConversion"/>
  </si>
  <si>
    <t>김해</t>
    <phoneticPr fontId="3" type="noConversion"/>
  </si>
  <si>
    <t>재정</t>
    <phoneticPr fontId="3" type="noConversion"/>
  </si>
  <si>
    <t>양인</t>
    <phoneticPr fontId="3" type="noConversion"/>
  </si>
  <si>
    <t>김해</t>
    <phoneticPr fontId="3" type="noConversion"/>
  </si>
  <si>
    <t>주호</t>
    <phoneticPr fontId="3" type="noConversion"/>
  </si>
  <si>
    <t>유황군</t>
    <phoneticPr fontId="3" type="noConversion"/>
  </si>
  <si>
    <t>양</t>
    <phoneticPr fontId="3" type="noConversion"/>
  </si>
  <si>
    <t>차녀</t>
    <phoneticPr fontId="3" type="noConversion"/>
  </si>
  <si>
    <t>노비</t>
    <phoneticPr fontId="3" type="noConversion"/>
  </si>
  <si>
    <t>양인</t>
    <phoneticPr fontId="3" type="noConversion"/>
  </si>
  <si>
    <t>김해</t>
    <phoneticPr fontId="3" type="noConversion"/>
  </si>
  <si>
    <t>육군</t>
    <phoneticPr fontId="3" type="noConversion"/>
  </si>
  <si>
    <t>김해</t>
    <phoneticPr fontId="3" type="noConversion"/>
  </si>
  <si>
    <t>이</t>
    <phoneticPr fontId="3" type="noConversion"/>
  </si>
  <si>
    <t>대해</t>
    <phoneticPr fontId="3" type="noConversion"/>
  </si>
  <si>
    <t>김해</t>
    <phoneticPr fontId="3" type="noConversion"/>
  </si>
  <si>
    <t>김</t>
    <phoneticPr fontId="3" type="noConversion"/>
  </si>
  <si>
    <t>김해</t>
    <phoneticPr fontId="3" type="noConversion"/>
  </si>
  <si>
    <t>김계선</t>
    <phoneticPr fontId="3" type="noConversion"/>
  </si>
  <si>
    <t>김창백</t>
    <phoneticPr fontId="3" type="noConversion"/>
  </si>
  <si>
    <t>김해</t>
    <phoneticPr fontId="3" type="noConversion"/>
  </si>
  <si>
    <t>차녀</t>
    <phoneticPr fontId="3" type="noConversion"/>
  </si>
  <si>
    <t>주호</t>
    <phoneticPr fontId="3" type="noConversion"/>
  </si>
  <si>
    <t>주호</t>
    <phoneticPr fontId="3" type="noConversion"/>
  </si>
  <si>
    <t>김</t>
    <phoneticPr fontId="3" type="noConversion"/>
  </si>
  <si>
    <t>김</t>
    <phoneticPr fontId="3" type="noConversion"/>
  </si>
  <si>
    <t>여절교위훈련원판관</t>
    <phoneticPr fontId="3" type="noConversion"/>
  </si>
  <si>
    <t>김해</t>
    <phoneticPr fontId="3" type="noConversion"/>
  </si>
  <si>
    <t>주호</t>
    <phoneticPr fontId="3" type="noConversion"/>
  </si>
  <si>
    <t>嘉善大夫</t>
    <phoneticPr fontId="3" type="noConversion"/>
  </si>
  <si>
    <t>가선대부</t>
    <phoneticPr fontId="3" type="noConversion"/>
  </si>
  <si>
    <t>萬載</t>
    <phoneticPr fontId="3" type="noConversion"/>
  </si>
  <si>
    <t>만재</t>
    <phoneticPr fontId="3" type="noConversion"/>
  </si>
  <si>
    <t>이여재</t>
    <phoneticPr fontId="3" type="noConversion"/>
  </si>
  <si>
    <t>이</t>
    <phoneticPr fontId="3" type="noConversion"/>
  </si>
  <si>
    <t>노비</t>
    <phoneticPr fontId="3" type="noConversion"/>
  </si>
  <si>
    <t>이</t>
    <phoneticPr fontId="3" type="noConversion"/>
  </si>
  <si>
    <t>嘉善大夫</t>
    <phoneticPr fontId="3" type="noConversion"/>
  </si>
  <si>
    <t>가선대부</t>
    <phoneticPr fontId="3" type="noConversion"/>
  </si>
  <si>
    <t>世右</t>
    <phoneticPr fontId="3" type="noConversion"/>
  </si>
  <si>
    <t>세우</t>
    <phoneticPr fontId="3" type="noConversion"/>
  </si>
  <si>
    <t>주호</t>
    <phoneticPr fontId="3" type="noConversion"/>
  </si>
  <si>
    <t>영월</t>
    <phoneticPr fontId="3" type="noConversion"/>
  </si>
  <si>
    <t>차녀</t>
    <phoneticPr fontId="3" type="noConversion"/>
  </si>
  <si>
    <t>노비</t>
    <phoneticPr fontId="3" type="noConversion"/>
  </si>
  <si>
    <t>주호</t>
    <phoneticPr fontId="3" type="noConversion"/>
  </si>
  <si>
    <t>鄭</t>
    <phoneticPr fontId="3" type="noConversion"/>
  </si>
  <si>
    <t>정</t>
    <phoneticPr fontId="3" type="noConversion"/>
  </si>
  <si>
    <t>화복</t>
    <phoneticPr fontId="3" type="noConversion"/>
  </si>
  <si>
    <t>노직가의대부</t>
    <phoneticPr fontId="3" type="noConversion"/>
  </si>
  <si>
    <t>노비</t>
    <phoneticPr fontId="3" type="noConversion"/>
  </si>
  <si>
    <t>양</t>
    <phoneticPr fontId="3" type="noConversion"/>
  </si>
  <si>
    <t>차매</t>
    <phoneticPr fontId="3" type="noConversion"/>
  </si>
  <si>
    <t>노비</t>
    <phoneticPr fontId="3" type="noConversion"/>
  </si>
  <si>
    <t>折衝將軍行龍驤衛副護軍</t>
    <phoneticPr fontId="3" type="noConversion"/>
  </si>
  <si>
    <t>절충장군행용양위부호군</t>
    <phoneticPr fontId="3" type="noConversion"/>
  </si>
  <si>
    <t>漢</t>
    <phoneticPr fontId="3" type="noConversion"/>
  </si>
  <si>
    <t>한</t>
    <phoneticPr fontId="3" type="noConversion"/>
  </si>
  <si>
    <t>노직통정대부</t>
    <phoneticPr fontId="3" type="noConversion"/>
  </si>
  <si>
    <t>김</t>
    <phoneticPr fontId="3" type="noConversion"/>
  </si>
  <si>
    <t>연담</t>
    <phoneticPr fontId="3" type="noConversion"/>
  </si>
  <si>
    <t>1所生</t>
    <phoneticPr fontId="3" type="noConversion"/>
  </si>
  <si>
    <t>주호</t>
    <phoneticPr fontId="3" type="noConversion"/>
  </si>
  <si>
    <t>韓</t>
    <phoneticPr fontId="3" type="noConversion"/>
  </si>
  <si>
    <t>한</t>
    <phoneticPr fontId="3" type="noConversion"/>
  </si>
  <si>
    <t>김해</t>
    <phoneticPr fontId="3" type="noConversion"/>
  </si>
  <si>
    <t>김</t>
    <phoneticPr fontId="3" type="noConversion"/>
  </si>
  <si>
    <t>차매</t>
    <phoneticPr fontId="3" type="noConversion"/>
  </si>
  <si>
    <t>노비</t>
    <phoneticPr fontId="3" type="noConversion"/>
  </si>
  <si>
    <t>노비</t>
    <phoneticPr fontId="3" type="noConversion"/>
  </si>
  <si>
    <t>용서</t>
    <phoneticPr fontId="3" type="noConversion"/>
  </si>
  <si>
    <t>김해</t>
    <phoneticPr fontId="3" type="noConversion"/>
  </si>
  <si>
    <t>주호</t>
    <phoneticPr fontId="3" type="noConversion"/>
  </si>
  <si>
    <t>노비</t>
    <phoneticPr fontId="3" type="noConversion"/>
  </si>
  <si>
    <t>김해</t>
    <phoneticPr fontId="3" type="noConversion"/>
  </si>
  <si>
    <t>여금</t>
    <phoneticPr fontId="3" type="noConversion"/>
  </si>
  <si>
    <t>양봉상</t>
    <phoneticPr fontId="3" type="noConversion"/>
  </si>
  <si>
    <t>차녀</t>
    <phoneticPr fontId="3" type="noConversion"/>
  </si>
  <si>
    <t>김해</t>
    <phoneticPr fontId="3" type="noConversion"/>
  </si>
  <si>
    <t>노비</t>
    <phoneticPr fontId="3" type="noConversion"/>
  </si>
  <si>
    <t>복수</t>
    <phoneticPr fontId="3" type="noConversion"/>
  </si>
  <si>
    <t>용서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</si>
  <si>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華</t>
    </r>
  </si>
  <si>
    <t>차자</t>
    <phoneticPr fontId="3" type="noConversion"/>
  </si>
  <si>
    <t>차부</t>
    <phoneticPr fontId="3" type="noConversion"/>
  </si>
  <si>
    <t>비</t>
    <phoneticPr fontId="3" type="noConversion"/>
  </si>
  <si>
    <t>몽녀</t>
    <phoneticPr fontId="3" type="noConversion"/>
  </si>
  <si>
    <t>1所生</t>
    <phoneticPr fontId="3" type="noConversion"/>
  </si>
  <si>
    <t>비</t>
    <phoneticPr fontId="3" type="noConversion"/>
  </si>
  <si>
    <t>순량</t>
    <phoneticPr fontId="3" type="noConversion"/>
  </si>
  <si>
    <t>주호</t>
    <phoneticPr fontId="3" type="noConversion"/>
  </si>
  <si>
    <t>德光</t>
    <phoneticPr fontId="3" type="noConversion"/>
  </si>
  <si>
    <t>김해</t>
    <phoneticPr fontId="3" type="noConversion"/>
  </si>
  <si>
    <t>노비</t>
    <phoneticPr fontId="3" type="noConversion"/>
  </si>
  <si>
    <t>이</t>
    <phoneticPr fontId="3" type="noConversion"/>
  </si>
  <si>
    <t>복신</t>
    <phoneticPr fontId="3" type="noConversion"/>
  </si>
  <si>
    <t>김</t>
    <phoneticPr fontId="3" type="noConversion"/>
  </si>
  <si>
    <t>이</t>
    <phoneticPr fontId="3" type="noConversion"/>
  </si>
  <si>
    <t>용로</t>
    <phoneticPr fontId="3" type="noConversion"/>
  </si>
  <si>
    <t>천복</t>
    <phoneticPr fontId="3" type="noConversion"/>
  </si>
  <si>
    <t>증노직가의대부동지중추부사</t>
    <phoneticPr fontId="3" type="noConversion"/>
  </si>
  <si>
    <t>나</t>
    <phoneticPr fontId="3" type="noConversion"/>
  </si>
  <si>
    <t>이</t>
    <phoneticPr fontId="3" type="noConversion"/>
  </si>
  <si>
    <t>노비</t>
    <phoneticPr fontId="3" type="noConversion"/>
  </si>
  <si>
    <t>천복</t>
    <phoneticPr fontId="3" type="noConversion"/>
  </si>
  <si>
    <t>증노직가선대부동지중추부사</t>
    <phoneticPr fontId="3" type="noConversion"/>
  </si>
  <si>
    <t>김</t>
    <phoneticPr fontId="3" type="noConversion"/>
  </si>
  <si>
    <t>녹금</t>
    <phoneticPr fontId="3" type="noConversion"/>
  </si>
  <si>
    <t>주호</t>
    <phoneticPr fontId="3" type="noConversion"/>
  </si>
  <si>
    <t>유</t>
    <phoneticPr fontId="3" type="noConversion"/>
  </si>
  <si>
    <t>노비</t>
    <phoneticPr fontId="3" type="noConversion"/>
  </si>
  <si>
    <t>김사봉</t>
    <phoneticPr fontId="3" type="noConversion"/>
  </si>
  <si>
    <t>주호</t>
    <phoneticPr fontId="3" type="noConversion"/>
  </si>
  <si>
    <t>吳</t>
    <phoneticPr fontId="3" type="noConversion"/>
  </si>
  <si>
    <t>오</t>
    <phoneticPr fontId="3" type="noConversion"/>
  </si>
  <si>
    <t>이</t>
    <phoneticPr fontId="3" type="noConversion"/>
  </si>
  <si>
    <t>노비</t>
    <phoneticPr fontId="3" type="noConversion"/>
  </si>
  <si>
    <t>陳</t>
    <phoneticPr fontId="3" type="noConversion"/>
  </si>
  <si>
    <t>진</t>
    <phoneticPr fontId="3" type="noConversion"/>
  </si>
  <si>
    <t>연성</t>
    <phoneticPr fontId="3" type="noConversion"/>
  </si>
  <si>
    <t>박노선</t>
    <phoneticPr fontId="3" type="noConversion"/>
  </si>
  <si>
    <t>차제</t>
    <phoneticPr fontId="3" type="noConversion"/>
  </si>
  <si>
    <t>노직절충장군첨지중추부사</t>
    <phoneticPr fontId="3" type="noConversion"/>
  </si>
  <si>
    <t>김해</t>
    <phoneticPr fontId="3" type="noConversion"/>
  </si>
  <si>
    <t>丙申</t>
    <phoneticPr fontId="3" type="noConversion"/>
  </si>
  <si>
    <t>병신</t>
    <phoneticPr fontId="3" type="noConversion"/>
  </si>
  <si>
    <t>甲申</t>
    <phoneticPr fontId="3" type="noConversion"/>
  </si>
  <si>
    <t>山驛吏</t>
    <phoneticPr fontId="3" type="noConversion"/>
  </si>
  <si>
    <t>김</t>
    <phoneticPr fontId="3" type="noConversion"/>
  </si>
  <si>
    <t>선무랑예빈시주부</t>
    <phoneticPr fontId="3" type="noConversion"/>
  </si>
  <si>
    <t>연산</t>
    <phoneticPr fontId="3" type="noConversion"/>
  </si>
  <si>
    <t>차자</t>
    <phoneticPr fontId="3" type="noConversion"/>
  </si>
  <si>
    <t>용해</t>
    <phoneticPr fontId="3" type="noConversion"/>
  </si>
  <si>
    <t>이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</si>
  <si>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</si>
  <si>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</si>
  <si>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</si>
  <si>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김해</t>
    <phoneticPr fontId="3" type="noConversion"/>
  </si>
  <si>
    <t>이홍보</t>
    <phoneticPr fontId="3" type="noConversion"/>
  </si>
  <si>
    <t>노비</t>
    <phoneticPr fontId="3" type="noConversion"/>
  </si>
  <si>
    <t>정동용</t>
    <phoneticPr fontId="3" type="noConversion"/>
  </si>
  <si>
    <t>주호</t>
    <phoneticPr fontId="3" type="noConversion"/>
  </si>
  <si>
    <t>鄭</t>
    <phoneticPr fontId="3" type="noConversion"/>
  </si>
  <si>
    <t>정</t>
    <phoneticPr fontId="3" type="noConversion"/>
  </si>
  <si>
    <t>차매</t>
    <phoneticPr fontId="3" type="noConversion"/>
  </si>
  <si>
    <t>차녀</t>
    <phoneticPr fontId="3" type="noConversion"/>
  </si>
  <si>
    <t>노비</t>
    <phoneticPr fontId="3" type="noConversion"/>
  </si>
  <si>
    <t>주호</t>
    <phoneticPr fontId="3" type="noConversion"/>
  </si>
  <si>
    <t>유</t>
    <phoneticPr fontId="3" type="noConversion"/>
  </si>
  <si>
    <t>노비</t>
    <phoneticPr fontId="3" type="noConversion"/>
  </si>
  <si>
    <t>양산</t>
    <phoneticPr fontId="3" type="noConversion"/>
  </si>
  <si>
    <t>1所生</t>
    <phoneticPr fontId="3" type="noConversion"/>
  </si>
  <si>
    <t>2口戊申逃亡</t>
    <phoneticPr fontId="3" type="noConversion"/>
  </si>
  <si>
    <t>2구무신도망</t>
    <phoneticPr fontId="3" type="noConversion"/>
  </si>
  <si>
    <t>2所生</t>
    <phoneticPr fontId="3" type="noConversion"/>
  </si>
  <si>
    <t>等2口戊寅逃亡</t>
    <phoneticPr fontId="3" type="noConversion"/>
  </si>
  <si>
    <t>등2구무인도망</t>
    <phoneticPr fontId="3" type="noConversion"/>
  </si>
  <si>
    <t>4所生</t>
    <phoneticPr fontId="3" type="noConversion"/>
  </si>
  <si>
    <t>3所生</t>
    <phoneticPr fontId="3" type="noConversion"/>
  </si>
  <si>
    <t>每良</t>
    <phoneticPr fontId="3" type="noConversion"/>
  </si>
  <si>
    <t>3口戊戌逃亡</t>
    <phoneticPr fontId="3" type="noConversion"/>
  </si>
  <si>
    <t>3구무술도망</t>
    <phoneticPr fontId="3" type="noConversion"/>
  </si>
  <si>
    <t>2所生</t>
    <phoneticPr fontId="3" type="noConversion"/>
  </si>
  <si>
    <t>김해</t>
    <phoneticPr fontId="3" type="noConversion"/>
  </si>
  <si>
    <t>여진</t>
    <phoneticPr fontId="3" type="noConversion"/>
  </si>
  <si>
    <t>等3口居</t>
    <phoneticPr fontId="3" type="noConversion"/>
  </si>
  <si>
    <t>등3구거</t>
    <phoneticPr fontId="3" type="noConversion"/>
  </si>
  <si>
    <t>여진</t>
    <phoneticPr fontId="3" type="noConversion"/>
  </si>
  <si>
    <t>4所生</t>
    <phoneticPr fontId="3" type="noConversion"/>
  </si>
  <si>
    <t>3口居</t>
    <phoneticPr fontId="3" type="noConversion"/>
  </si>
  <si>
    <t>3구거</t>
    <phoneticPr fontId="3" type="noConversion"/>
  </si>
  <si>
    <t>3口戊辰逃亡</t>
    <phoneticPr fontId="3" type="noConversion"/>
  </si>
  <si>
    <t>3구무진도망</t>
    <phoneticPr fontId="3" type="noConversion"/>
  </si>
  <si>
    <t>宋益臣</t>
    <phoneticPr fontId="3" type="noConversion"/>
  </si>
  <si>
    <t>송익신</t>
    <phoneticPr fontId="3" type="noConversion"/>
  </si>
  <si>
    <t>주호</t>
    <phoneticPr fontId="3" type="noConversion"/>
  </si>
  <si>
    <t>厲節校尉訓鍊判官</t>
    <phoneticPr fontId="3" type="noConversion"/>
  </si>
  <si>
    <t>여절교위훈련판관</t>
    <phoneticPr fontId="3" type="noConversion"/>
  </si>
  <si>
    <t>복기</t>
    <phoneticPr fontId="3" type="noConversion"/>
  </si>
  <si>
    <t>김</t>
    <phoneticPr fontId="3" type="noConversion"/>
  </si>
  <si>
    <t>차녀</t>
    <phoneticPr fontId="3" type="noConversion"/>
  </si>
  <si>
    <t>차자</t>
    <phoneticPr fontId="3" type="noConversion"/>
  </si>
  <si>
    <t>복손</t>
    <phoneticPr fontId="3" type="noConversion"/>
  </si>
  <si>
    <t>노비</t>
    <phoneticPr fontId="3" type="noConversion"/>
  </si>
  <si>
    <t>복득</t>
    <phoneticPr fontId="3" type="noConversion"/>
  </si>
  <si>
    <t>노비</t>
    <phoneticPr fontId="3" type="noConversion"/>
  </si>
  <si>
    <t>차녀</t>
    <phoneticPr fontId="3" type="noConversion"/>
  </si>
  <si>
    <t>차녀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</si>
  <si>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</si>
  <si>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</si>
  <si>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</si>
  <si>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연흥</t>
    <phoneticPr fontId="3" type="noConversion"/>
  </si>
  <si>
    <t>동복</t>
    <phoneticPr fontId="3" type="noConversion"/>
  </si>
  <si>
    <t>이</t>
    <phoneticPr fontId="3" type="noConversion"/>
  </si>
  <si>
    <t>노비</t>
    <phoneticPr fontId="3" type="noConversion"/>
  </si>
  <si>
    <t>차녀</t>
    <phoneticPr fontId="3" type="noConversion"/>
  </si>
  <si>
    <t>이</t>
    <phoneticPr fontId="3" type="noConversion"/>
  </si>
  <si>
    <t>이태기</t>
    <phoneticPr fontId="3" type="noConversion"/>
  </si>
  <si>
    <t>김해</t>
    <phoneticPr fontId="3" type="noConversion"/>
  </si>
  <si>
    <t>이보</t>
    <phoneticPr fontId="3" type="noConversion"/>
  </si>
  <si>
    <t>유</t>
    <phoneticPr fontId="3" type="noConversion"/>
  </si>
  <si>
    <t>복리</t>
    <phoneticPr fontId="3" type="noConversion"/>
  </si>
  <si>
    <t>양</t>
    <phoneticPr fontId="3" type="noConversion"/>
  </si>
  <si>
    <t>주호</t>
    <phoneticPr fontId="3" type="noConversion"/>
  </si>
  <si>
    <t>노비</t>
    <phoneticPr fontId="3" type="noConversion"/>
  </si>
  <si>
    <t>차자</t>
    <phoneticPr fontId="3" type="noConversion"/>
  </si>
  <si>
    <t>증노직가선대부동지중추부사</t>
    <phoneticPr fontId="3" type="noConversion"/>
  </si>
  <si>
    <t>黃靑洞里</t>
    <phoneticPr fontId="3" type="noConversion"/>
  </si>
  <si>
    <t>황청동리</t>
    <phoneticPr fontId="3" type="noConversion"/>
  </si>
  <si>
    <t>김재만고대처</t>
    <phoneticPr fontId="3" type="noConversion"/>
  </si>
  <si>
    <t>노직절충</t>
    <phoneticPr fontId="3" type="noConversion"/>
  </si>
  <si>
    <t>차녀</t>
    <phoneticPr fontId="3" type="noConversion"/>
  </si>
  <si>
    <t>주호</t>
    <phoneticPr fontId="3" type="noConversion"/>
  </si>
  <si>
    <t>이</t>
    <phoneticPr fontId="3" type="noConversion"/>
  </si>
  <si>
    <t>용양위부호군</t>
    <phoneticPr fontId="3" type="noConversion"/>
  </si>
  <si>
    <t>산평</t>
    <phoneticPr fontId="3" type="noConversion"/>
  </si>
  <si>
    <t>노비</t>
    <phoneticPr fontId="3" type="noConversion"/>
  </si>
  <si>
    <t>주호</t>
    <phoneticPr fontId="3" type="noConversion"/>
  </si>
  <si>
    <t>노비</t>
    <phoneticPr fontId="3" type="noConversion"/>
  </si>
  <si>
    <t>주호</t>
    <phoneticPr fontId="3" type="noConversion"/>
  </si>
  <si>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敖</t>
    </r>
  </si>
  <si>
    <t>초오</t>
    <phoneticPr fontId="3" type="noConversion"/>
  </si>
  <si>
    <t>노직가선대부</t>
    <phoneticPr fontId="3" type="noConversion"/>
  </si>
  <si>
    <t>차자</t>
    <phoneticPr fontId="3" type="noConversion"/>
  </si>
  <si>
    <t>노비</t>
    <phoneticPr fontId="3" type="noConversion"/>
  </si>
  <si>
    <t>차녀</t>
    <phoneticPr fontId="3" type="noConversion"/>
  </si>
  <si>
    <t>누수</t>
    <phoneticPr fontId="3" type="noConversion"/>
  </si>
  <si>
    <t>차자</t>
    <phoneticPr fontId="3" type="noConversion"/>
  </si>
  <si>
    <t>나봉채</t>
    <phoneticPr fontId="3" type="noConversion"/>
  </si>
  <si>
    <t>전</t>
    <phoneticPr fontId="3" type="noConversion"/>
  </si>
  <si>
    <t>命孫</t>
    <phoneticPr fontId="3" type="noConversion"/>
  </si>
  <si>
    <t>능주</t>
    <phoneticPr fontId="3" type="noConversion"/>
  </si>
  <si>
    <t>차자</t>
    <phoneticPr fontId="3" type="noConversion"/>
  </si>
  <si>
    <t>주호</t>
    <phoneticPr fontId="3" type="noConversion"/>
  </si>
  <si>
    <t>초오</t>
    <phoneticPr fontId="3" type="noConversion"/>
  </si>
  <si>
    <t>이</t>
    <phoneticPr fontId="3" type="noConversion"/>
  </si>
  <si>
    <t>XX</t>
    <phoneticPr fontId="3" type="noConversion"/>
  </si>
  <si>
    <t>노비</t>
    <phoneticPr fontId="3" type="noConversion"/>
  </si>
  <si>
    <t>김해</t>
    <phoneticPr fontId="3" type="noConversion"/>
  </si>
  <si>
    <t>박취경</t>
    <phoneticPr fontId="3" type="noConversion"/>
  </si>
  <si>
    <t>주호</t>
    <phoneticPr fontId="3" type="noConversion"/>
  </si>
  <si>
    <t>차자</t>
    <phoneticPr fontId="3" type="noConversion"/>
  </si>
  <si>
    <t>노비</t>
    <phoneticPr fontId="3" type="noConversion"/>
  </si>
  <si>
    <t>이</t>
    <phoneticPr fontId="3" type="noConversion"/>
  </si>
  <si>
    <t>노직절충장군첨지중추부사</t>
    <phoneticPr fontId="3" type="noConversion"/>
  </si>
  <si>
    <t>김등금</t>
    <phoneticPr fontId="3" type="noConversion"/>
  </si>
  <si>
    <t>김해</t>
    <phoneticPr fontId="3" type="noConversion"/>
  </si>
  <si>
    <t>김돌삼</t>
    <phoneticPr fontId="3" type="noConversion"/>
  </si>
  <si>
    <t>초오</t>
    <phoneticPr fontId="3" type="noConversion"/>
  </si>
  <si>
    <t>능주</t>
    <phoneticPr fontId="3" type="noConversion"/>
  </si>
  <si>
    <t>차자</t>
    <phoneticPr fontId="3" type="noConversion"/>
  </si>
  <si>
    <t>김해</t>
    <phoneticPr fontId="3" type="noConversion"/>
  </si>
  <si>
    <t>이보</t>
    <phoneticPr fontId="3" type="noConversion"/>
  </si>
  <si>
    <t>차녀</t>
    <phoneticPr fontId="3" type="noConversion"/>
  </si>
  <si>
    <t>주호</t>
    <phoneticPr fontId="3" type="noConversion"/>
  </si>
  <si>
    <t>通政大夫折衝將軍僉知中樞府事</t>
    <phoneticPr fontId="3" type="noConversion"/>
  </si>
  <si>
    <t>통정대부절충장군첨지중추부사</t>
    <phoneticPr fontId="3" type="noConversion"/>
  </si>
  <si>
    <t>萬行</t>
    <phoneticPr fontId="3" type="noConversion"/>
  </si>
  <si>
    <t>만행</t>
    <phoneticPr fontId="3" type="noConversion"/>
  </si>
  <si>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弼</t>
    </r>
  </si>
  <si>
    <t>초필</t>
    <phoneticPr fontId="3" type="noConversion"/>
  </si>
  <si>
    <t>노비</t>
    <phoneticPr fontId="3" type="noConversion"/>
  </si>
  <si>
    <t>김해</t>
    <phoneticPr fontId="3" type="noConversion"/>
  </si>
  <si>
    <t>XX</t>
    <phoneticPr fontId="3" type="noConversion"/>
  </si>
  <si>
    <t>양후일</t>
    <phoneticPr fontId="3" type="noConversion"/>
  </si>
  <si>
    <t>주호</t>
    <phoneticPr fontId="3" type="noConversion"/>
  </si>
  <si>
    <t>차자</t>
    <phoneticPr fontId="3" type="noConversion"/>
  </si>
  <si>
    <t>노비</t>
    <phoneticPr fontId="3" type="noConversion"/>
  </si>
  <si>
    <t>초오</t>
    <phoneticPr fontId="3" type="noConversion"/>
  </si>
  <si>
    <t>嘉善大夫贈工曹參判兼五衛都摠府副摠管</t>
    <phoneticPr fontId="3" type="noConversion"/>
  </si>
  <si>
    <t>가선대부증공조참판겸오위도총부부총관</t>
    <phoneticPr fontId="3" type="noConversion"/>
  </si>
  <si>
    <t>具時榮</t>
    <phoneticPr fontId="3" type="noConversion"/>
  </si>
  <si>
    <t>구시영</t>
    <phoneticPr fontId="3" type="noConversion"/>
  </si>
  <si>
    <t>능주</t>
    <phoneticPr fontId="3" type="noConversion"/>
  </si>
  <si>
    <t>주호</t>
    <phoneticPr fontId="3" type="noConversion"/>
  </si>
  <si>
    <t>양</t>
    <phoneticPr fontId="3" type="noConversion"/>
  </si>
  <si>
    <t>노직절충</t>
    <phoneticPr fontId="3" type="noConversion"/>
  </si>
  <si>
    <t>노직통정대부</t>
    <phoneticPr fontId="3" type="noConversion"/>
  </si>
  <si>
    <t>박연학</t>
    <phoneticPr fontId="3" type="noConversion"/>
  </si>
  <si>
    <t>氏</t>
    <phoneticPr fontId="3" type="noConversion"/>
  </si>
  <si>
    <t>씨</t>
    <phoneticPr fontId="3" type="noConversion"/>
  </si>
  <si>
    <t>차자</t>
    <phoneticPr fontId="3" type="noConversion"/>
  </si>
  <si>
    <t>노비</t>
    <phoneticPr fontId="3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</si>
  <si>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分</t>
    </r>
  </si>
  <si>
    <t>주호</t>
    <phoneticPr fontId="3" type="noConversion"/>
  </si>
  <si>
    <t>韓</t>
    <phoneticPr fontId="3" type="noConversion"/>
  </si>
  <si>
    <t>한</t>
    <phoneticPr fontId="3" type="noConversion"/>
  </si>
  <si>
    <t>노직통정대부</t>
    <phoneticPr fontId="3" type="noConversion"/>
  </si>
  <si>
    <t>이홍도</t>
    <phoneticPr fontId="3" type="noConversion"/>
  </si>
  <si>
    <t>나주</t>
    <phoneticPr fontId="3" type="noConversion"/>
  </si>
  <si>
    <t>유</t>
    <phoneticPr fontId="3" type="noConversion"/>
  </si>
  <si>
    <t>차녀</t>
    <phoneticPr fontId="3" type="noConversion"/>
  </si>
  <si>
    <t>노비</t>
    <phoneticPr fontId="3" type="noConversion"/>
  </si>
  <si>
    <t>양인</t>
    <phoneticPr fontId="3" type="noConversion"/>
  </si>
  <si>
    <t>이세창</t>
    <phoneticPr fontId="3" type="noConversion"/>
  </si>
  <si>
    <t>초오</t>
    <phoneticPr fontId="3" type="noConversion"/>
  </si>
  <si>
    <t>능주</t>
    <phoneticPr fontId="3" type="noConversion"/>
  </si>
  <si>
    <t>차부</t>
    <phoneticPr fontId="3" type="noConversion"/>
  </si>
  <si>
    <t>주호</t>
    <phoneticPr fontId="3" type="noConversion"/>
  </si>
  <si>
    <t>노비</t>
    <phoneticPr fontId="3" type="noConversion"/>
  </si>
  <si>
    <t>주호</t>
    <phoneticPr fontId="3" type="noConversion"/>
  </si>
  <si>
    <t>노직가선대부</t>
    <phoneticPr fontId="3" type="noConversion"/>
  </si>
  <si>
    <t>이세화</t>
    <phoneticPr fontId="3" type="noConversion"/>
  </si>
  <si>
    <t>노비</t>
    <phoneticPr fontId="3" type="noConversion"/>
  </si>
  <si>
    <t>난남</t>
    <phoneticPr fontId="3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</si>
  <si>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同</t>
    </r>
  </si>
  <si>
    <t>김해</t>
    <phoneticPr fontId="3" type="noConversion"/>
  </si>
  <si>
    <t>주호</t>
    <phoneticPr fontId="3" type="noConversion"/>
  </si>
  <si>
    <t>침</t>
    <phoneticPr fontId="3" type="noConversion"/>
  </si>
  <si>
    <t>김해</t>
    <phoneticPr fontId="3" type="noConversion"/>
  </si>
  <si>
    <t>차자</t>
    <phoneticPr fontId="3" type="noConversion"/>
  </si>
  <si>
    <t>寡侄女</t>
    <phoneticPr fontId="3" type="noConversion"/>
  </si>
  <si>
    <t>노비</t>
    <phoneticPr fontId="3" type="noConversion"/>
  </si>
  <si>
    <t>나주</t>
    <phoneticPr fontId="3" type="noConversion"/>
  </si>
  <si>
    <t>嘉善大夫</t>
    <phoneticPr fontId="3" type="noConversion"/>
  </si>
  <si>
    <t>가선대부</t>
    <phoneticPr fontId="3" type="noConversion"/>
  </si>
  <si>
    <t>正白</t>
    <phoneticPr fontId="3" type="noConversion"/>
  </si>
  <si>
    <t>정백</t>
    <phoneticPr fontId="3" type="noConversion"/>
  </si>
  <si>
    <t>노직가선대부동지중추부사</t>
    <phoneticPr fontId="3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</si>
  <si>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</si>
  <si>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t>예분</t>
    <phoneticPr fontId="3" type="noConversion"/>
  </si>
  <si>
    <t>나주</t>
    <phoneticPr fontId="3" type="noConversion"/>
  </si>
  <si>
    <t>正白</t>
    <phoneticPr fontId="3" type="noConversion"/>
  </si>
  <si>
    <t>정백</t>
    <phoneticPr fontId="3" type="noConversion"/>
  </si>
  <si>
    <t>노직가선대부동지중추부사</t>
    <phoneticPr fontId="3" type="noConversion"/>
  </si>
  <si>
    <t>2所生</t>
    <phoneticPr fontId="3" type="noConversion"/>
  </si>
  <si>
    <t>임</t>
    <phoneticPr fontId="3" type="noConversion"/>
  </si>
  <si>
    <t>여천</t>
    <phoneticPr fontId="3" type="noConversion"/>
  </si>
  <si>
    <t>초오</t>
    <phoneticPr fontId="3" type="noConversion"/>
  </si>
  <si>
    <t>所只川里</t>
    <phoneticPr fontId="3" type="noConversion"/>
  </si>
  <si>
    <t>소지천리</t>
    <phoneticPr fontId="3" type="noConversion"/>
  </si>
  <si>
    <t>이덕룡</t>
    <phoneticPr fontId="3" type="noConversion"/>
  </si>
  <si>
    <t>주호</t>
    <phoneticPr fontId="3" type="noConversion"/>
  </si>
  <si>
    <t>김</t>
    <phoneticPr fontId="3" type="noConversion"/>
  </si>
  <si>
    <t>연필</t>
    <phoneticPr fontId="3" type="noConversion"/>
  </si>
  <si>
    <t>노비</t>
    <phoneticPr fontId="3" type="noConversion"/>
  </si>
  <si>
    <t>武學生</t>
    <phoneticPr fontId="3" type="noConversion"/>
  </si>
  <si>
    <t>무학생</t>
    <phoneticPr fontId="3" type="noConversion"/>
  </si>
  <si>
    <t>泰益</t>
    <phoneticPr fontId="3" type="noConversion"/>
  </si>
  <si>
    <t>태익</t>
    <phoneticPr fontId="3" type="noConversion"/>
  </si>
  <si>
    <t>노직절충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</si>
  <si>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</si>
  <si>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</si>
  <si>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</si>
  <si>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노직절충</t>
    <phoneticPr fontId="3" type="noConversion"/>
  </si>
  <si>
    <t>주호</t>
    <phoneticPr fontId="3" type="noConversion"/>
  </si>
  <si>
    <t>이</t>
    <phoneticPr fontId="3" type="noConversion"/>
  </si>
  <si>
    <t>김효금</t>
    <phoneticPr fontId="3" type="noConversion"/>
  </si>
  <si>
    <t>김해</t>
    <phoneticPr fontId="3" type="noConversion"/>
  </si>
  <si>
    <t>이</t>
    <phoneticPr fontId="3" type="noConversion"/>
  </si>
  <si>
    <t>김해</t>
    <phoneticPr fontId="3" type="noConversion"/>
  </si>
  <si>
    <t>1所生</t>
    <phoneticPr fontId="3" type="noConversion"/>
  </si>
  <si>
    <t>等3口戊辰逃亡</t>
    <phoneticPr fontId="3" type="noConversion"/>
  </si>
  <si>
    <t>등3구무진도망</t>
    <phoneticPr fontId="3" type="noConversion"/>
  </si>
  <si>
    <t>2所生</t>
    <phoneticPr fontId="3" type="noConversion"/>
  </si>
  <si>
    <t>주호</t>
    <phoneticPr fontId="3" type="noConversion"/>
  </si>
  <si>
    <t>김</t>
    <phoneticPr fontId="3" type="noConversion"/>
  </si>
  <si>
    <t>노직가선대부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</si>
  <si>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</si>
  <si>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</si>
  <si>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</si>
  <si>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</si>
  <si>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安</t>
    <phoneticPr fontId="3" type="noConversion"/>
  </si>
  <si>
    <t>안</t>
    <phoneticPr fontId="3" type="noConversion"/>
  </si>
  <si>
    <t>노직절충</t>
    <phoneticPr fontId="3" type="noConversion"/>
  </si>
  <si>
    <t>노직가선</t>
    <phoneticPr fontId="3" type="noConversion"/>
  </si>
  <si>
    <t>우복</t>
    <phoneticPr fontId="3" type="noConversion"/>
  </si>
  <si>
    <t>용성</t>
    <phoneticPr fontId="3" type="noConversion"/>
  </si>
  <si>
    <t>박내서</t>
    <phoneticPr fontId="3" type="noConversion"/>
  </si>
  <si>
    <t>연절</t>
    <phoneticPr fontId="3" type="noConversion"/>
  </si>
  <si>
    <t>주호</t>
    <phoneticPr fontId="3" type="noConversion"/>
  </si>
  <si>
    <t>김</t>
    <phoneticPr fontId="3" type="noConversion"/>
  </si>
  <si>
    <t>노비</t>
    <phoneticPr fontId="3" type="noConversion"/>
  </si>
  <si>
    <t>1所生</t>
    <phoneticPr fontId="3" type="noConversion"/>
  </si>
  <si>
    <t>통정대부절충장군행용양위부호군</t>
    <phoneticPr fontId="3" type="noConversion"/>
  </si>
  <si>
    <t>잔노미</t>
    <phoneticPr fontId="3" type="noConversion"/>
  </si>
  <si>
    <t>이</t>
    <phoneticPr fontId="3" type="noConversion"/>
  </si>
  <si>
    <t>김</t>
    <phoneticPr fontId="3" type="noConversion"/>
  </si>
  <si>
    <t>차자</t>
    <phoneticPr fontId="3" type="noConversion"/>
  </si>
  <si>
    <t>裵夢彦</t>
    <phoneticPr fontId="3" type="noConversion"/>
  </si>
  <si>
    <t>배몽언</t>
    <phoneticPr fontId="3" type="noConversion"/>
  </si>
  <si>
    <t>裵</t>
    <phoneticPr fontId="3" type="noConversion"/>
  </si>
  <si>
    <t>배</t>
    <phoneticPr fontId="3" type="noConversion"/>
  </si>
  <si>
    <t>夢宅</t>
    <phoneticPr fontId="3" type="noConversion"/>
  </si>
  <si>
    <t>나필한</t>
    <phoneticPr fontId="3" type="noConversion"/>
  </si>
  <si>
    <t>나주</t>
    <phoneticPr fontId="3" type="noConversion"/>
  </si>
  <si>
    <t>양인</t>
    <phoneticPr fontId="3" type="noConversion"/>
  </si>
  <si>
    <t>김해</t>
    <phoneticPr fontId="3" type="noConversion"/>
  </si>
  <si>
    <t>산해</t>
    <phoneticPr fontId="3" type="noConversion"/>
  </si>
  <si>
    <t>차자</t>
    <phoneticPr fontId="3" type="noConversion"/>
  </si>
  <si>
    <t>김해</t>
    <phoneticPr fontId="3" type="noConversion"/>
  </si>
  <si>
    <t>이인립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</si>
  <si>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</si>
  <si>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</si>
  <si>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</si>
  <si>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</si>
  <si>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임</t>
    <phoneticPr fontId="3" type="noConversion"/>
  </si>
  <si>
    <t>차자</t>
    <phoneticPr fontId="3" type="noConversion"/>
  </si>
  <si>
    <t>차부</t>
    <phoneticPr fontId="3" type="noConversion"/>
  </si>
  <si>
    <t>차손자</t>
    <phoneticPr fontId="3" type="noConversion"/>
  </si>
  <si>
    <t>차녀</t>
    <phoneticPr fontId="3" type="noConversion"/>
  </si>
  <si>
    <t>仇</t>
    <phoneticPr fontId="3" type="noConversion"/>
  </si>
  <si>
    <t>구</t>
    <phoneticPr fontId="3" type="noConversion"/>
  </si>
  <si>
    <t>박동거</t>
    <phoneticPr fontId="3" type="noConversion"/>
  </si>
  <si>
    <t>차제</t>
    <phoneticPr fontId="3" type="noConversion"/>
  </si>
  <si>
    <t>차자</t>
    <phoneticPr fontId="3" type="noConversion"/>
  </si>
  <si>
    <t>이이환</t>
    <phoneticPr fontId="3" type="noConversion"/>
  </si>
  <si>
    <t>차자</t>
    <phoneticPr fontId="3" type="noConversion"/>
  </si>
  <si>
    <t>임</t>
    <phoneticPr fontId="3" type="noConversion"/>
  </si>
  <si>
    <t>나주</t>
    <phoneticPr fontId="3" type="noConversion"/>
  </si>
  <si>
    <t>차자</t>
    <phoneticPr fontId="3" type="noConversion"/>
  </si>
  <si>
    <t>이</t>
    <phoneticPr fontId="3" type="noConversion"/>
  </si>
  <si>
    <t>이</t>
    <phoneticPr fontId="3" type="noConversion"/>
  </si>
  <si>
    <t>이복돌</t>
    <phoneticPr fontId="3" type="noConversion"/>
  </si>
  <si>
    <t>충복</t>
    <phoneticPr fontId="3" type="noConversion"/>
  </si>
  <si>
    <t>주호</t>
    <phoneticPr fontId="3" type="noConversion"/>
  </si>
  <si>
    <t>나주</t>
    <phoneticPr fontId="3" type="noConversion"/>
  </si>
  <si>
    <t>김해</t>
    <phoneticPr fontId="3" type="noConversion"/>
  </si>
  <si>
    <t>이</t>
    <phoneticPr fontId="3" type="noConversion"/>
  </si>
  <si>
    <t>정필</t>
    <phoneticPr fontId="3" type="noConversion"/>
  </si>
  <si>
    <t>연대</t>
    <phoneticPr fontId="3" type="noConversion"/>
  </si>
  <si>
    <t>차자</t>
    <phoneticPr fontId="3" type="noConversion"/>
  </si>
  <si>
    <t>주호</t>
    <phoneticPr fontId="3" type="noConversion"/>
  </si>
  <si>
    <t>김해</t>
    <phoneticPr fontId="3" type="noConversion"/>
  </si>
  <si>
    <t>김</t>
    <phoneticPr fontId="3" type="noConversion"/>
  </si>
  <si>
    <t>차자</t>
    <phoneticPr fontId="3" type="noConversion"/>
  </si>
  <si>
    <t>차부</t>
    <phoneticPr fontId="3" type="noConversion"/>
  </si>
  <si>
    <t>박연달</t>
    <phoneticPr fontId="3" type="noConversion"/>
  </si>
  <si>
    <t>차자</t>
    <phoneticPr fontId="3" type="noConversion"/>
  </si>
  <si>
    <t>노직가선</t>
    <phoneticPr fontId="3" type="noConversion"/>
  </si>
  <si>
    <t>朴</t>
    <phoneticPr fontId="3" type="noConversion"/>
  </si>
  <si>
    <t>박</t>
    <phoneticPr fontId="3" type="noConversion"/>
  </si>
  <si>
    <t>노직절충장군</t>
    <phoneticPr fontId="3" type="noConversion"/>
  </si>
  <si>
    <t>이춘성</t>
    <phoneticPr fontId="3" type="noConversion"/>
  </si>
  <si>
    <t>嘉善大夫</t>
    <phoneticPr fontId="3" type="noConversion"/>
  </si>
  <si>
    <t>가선대부</t>
    <phoneticPr fontId="3" type="noConversion"/>
  </si>
  <si>
    <t>致甲</t>
    <phoneticPr fontId="3" type="noConversion"/>
  </si>
  <si>
    <t>치갑</t>
    <phoneticPr fontId="3" type="noConversion"/>
  </si>
  <si>
    <t>노직가선대부</t>
    <phoneticPr fontId="3" type="noConversion"/>
  </si>
  <si>
    <t>여</t>
    <phoneticPr fontId="3" type="noConversion"/>
  </si>
  <si>
    <r>
      <rPr>
        <sz val="10"/>
        <rFont val="MS Gothic"/>
        <family val="3"/>
        <charset val="128"/>
      </rPr>
      <t>梦</t>
    </r>
    <r>
      <rPr>
        <sz val="10"/>
        <rFont val="돋움"/>
        <family val="3"/>
        <charset val="129"/>
      </rPr>
      <t>朱</t>
    </r>
  </si>
  <si>
    <t>차자</t>
    <phoneticPr fontId="3" type="noConversion"/>
  </si>
  <si>
    <t>김</t>
    <phoneticPr fontId="3" type="noConversion"/>
  </si>
  <si>
    <t>김해</t>
    <phoneticPr fontId="3" type="noConversion"/>
  </si>
  <si>
    <t>주호</t>
    <phoneticPr fontId="3" type="noConversion"/>
  </si>
  <si>
    <t>차자</t>
    <phoneticPr fontId="3" type="noConversion"/>
  </si>
  <si>
    <t>차녀</t>
    <phoneticPr fontId="3" type="noConversion"/>
  </si>
  <si>
    <t>정운</t>
    <phoneticPr fontId="3" type="noConversion"/>
  </si>
  <si>
    <t>김해</t>
    <phoneticPr fontId="3" type="noConversion"/>
  </si>
  <si>
    <t>차자</t>
    <phoneticPr fontId="3" type="noConversion"/>
  </si>
  <si>
    <t>이진광</t>
    <phoneticPr fontId="3" type="noConversion"/>
  </si>
  <si>
    <t>차녀</t>
    <phoneticPr fontId="3" type="noConversion"/>
  </si>
  <si>
    <t>김담선</t>
    <phoneticPr fontId="3" type="noConversion"/>
  </si>
  <si>
    <t>김</t>
    <phoneticPr fontId="3" type="noConversion"/>
  </si>
  <si>
    <t>김해</t>
    <phoneticPr fontId="3" type="noConversion"/>
  </si>
  <si>
    <t>차자</t>
    <phoneticPr fontId="3" type="noConversion"/>
  </si>
  <si>
    <t>주호</t>
    <phoneticPr fontId="3" type="noConversion"/>
  </si>
  <si>
    <t>유</t>
    <phoneticPr fontId="3" type="noConversion"/>
  </si>
  <si>
    <t>차자</t>
    <phoneticPr fontId="3" type="noConversion"/>
  </si>
  <si>
    <t>역리김평삼고대처</t>
    <phoneticPr fontId="3" type="noConversion"/>
  </si>
  <si>
    <t>주호</t>
    <phoneticPr fontId="3" type="noConversion"/>
  </si>
  <si>
    <t>차녀</t>
    <phoneticPr fontId="3" type="noConversion"/>
  </si>
  <si>
    <t>차자</t>
    <phoneticPr fontId="3" type="noConversion"/>
  </si>
  <si>
    <t>임준한</t>
    <phoneticPr fontId="3" type="noConversion"/>
  </si>
  <si>
    <t>나주</t>
    <phoneticPr fontId="3" type="noConversion"/>
  </si>
  <si>
    <t>차자</t>
    <phoneticPr fontId="3" type="noConversion"/>
  </si>
  <si>
    <t>이선의</t>
    <phoneticPr fontId="3" type="noConversion"/>
  </si>
  <si>
    <t>노직절충장군</t>
    <phoneticPr fontId="3" type="noConversion"/>
  </si>
  <si>
    <t>차부</t>
    <phoneticPr fontId="3" type="noConversion"/>
  </si>
  <si>
    <t>次孫</t>
    <phoneticPr fontId="3" type="noConversion"/>
  </si>
  <si>
    <t>차손</t>
    <phoneticPr fontId="3" type="noConversion"/>
  </si>
  <si>
    <t>김해</t>
    <phoneticPr fontId="3" type="noConversion"/>
  </si>
  <si>
    <t>차제</t>
    <phoneticPr fontId="3" type="noConversion"/>
  </si>
  <si>
    <t>차부</t>
    <phoneticPr fontId="3" type="noConversion"/>
  </si>
  <si>
    <t>유</t>
    <phoneticPr fontId="3" type="noConversion"/>
  </si>
  <si>
    <t>이</t>
    <phoneticPr fontId="3" type="noConversion"/>
  </si>
  <si>
    <t>嘉善大夫</t>
    <phoneticPr fontId="3" type="noConversion"/>
  </si>
  <si>
    <t>가선대부</t>
    <phoneticPr fontId="3" type="noConversion"/>
  </si>
  <si>
    <t>奉來</t>
    <phoneticPr fontId="3" type="noConversion"/>
  </si>
  <si>
    <t>봉래</t>
    <phoneticPr fontId="3" type="noConversion"/>
  </si>
  <si>
    <t>김해</t>
    <phoneticPr fontId="3" type="noConversion"/>
  </si>
  <si>
    <t>차자</t>
    <phoneticPr fontId="3" type="noConversion"/>
  </si>
  <si>
    <t>연갑</t>
    <phoneticPr fontId="3" type="noConversion"/>
  </si>
  <si>
    <t>유환갑</t>
    <phoneticPr fontId="3" type="noConversion"/>
  </si>
  <si>
    <t>김</t>
    <phoneticPr fontId="3" type="noConversion"/>
  </si>
  <si>
    <t>차녀</t>
    <phoneticPr fontId="3" type="noConversion"/>
  </si>
  <si>
    <t>次孫</t>
    <phoneticPr fontId="3" type="noConversion"/>
  </si>
  <si>
    <t>차손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</si>
  <si>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</si>
  <si>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</si>
  <si>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</si>
  <si>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김해</t>
    <phoneticPr fontId="3" type="noConversion"/>
  </si>
  <si>
    <t>차자</t>
    <phoneticPr fontId="3" type="noConversion"/>
  </si>
  <si>
    <t>정손</t>
    <phoneticPr fontId="3" type="noConversion"/>
  </si>
  <si>
    <t>차녀</t>
    <phoneticPr fontId="3" type="noConversion"/>
  </si>
  <si>
    <t>이백돌</t>
    <phoneticPr fontId="3" type="noConversion"/>
  </si>
  <si>
    <t>김해</t>
    <phoneticPr fontId="3" type="noConversion"/>
  </si>
  <si>
    <t>이거</t>
    <phoneticPr fontId="3" type="noConversion"/>
  </si>
  <si>
    <t>소지천</t>
    <phoneticPr fontId="3" type="noConversion"/>
  </si>
  <si>
    <t>移去</t>
    <phoneticPr fontId="3" type="noConversion"/>
  </si>
  <si>
    <t>이거</t>
    <phoneticPr fontId="3" type="noConversion"/>
  </si>
  <si>
    <t>所只川</t>
    <phoneticPr fontId="3" type="noConversion"/>
  </si>
  <si>
    <t>소지천</t>
    <phoneticPr fontId="3" type="noConversion"/>
  </si>
  <si>
    <t>차부</t>
    <phoneticPr fontId="3" type="noConversion"/>
  </si>
  <si>
    <t>임</t>
    <phoneticPr fontId="3" type="noConversion"/>
  </si>
  <si>
    <t>자로미</t>
    <phoneticPr fontId="3" type="noConversion"/>
  </si>
  <si>
    <t>김소근노미</t>
    <phoneticPr fontId="3" type="noConversion"/>
  </si>
  <si>
    <t>김해</t>
    <phoneticPr fontId="3" type="noConversion"/>
  </si>
  <si>
    <t>김</t>
    <phoneticPr fontId="3" type="noConversion"/>
  </si>
  <si>
    <t>차자</t>
    <phoneticPr fontId="3" type="noConversion"/>
  </si>
  <si>
    <t>나주</t>
    <phoneticPr fontId="3" type="noConversion"/>
  </si>
  <si>
    <t>김해</t>
    <phoneticPr fontId="3" type="noConversion"/>
  </si>
  <si>
    <t>김</t>
    <phoneticPr fontId="3" type="noConversion"/>
  </si>
  <si>
    <t>次義子</t>
    <phoneticPr fontId="3" type="noConversion"/>
  </si>
  <si>
    <t>차의자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</si>
  <si>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</si>
  <si>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</si>
  <si>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</si>
  <si>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심순악</t>
    <phoneticPr fontId="3" type="noConversion"/>
  </si>
  <si>
    <t>차자</t>
    <phoneticPr fontId="3" type="noConversion"/>
  </si>
  <si>
    <t>次孫婦</t>
    <phoneticPr fontId="3" type="noConversion"/>
  </si>
  <si>
    <t>차손부</t>
    <phoneticPr fontId="3" type="noConversion"/>
  </si>
  <si>
    <t>김</t>
    <phoneticPr fontId="3" type="noConversion"/>
  </si>
  <si>
    <t>나주</t>
    <phoneticPr fontId="3" type="noConversion"/>
  </si>
  <si>
    <t>차녀</t>
    <phoneticPr fontId="3" type="noConversion"/>
  </si>
  <si>
    <t>차자</t>
    <phoneticPr fontId="3" type="noConversion"/>
  </si>
  <si>
    <t>주호</t>
    <phoneticPr fontId="3" type="noConversion"/>
  </si>
  <si>
    <t>차자</t>
    <phoneticPr fontId="3" type="noConversion"/>
  </si>
  <si>
    <t>甲子</t>
    <phoneticPr fontId="3" type="noConversion"/>
  </si>
  <si>
    <t>오부리</t>
    <phoneticPr fontId="3" type="noConversion"/>
  </si>
  <si>
    <t>가선대부행용양위부호군</t>
    <phoneticPr fontId="3" type="noConversion"/>
  </si>
  <si>
    <t>김해</t>
    <phoneticPr fontId="3" type="noConversion"/>
  </si>
  <si>
    <t>1所生</t>
    <phoneticPr fontId="3" type="noConversion"/>
  </si>
  <si>
    <t>5所生</t>
    <phoneticPr fontId="3" type="noConversion"/>
  </si>
  <si>
    <t>김문세</t>
    <phoneticPr fontId="3" type="noConversion"/>
  </si>
  <si>
    <t>유</t>
    <phoneticPr fontId="3" type="noConversion"/>
  </si>
  <si>
    <t>차녀</t>
    <phoneticPr fontId="3" type="noConversion"/>
  </si>
  <si>
    <t>주호</t>
    <phoneticPr fontId="3" type="noConversion"/>
  </si>
  <si>
    <t>仇</t>
    <phoneticPr fontId="3" type="noConversion"/>
  </si>
  <si>
    <t>구</t>
    <phoneticPr fontId="3" type="noConversion"/>
  </si>
  <si>
    <t>이</t>
    <phoneticPr fontId="3" type="noConversion"/>
  </si>
  <si>
    <t>연걸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</si>
  <si>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</si>
  <si>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</si>
  <si>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</si>
  <si>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</si>
  <si>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이</t>
    <phoneticPr fontId="3" type="noConversion"/>
  </si>
  <si>
    <t>유</t>
    <phoneticPr fontId="3" type="noConversion"/>
  </si>
  <si>
    <t>노직가의대부행동지중추부사</t>
    <phoneticPr fontId="3" type="noConversion"/>
  </si>
  <si>
    <t>김</t>
    <phoneticPr fontId="3" type="noConversion"/>
  </si>
  <si>
    <t>노직가의대부</t>
    <phoneticPr fontId="3" type="noConversion"/>
  </si>
  <si>
    <t>婢</t>
    <phoneticPr fontId="3" type="noConversion"/>
  </si>
  <si>
    <t>김영금</t>
    <phoneticPr fontId="3" type="noConversion"/>
  </si>
  <si>
    <t>노직가의대부동지중추부사</t>
    <phoneticPr fontId="3" type="noConversion"/>
  </si>
  <si>
    <t>차부</t>
    <phoneticPr fontId="3" type="noConversion"/>
  </si>
  <si>
    <t>김</t>
    <phoneticPr fontId="3" type="noConversion"/>
  </si>
  <si>
    <t>鄭</t>
    <phoneticPr fontId="3" type="noConversion"/>
  </si>
  <si>
    <t>정</t>
    <phoneticPr fontId="3" type="noConversion"/>
  </si>
  <si>
    <t>嘉善大夫</t>
    <phoneticPr fontId="3" type="noConversion"/>
  </si>
  <si>
    <t>가선대부</t>
    <phoneticPr fontId="3" type="noConversion"/>
  </si>
  <si>
    <t>善敦</t>
    <phoneticPr fontId="3" type="noConversion"/>
  </si>
  <si>
    <t>선돈</t>
    <phoneticPr fontId="3" type="noConversion"/>
  </si>
  <si>
    <t>노직가의대부</t>
    <phoneticPr fontId="3" type="noConversion"/>
  </si>
  <si>
    <t>김일채</t>
    <phoneticPr fontId="3" type="noConversion"/>
  </si>
  <si>
    <t>차녀</t>
    <phoneticPr fontId="3" type="noConversion"/>
  </si>
  <si>
    <t>연평</t>
    <phoneticPr fontId="3" type="noConversion"/>
  </si>
  <si>
    <r>
      <rPr>
        <sz val="10"/>
        <rFont val="MingLiU"/>
        <family val="3"/>
        <charset val="136"/>
      </rPr>
      <t>晚</t>
    </r>
    <r>
      <rPr>
        <sz val="10"/>
        <rFont val="돋움"/>
        <family val="3"/>
        <charset val="129"/>
      </rPr>
      <t>世</t>
    </r>
  </si>
  <si>
    <t>역리김손돌고대처</t>
    <phoneticPr fontId="3" type="noConversion"/>
  </si>
  <si>
    <t>김</t>
    <phoneticPr fontId="3" type="noConversion"/>
  </si>
  <si>
    <t>주호</t>
    <phoneticPr fontId="3" type="noConversion"/>
  </si>
  <si>
    <t>김해</t>
    <phoneticPr fontId="3" type="noConversion"/>
  </si>
  <si>
    <t>노</t>
    <phoneticPr fontId="3" type="noConversion"/>
  </si>
  <si>
    <t>양휘</t>
    <phoneticPr fontId="3" type="noConversion"/>
  </si>
  <si>
    <t>차자</t>
    <phoneticPr fontId="3" type="noConversion"/>
  </si>
  <si>
    <t>유일점</t>
    <phoneticPr fontId="3" type="noConversion"/>
  </si>
  <si>
    <t>나</t>
    <phoneticPr fontId="3" type="noConversion"/>
  </si>
  <si>
    <t>김해</t>
    <phoneticPr fontId="3" type="noConversion"/>
  </si>
  <si>
    <t>차자</t>
    <phoneticPr fontId="3" type="noConversion"/>
  </si>
  <si>
    <t>유</t>
    <phoneticPr fontId="3" type="noConversion"/>
  </si>
  <si>
    <t>김</t>
    <phoneticPr fontId="3" type="noConversion"/>
  </si>
  <si>
    <t>김해</t>
    <phoneticPr fontId="3" type="noConversion"/>
  </si>
  <si>
    <t>차녀</t>
    <phoneticPr fontId="3" type="noConversion"/>
  </si>
  <si>
    <t>김</t>
    <phoneticPr fontId="3" type="noConversion"/>
  </si>
  <si>
    <t>김흥삼</t>
    <phoneticPr fontId="3" type="noConversion"/>
  </si>
  <si>
    <t>次侄子</t>
    <phoneticPr fontId="3" type="noConversion"/>
  </si>
  <si>
    <t>차질자</t>
    <phoneticPr fontId="3" type="noConversion"/>
  </si>
  <si>
    <t>차자</t>
    <phoneticPr fontId="3" type="noConversion"/>
  </si>
  <si>
    <t>주호</t>
    <phoneticPr fontId="3" type="noConversion"/>
  </si>
  <si>
    <t>김해</t>
    <phoneticPr fontId="3" type="noConversion"/>
  </si>
  <si>
    <t>차자</t>
    <phoneticPr fontId="3" type="noConversion"/>
  </si>
  <si>
    <t>유</t>
    <phoneticPr fontId="3" type="noConversion"/>
  </si>
  <si>
    <t>김인금</t>
    <phoneticPr fontId="3" type="noConversion"/>
  </si>
  <si>
    <t>차녀</t>
    <phoneticPr fontId="3" type="noConversion"/>
  </si>
  <si>
    <t>임</t>
    <phoneticPr fontId="3" type="noConversion"/>
  </si>
  <si>
    <t>이</t>
    <phoneticPr fontId="3" type="noConversion"/>
  </si>
  <si>
    <t>김연금</t>
    <phoneticPr fontId="3" type="noConversion"/>
  </si>
  <si>
    <t>善敦</t>
    <phoneticPr fontId="3" type="noConversion"/>
  </si>
  <si>
    <t>선돈</t>
    <phoneticPr fontId="3" type="noConversion"/>
  </si>
  <si>
    <t>노직가의대부행동지중추부사</t>
    <phoneticPr fontId="3" type="noConversion"/>
  </si>
  <si>
    <t>차자</t>
    <phoneticPr fontId="3" type="noConversion"/>
  </si>
  <si>
    <t>임</t>
    <phoneticPr fontId="3" type="noConversion"/>
  </si>
  <si>
    <t>자근노미</t>
    <phoneticPr fontId="3" type="noConversion"/>
  </si>
  <si>
    <t>임</t>
    <phoneticPr fontId="3" type="noConversion"/>
  </si>
  <si>
    <t>나주</t>
    <phoneticPr fontId="3" type="noConversion"/>
  </si>
  <si>
    <t>잔노미</t>
    <phoneticPr fontId="3" type="noConversion"/>
  </si>
  <si>
    <t>이대건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</si>
  <si>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</si>
  <si>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</si>
  <si>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</si>
  <si>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노직가의대부행동지중추부사</t>
    <phoneticPr fontId="3" type="noConversion"/>
  </si>
  <si>
    <t>차자</t>
    <phoneticPr fontId="3" type="noConversion"/>
  </si>
  <si>
    <t>노비</t>
    <phoneticPr fontId="3" type="noConversion"/>
  </si>
  <si>
    <t>崔</t>
    <phoneticPr fontId="3" type="noConversion"/>
  </si>
  <si>
    <t>최</t>
    <phoneticPr fontId="3" type="noConversion"/>
  </si>
  <si>
    <t>이호정</t>
    <phoneticPr fontId="3" type="noConversion"/>
  </si>
  <si>
    <t>입이</t>
    <phoneticPr fontId="3" type="noConversion"/>
  </si>
  <si>
    <t>주호</t>
    <phoneticPr fontId="3" type="noConversion"/>
  </si>
  <si>
    <t>德祿</t>
    <phoneticPr fontId="3" type="noConversion"/>
  </si>
  <si>
    <t>김해</t>
    <phoneticPr fontId="3" type="noConversion"/>
  </si>
  <si>
    <t>김해</t>
    <phoneticPr fontId="3" type="noConversion"/>
  </si>
  <si>
    <t>妻(原)父</t>
    <phoneticPr fontId="3" type="noConversion"/>
  </si>
  <si>
    <t>차녀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</si>
  <si>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</si>
  <si>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</si>
  <si>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</si>
  <si>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차녀</t>
    <phoneticPr fontId="3" type="noConversion"/>
  </si>
  <si>
    <t>김</t>
    <phoneticPr fontId="3" type="noConversion"/>
  </si>
  <si>
    <t>김해</t>
    <phoneticPr fontId="3" type="noConversion"/>
  </si>
  <si>
    <t>주호</t>
    <phoneticPr fontId="3" type="noConversion"/>
  </si>
  <si>
    <t>입이</t>
    <phoneticPr fontId="3" type="noConversion"/>
  </si>
  <si>
    <t>차자</t>
    <phoneticPr fontId="3" type="noConversion"/>
  </si>
  <si>
    <r>
      <rPr>
        <sz val="10"/>
        <rFont val="NSimSun"/>
        <family val="3"/>
        <charset val="134"/>
      </rPr>
      <t>畘</t>
    </r>
    <r>
      <rPr>
        <sz val="10"/>
        <rFont val="돋움"/>
        <family val="3"/>
        <charset val="129"/>
      </rPr>
      <t>發</t>
    </r>
  </si>
  <si>
    <t>남발</t>
    <phoneticPr fontId="3" type="noConversion"/>
  </si>
  <si>
    <t>나주</t>
    <phoneticPr fontId="3" type="noConversion"/>
  </si>
  <si>
    <t>차자</t>
    <phoneticPr fontId="3" type="noConversion"/>
  </si>
  <si>
    <t>노직가의대부동지중추부사</t>
    <phoneticPr fontId="3" type="noConversion"/>
  </si>
  <si>
    <t>김해</t>
    <phoneticPr fontId="3" type="noConversion"/>
  </si>
  <si>
    <t>익문</t>
    <phoneticPr fontId="3" type="noConversion"/>
  </si>
  <si>
    <t>용문</t>
    <phoneticPr fontId="3" type="noConversion"/>
  </si>
  <si>
    <t>광문</t>
    <phoneticPr fontId="3" type="noConversion"/>
  </si>
  <si>
    <t>1所生</t>
    <phoneticPr fontId="3" type="noConversion"/>
  </si>
  <si>
    <t>2所生</t>
    <phoneticPr fontId="3" type="noConversion"/>
  </si>
  <si>
    <t>3所生</t>
    <phoneticPr fontId="3" type="noConversion"/>
  </si>
  <si>
    <t>住</t>
    <phoneticPr fontId="3" type="noConversion"/>
  </si>
  <si>
    <t>주</t>
    <phoneticPr fontId="3" type="noConversion"/>
  </si>
  <si>
    <t>東上</t>
    <phoneticPr fontId="3" type="noConversion"/>
  </si>
  <si>
    <t>매득비</t>
    <phoneticPr fontId="3" type="noConversion"/>
  </si>
  <si>
    <t>일단</t>
    <phoneticPr fontId="3" type="noConversion"/>
  </si>
  <si>
    <t>嘉善大夫</t>
    <phoneticPr fontId="3" type="noConversion"/>
  </si>
  <si>
    <t>가선대부</t>
    <phoneticPr fontId="3" type="noConversion"/>
  </si>
  <si>
    <t>鳳瑞</t>
    <phoneticPr fontId="3" type="noConversion"/>
  </si>
  <si>
    <t>대부</t>
    <phoneticPr fontId="3" type="noConversion"/>
  </si>
  <si>
    <t>노직가의대부</t>
    <phoneticPr fontId="3" type="noConversion"/>
  </si>
  <si>
    <t>차녀</t>
    <phoneticPr fontId="3" type="noConversion"/>
  </si>
  <si>
    <t>주호</t>
    <phoneticPr fontId="3" type="noConversion"/>
  </si>
  <si>
    <t>김해</t>
    <phoneticPr fontId="3" type="noConversion"/>
  </si>
  <si>
    <t>김</t>
    <phoneticPr fontId="3" type="noConversion"/>
  </si>
  <si>
    <t>차자</t>
    <phoneticPr fontId="3" type="noConversion"/>
  </si>
  <si>
    <t>차부</t>
    <phoneticPr fontId="3" type="noConversion"/>
  </si>
  <si>
    <t>朴</t>
    <phoneticPr fontId="3" type="noConversion"/>
  </si>
  <si>
    <t>박</t>
    <phoneticPr fontId="3" type="noConversion"/>
  </si>
  <si>
    <t>노직가선</t>
    <phoneticPr fontId="3" type="noConversion"/>
  </si>
  <si>
    <t>김유채</t>
    <phoneticPr fontId="3" type="noConversion"/>
  </si>
  <si>
    <t>김만금</t>
    <phoneticPr fontId="3" type="noConversion"/>
  </si>
  <si>
    <t>光陜</t>
    <phoneticPr fontId="3" type="noConversion"/>
  </si>
  <si>
    <t>금가</t>
    <phoneticPr fontId="3" type="noConversion"/>
  </si>
  <si>
    <t>이영만</t>
    <phoneticPr fontId="3" type="noConversion"/>
  </si>
  <si>
    <t>김해</t>
    <phoneticPr fontId="3" type="noConversion"/>
  </si>
  <si>
    <t>금위군김한세고대자</t>
    <phoneticPr fontId="3" type="noConversion"/>
  </si>
  <si>
    <t>金</t>
    <phoneticPr fontId="3" type="noConversion"/>
  </si>
  <si>
    <t>예발</t>
    <phoneticPr fontId="3" type="noConversion"/>
  </si>
  <si>
    <t>유</t>
    <phoneticPr fontId="3" type="noConversion"/>
  </si>
  <si>
    <t>折衝將軍</t>
    <phoneticPr fontId="3" type="noConversion"/>
  </si>
  <si>
    <t>절충장군</t>
    <phoneticPr fontId="3" type="noConversion"/>
  </si>
  <si>
    <t>守平</t>
    <phoneticPr fontId="3" type="noConversion"/>
  </si>
  <si>
    <t>수평</t>
    <phoneticPr fontId="3" type="noConversion"/>
  </si>
  <si>
    <t>나주</t>
    <phoneticPr fontId="3" type="noConversion"/>
  </si>
  <si>
    <t>임</t>
    <phoneticPr fontId="3" type="noConversion"/>
  </si>
  <si>
    <t>차녀</t>
    <phoneticPr fontId="3" type="noConversion"/>
  </si>
  <si>
    <t>연손</t>
    <phoneticPr fontId="3" type="noConversion"/>
  </si>
  <si>
    <t>노직통정대부</t>
    <phoneticPr fontId="3" type="noConversion"/>
  </si>
  <si>
    <t>나주</t>
    <phoneticPr fontId="3" type="noConversion"/>
  </si>
  <si>
    <t>仇</t>
    <phoneticPr fontId="3" type="noConversion"/>
  </si>
  <si>
    <t>구</t>
    <phoneticPr fontId="3" type="noConversion"/>
  </si>
  <si>
    <t>김연채</t>
    <phoneticPr fontId="3" type="noConversion"/>
  </si>
  <si>
    <t>유</t>
    <phoneticPr fontId="3" type="noConversion"/>
  </si>
  <si>
    <t>주호</t>
    <phoneticPr fontId="3" type="noConversion"/>
  </si>
  <si>
    <t>유</t>
    <phoneticPr fontId="3" type="noConversion"/>
  </si>
  <si>
    <t>차제</t>
    <phoneticPr fontId="3" type="noConversion"/>
  </si>
  <si>
    <t>주호</t>
    <phoneticPr fontId="3" type="noConversion"/>
  </si>
  <si>
    <t>김해</t>
    <phoneticPr fontId="3" type="noConversion"/>
  </si>
  <si>
    <t>차녀</t>
    <phoneticPr fontId="3" type="noConversion"/>
  </si>
  <si>
    <t>주호</t>
    <phoneticPr fontId="3" type="noConversion"/>
  </si>
  <si>
    <t>김</t>
    <phoneticPr fontId="3" type="noConversion"/>
  </si>
  <si>
    <t>이철백</t>
    <phoneticPr fontId="3" type="noConversion"/>
  </si>
  <si>
    <t>연채</t>
    <phoneticPr fontId="3" type="noConversion"/>
  </si>
  <si>
    <t>노직가의대부</t>
    <phoneticPr fontId="3" type="noConversion"/>
  </si>
  <si>
    <t>김</t>
    <phoneticPr fontId="3" type="noConversion"/>
  </si>
  <si>
    <t>나주</t>
    <phoneticPr fontId="3" type="noConversion"/>
  </si>
  <si>
    <t>차자</t>
    <phoneticPr fontId="3" type="noConversion"/>
  </si>
  <si>
    <t>김해</t>
    <phoneticPr fontId="3" type="noConversion"/>
  </si>
  <si>
    <t>주호</t>
    <phoneticPr fontId="3" type="noConversion"/>
  </si>
  <si>
    <t>仇</t>
    <phoneticPr fontId="3" type="noConversion"/>
  </si>
  <si>
    <t>구</t>
    <phoneticPr fontId="3" type="noConversion"/>
  </si>
  <si>
    <t>김해</t>
    <phoneticPr fontId="3" type="noConversion"/>
  </si>
  <si>
    <t>차자</t>
    <phoneticPr fontId="3" type="noConversion"/>
  </si>
  <si>
    <t>次兄</t>
    <phoneticPr fontId="3" type="noConversion"/>
  </si>
  <si>
    <t>차형</t>
    <phoneticPr fontId="3" type="noConversion"/>
  </si>
  <si>
    <t>김</t>
    <phoneticPr fontId="3" type="noConversion"/>
  </si>
  <si>
    <t>노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</si>
  <si>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</si>
  <si>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</si>
  <si>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</si>
  <si>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나주</t>
    <phoneticPr fontId="3" type="noConversion"/>
  </si>
  <si>
    <t>차녀</t>
    <phoneticPr fontId="3" type="noConversion"/>
  </si>
  <si>
    <t>김</t>
    <phoneticPr fontId="3" type="noConversion"/>
  </si>
  <si>
    <t>김해</t>
    <phoneticPr fontId="3" type="noConversion"/>
  </si>
  <si>
    <t>예남</t>
    <phoneticPr fontId="3" type="noConversion"/>
  </si>
  <si>
    <t>각호</t>
    <phoneticPr fontId="3" type="noConversion"/>
  </si>
  <si>
    <t>각호</t>
    <phoneticPr fontId="3" type="noConversion"/>
  </si>
  <si>
    <t>春澤</t>
    <phoneticPr fontId="3" type="noConversion"/>
  </si>
  <si>
    <t>이치홍</t>
    <phoneticPr fontId="3" type="noConversion"/>
  </si>
  <si>
    <t>가선유시경고대자</t>
    <phoneticPr fontId="3" type="noConversion"/>
  </si>
  <si>
    <t>역리</t>
    <phoneticPr fontId="3" type="noConversion"/>
  </si>
  <si>
    <t>劉</t>
    <phoneticPr fontId="3" type="noConversion"/>
  </si>
  <si>
    <t>嘉善大夫</t>
    <phoneticPr fontId="3" type="noConversion"/>
  </si>
  <si>
    <t>가선대부</t>
    <phoneticPr fontId="3" type="noConversion"/>
  </si>
  <si>
    <t>時敬</t>
    <phoneticPr fontId="3" type="noConversion"/>
  </si>
  <si>
    <t>시경</t>
    <phoneticPr fontId="3" type="noConversion"/>
  </si>
  <si>
    <t>次儀弟</t>
    <phoneticPr fontId="3" type="noConversion"/>
  </si>
  <si>
    <t>차의제</t>
    <phoneticPr fontId="3" type="noConversion"/>
  </si>
  <si>
    <t>유한일</t>
    <phoneticPr fontId="3" type="noConversion"/>
  </si>
  <si>
    <t>유</t>
    <phoneticPr fontId="3" type="noConversion"/>
  </si>
  <si>
    <t>연태</t>
    <phoneticPr fontId="3" type="noConversion"/>
  </si>
  <si>
    <t>득해</t>
    <phoneticPr fontId="3" type="noConversion"/>
  </si>
  <si>
    <t>입이</t>
    <phoneticPr fontId="3" type="noConversion"/>
  </si>
  <si>
    <t>김해</t>
    <phoneticPr fontId="3" type="noConversion"/>
  </si>
  <si>
    <t>솔</t>
    <phoneticPr fontId="3" type="noConversion"/>
  </si>
  <si>
    <t>차자</t>
    <phoneticPr fontId="3" type="noConversion"/>
  </si>
  <si>
    <t>차부</t>
    <phoneticPr fontId="3" type="noConversion"/>
  </si>
  <si>
    <t>善敦</t>
    <phoneticPr fontId="3" type="noConversion"/>
  </si>
  <si>
    <t>선돈</t>
    <phoneticPr fontId="3" type="noConversion"/>
  </si>
  <si>
    <t>노직가의대부동지중추부사</t>
    <phoneticPr fontId="3" type="noConversion"/>
  </si>
  <si>
    <t>노직가의대부동지중추부사</t>
    <phoneticPr fontId="3" type="noConversion"/>
  </si>
  <si>
    <t>임</t>
    <phoneticPr fontId="3" type="noConversion"/>
  </si>
  <si>
    <t>나주</t>
    <phoneticPr fontId="3" type="noConversion"/>
  </si>
  <si>
    <t>차자</t>
    <phoneticPr fontId="3" type="noConversion"/>
  </si>
  <si>
    <t>順卜不喩同日</t>
    <phoneticPr fontId="3" type="noConversion"/>
  </si>
  <si>
    <t>주호</t>
    <phoneticPr fontId="3" type="noConversion"/>
  </si>
  <si>
    <t>김</t>
    <phoneticPr fontId="3" type="noConversion"/>
  </si>
  <si>
    <t>次侄子</t>
    <phoneticPr fontId="3" type="noConversion"/>
  </si>
  <si>
    <t>차질자</t>
    <phoneticPr fontId="3" type="noConversion"/>
  </si>
  <si>
    <t>나주</t>
    <phoneticPr fontId="3" type="noConversion"/>
  </si>
  <si>
    <t>김해</t>
    <phoneticPr fontId="3" type="noConversion"/>
  </si>
  <si>
    <t>노직가선</t>
    <phoneticPr fontId="3" type="noConversion"/>
  </si>
  <si>
    <t>杜自哲</t>
    <phoneticPr fontId="3" type="noConversion"/>
  </si>
  <si>
    <t>노비</t>
    <phoneticPr fontId="3" type="noConversion"/>
  </si>
  <si>
    <t>이원성</t>
    <phoneticPr fontId="3" type="noConversion"/>
  </si>
  <si>
    <t>연금</t>
    <phoneticPr fontId="3" type="noConversion"/>
  </si>
  <si>
    <t>김상우</t>
    <phoneticPr fontId="3" type="noConversion"/>
  </si>
  <si>
    <t>주호</t>
    <phoneticPr fontId="3" type="noConversion"/>
  </si>
  <si>
    <t>이</t>
    <phoneticPr fontId="3" type="noConversion"/>
  </si>
  <si>
    <t>예남</t>
    <phoneticPr fontId="3" type="noConversion"/>
  </si>
  <si>
    <t>김</t>
    <phoneticPr fontId="3" type="noConversion"/>
  </si>
  <si>
    <t>김해</t>
    <phoneticPr fontId="3" type="noConversion"/>
  </si>
  <si>
    <t>차녀</t>
    <phoneticPr fontId="3" type="noConversion"/>
  </si>
  <si>
    <t>연발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</si>
  <si>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</si>
  <si>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</si>
  <si>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</si>
  <si>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</si>
  <si>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</si>
  <si>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</si>
  <si>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노직가의</t>
    <phoneticPr fontId="3" type="noConversion"/>
  </si>
  <si>
    <t>김해</t>
    <phoneticPr fontId="3" type="noConversion"/>
  </si>
  <si>
    <t>차자</t>
    <phoneticPr fontId="3" type="noConversion"/>
  </si>
  <si>
    <t>折衝將軍</t>
    <phoneticPr fontId="3" type="noConversion"/>
  </si>
  <si>
    <t>절충장군</t>
    <phoneticPr fontId="3" type="noConversion"/>
  </si>
  <si>
    <t>益平</t>
    <phoneticPr fontId="3" type="noConversion"/>
  </si>
  <si>
    <t>익평</t>
    <phoneticPr fontId="3" type="noConversion"/>
  </si>
  <si>
    <t>장연돌</t>
    <phoneticPr fontId="3" type="noConversion"/>
  </si>
  <si>
    <t>연돌</t>
    <phoneticPr fontId="3" type="noConversion"/>
  </si>
  <si>
    <t>驛吏嘉善</t>
    <phoneticPr fontId="3" type="noConversion"/>
  </si>
  <si>
    <t>역리가선</t>
    <phoneticPr fontId="3" type="noConversion"/>
  </si>
  <si>
    <t>別元</t>
    <phoneticPr fontId="3" type="noConversion"/>
  </si>
  <si>
    <t>별원</t>
    <phoneticPr fontId="3" type="noConversion"/>
  </si>
  <si>
    <t>김</t>
    <phoneticPr fontId="3" type="noConversion"/>
  </si>
  <si>
    <t>김해</t>
    <phoneticPr fontId="3" type="noConversion"/>
  </si>
  <si>
    <t>노직</t>
    <phoneticPr fontId="3" type="noConversion"/>
  </si>
  <si>
    <t>차자</t>
    <phoneticPr fontId="3" type="noConversion"/>
  </si>
  <si>
    <t>주호</t>
    <phoneticPr fontId="3" type="noConversion"/>
  </si>
  <si>
    <t>노직가의대부동지중추부사</t>
    <phoneticPr fontId="3" type="noConversion"/>
  </si>
  <si>
    <t>김</t>
    <phoneticPr fontId="3" type="noConversion"/>
  </si>
  <si>
    <t>나주</t>
    <phoneticPr fontId="3" type="noConversion"/>
  </si>
  <si>
    <t>차자</t>
    <phoneticPr fontId="3" type="noConversion"/>
  </si>
  <si>
    <t>주호</t>
    <phoneticPr fontId="3" type="noConversion"/>
  </si>
  <si>
    <t>김</t>
    <phoneticPr fontId="3" type="noConversion"/>
  </si>
  <si>
    <t>차자</t>
    <phoneticPr fontId="3" type="noConversion"/>
  </si>
  <si>
    <t>차녀</t>
    <phoneticPr fontId="3" type="noConversion"/>
  </si>
  <si>
    <r>
      <rPr>
        <sz val="10"/>
        <rFont val="NSimSun"/>
        <family val="3"/>
        <charset val="134"/>
      </rPr>
      <t>盘</t>
    </r>
    <r>
      <rPr>
        <sz val="10"/>
        <rFont val="돋움"/>
        <family val="3"/>
        <charset val="129"/>
      </rPr>
      <t>采</t>
    </r>
  </si>
  <si>
    <r>
      <rPr>
        <sz val="10"/>
        <rFont val="NSimSun"/>
        <family val="3"/>
        <charset val="134"/>
      </rPr>
      <t>盘</t>
    </r>
    <r>
      <rPr>
        <sz val="10"/>
        <rFont val="돋움"/>
        <family val="3"/>
        <charset val="129"/>
      </rPr>
      <t>石</t>
    </r>
  </si>
  <si>
    <t>김순종</t>
    <phoneticPr fontId="3" type="noConversion"/>
  </si>
  <si>
    <t>나근내</t>
    <phoneticPr fontId="3" type="noConversion"/>
  </si>
  <si>
    <t>김</t>
    <phoneticPr fontId="3" type="noConversion"/>
  </si>
  <si>
    <t>김해</t>
    <phoneticPr fontId="3" type="noConversion"/>
  </si>
  <si>
    <t>연점</t>
    <phoneticPr fontId="3" type="noConversion"/>
  </si>
  <si>
    <t>차매</t>
    <phoneticPr fontId="3" type="noConversion"/>
  </si>
  <si>
    <t>차자</t>
    <phoneticPr fontId="3" type="noConversion"/>
  </si>
  <si>
    <t>차녀</t>
    <phoneticPr fontId="3" type="noConversion"/>
  </si>
  <si>
    <t>김해</t>
    <phoneticPr fontId="3" type="noConversion"/>
  </si>
  <si>
    <t>육발</t>
    <phoneticPr fontId="3" type="noConversion"/>
  </si>
  <si>
    <t>이철발</t>
    <phoneticPr fontId="3" type="noConversion"/>
  </si>
  <si>
    <t>유</t>
    <phoneticPr fontId="3" type="noConversion"/>
  </si>
  <si>
    <t>노직가선</t>
    <phoneticPr fontId="3" type="noConversion"/>
  </si>
  <si>
    <t>유</t>
    <phoneticPr fontId="3" type="noConversion"/>
  </si>
  <si>
    <t>노직가선</t>
    <phoneticPr fontId="3" type="noConversion"/>
  </si>
  <si>
    <t>지해</t>
    <phoneticPr fontId="3" type="noConversion"/>
  </si>
  <si>
    <t>김해</t>
    <phoneticPr fontId="3" type="noConversion"/>
  </si>
  <si>
    <t>이영건</t>
    <phoneticPr fontId="3" type="noConversion"/>
  </si>
  <si>
    <t>이</t>
    <phoneticPr fontId="3" type="noConversion"/>
  </si>
  <si>
    <t>주호</t>
    <phoneticPr fontId="3" type="noConversion"/>
  </si>
  <si>
    <t>유</t>
    <phoneticPr fontId="3" type="noConversion"/>
  </si>
  <si>
    <t>어인노미</t>
    <phoneticPr fontId="3" type="noConversion"/>
  </si>
  <si>
    <t>차자</t>
    <phoneticPr fontId="3" type="noConversion"/>
  </si>
  <si>
    <t>유후일</t>
    <phoneticPr fontId="3" type="noConversion"/>
  </si>
  <si>
    <t>역리유봉림고대형</t>
    <phoneticPr fontId="3" type="noConversion"/>
  </si>
  <si>
    <t>劉</t>
    <phoneticPr fontId="3" type="noConversion"/>
  </si>
  <si>
    <t>유</t>
    <phoneticPr fontId="3" type="noConversion"/>
  </si>
  <si>
    <t>次侄女</t>
    <phoneticPr fontId="3" type="noConversion"/>
  </si>
  <si>
    <t>차질녀</t>
    <phoneticPr fontId="3" type="noConversion"/>
  </si>
  <si>
    <t>유</t>
    <phoneticPr fontId="3" type="noConversion"/>
  </si>
  <si>
    <t>김</t>
    <phoneticPr fontId="3" type="noConversion"/>
  </si>
  <si>
    <t>각호</t>
    <phoneticPr fontId="3" type="noConversion"/>
  </si>
  <si>
    <t>차자</t>
    <phoneticPr fontId="3" type="noConversion"/>
  </si>
  <si>
    <t>차부</t>
    <phoneticPr fontId="3" type="noConversion"/>
  </si>
  <si>
    <t>나주</t>
    <phoneticPr fontId="3" type="noConversion"/>
  </si>
  <si>
    <t>김</t>
    <phoneticPr fontId="3" type="noConversion"/>
  </si>
  <si>
    <t>이</t>
    <phoneticPr fontId="3" type="noConversion"/>
  </si>
  <si>
    <t>김해</t>
    <phoneticPr fontId="3" type="noConversion"/>
  </si>
  <si>
    <t>임</t>
    <phoneticPr fontId="3" type="noConversion"/>
  </si>
  <si>
    <t>녹수</t>
    <phoneticPr fontId="3" type="noConversion"/>
  </si>
  <si>
    <t>不知</t>
    <phoneticPr fontId="3" type="noConversion"/>
  </si>
  <si>
    <t>부지</t>
    <phoneticPr fontId="3" type="noConversion"/>
  </si>
  <si>
    <t>주호</t>
    <phoneticPr fontId="3" type="noConversion"/>
  </si>
  <si>
    <t>김</t>
    <phoneticPr fontId="3" type="noConversion"/>
  </si>
  <si>
    <t>이</t>
    <phoneticPr fontId="3" type="noConversion"/>
  </si>
  <si>
    <t>오연태</t>
    <phoneticPr fontId="3" type="noConversion"/>
  </si>
  <si>
    <t>과녀이소사고대</t>
    <phoneticPr fontId="3" type="noConversion"/>
  </si>
  <si>
    <t>이태원</t>
    <phoneticPr fontId="3" type="noConversion"/>
  </si>
  <si>
    <t>이지안</t>
    <phoneticPr fontId="3" type="noConversion"/>
  </si>
  <si>
    <t>이</t>
    <phoneticPr fontId="3" type="noConversion"/>
  </si>
  <si>
    <t>차녀</t>
    <phoneticPr fontId="3" type="noConversion"/>
  </si>
  <si>
    <t>이귀삼</t>
    <phoneticPr fontId="3" type="noConversion"/>
  </si>
  <si>
    <t>유</t>
    <phoneticPr fontId="3" type="noConversion"/>
  </si>
  <si>
    <t>嘉善大夫</t>
    <phoneticPr fontId="3" type="noConversion"/>
  </si>
  <si>
    <t>가선대부</t>
    <phoneticPr fontId="3" type="noConversion"/>
  </si>
  <si>
    <t>時敬</t>
    <phoneticPr fontId="3" type="noConversion"/>
  </si>
  <si>
    <t>시경</t>
    <phoneticPr fontId="3" type="noConversion"/>
  </si>
  <si>
    <t>嘉善大夫</t>
    <phoneticPr fontId="3" type="noConversion"/>
  </si>
  <si>
    <t>가선대부</t>
    <phoneticPr fontId="3" type="noConversion"/>
  </si>
  <si>
    <t>奉采</t>
    <phoneticPr fontId="3" type="noConversion"/>
  </si>
  <si>
    <t>봉채</t>
    <phoneticPr fontId="3" type="noConversion"/>
  </si>
  <si>
    <t>노직가선</t>
    <phoneticPr fontId="3" type="noConversion"/>
  </si>
  <si>
    <t>차자</t>
    <phoneticPr fontId="3" type="noConversion"/>
  </si>
  <si>
    <t>이지첨</t>
    <phoneticPr fontId="3" type="noConversion"/>
  </si>
  <si>
    <t>김</t>
    <phoneticPr fontId="3" type="noConversion"/>
  </si>
  <si>
    <t>연손</t>
    <phoneticPr fontId="3" type="noConversion"/>
  </si>
  <si>
    <t>차녀</t>
    <phoneticPr fontId="3" type="noConversion"/>
  </si>
  <si>
    <t>嘉善大夫</t>
    <phoneticPr fontId="3" type="noConversion"/>
  </si>
  <si>
    <t>가선대부</t>
    <phoneticPr fontId="3" type="noConversion"/>
  </si>
  <si>
    <t>憲周</t>
    <phoneticPr fontId="3" type="noConversion"/>
  </si>
  <si>
    <t>헌주</t>
    <phoneticPr fontId="3" type="noConversion"/>
  </si>
  <si>
    <t>노직가의대부동지중추부사</t>
    <phoneticPr fontId="3" type="noConversion"/>
  </si>
  <si>
    <t>차부</t>
    <phoneticPr fontId="3" type="noConversion"/>
  </si>
  <si>
    <t>차자</t>
    <phoneticPr fontId="3" type="noConversion"/>
  </si>
  <si>
    <t>김해</t>
    <phoneticPr fontId="3" type="noConversion"/>
  </si>
  <si>
    <t>유</t>
    <phoneticPr fontId="3" type="noConversion"/>
  </si>
  <si>
    <t>차자</t>
    <phoneticPr fontId="3" type="noConversion"/>
  </si>
  <si>
    <t>차녀</t>
    <phoneticPr fontId="3" type="noConversion"/>
  </si>
  <si>
    <t>김막돌</t>
    <phoneticPr fontId="3" type="noConversion"/>
  </si>
  <si>
    <t>임</t>
    <phoneticPr fontId="3" type="noConversion"/>
  </si>
  <si>
    <t>나주</t>
    <phoneticPr fontId="3" type="noConversion"/>
  </si>
  <si>
    <t>김해</t>
    <phoneticPr fontId="3" type="noConversion"/>
  </si>
  <si>
    <t>과녀김소사고대자</t>
    <phoneticPr fontId="3" type="noConversion"/>
  </si>
  <si>
    <t>김해</t>
    <phoneticPr fontId="3" type="noConversion"/>
  </si>
  <si>
    <t>차매</t>
    <phoneticPr fontId="3" type="noConversion"/>
  </si>
  <si>
    <t>나주</t>
    <phoneticPr fontId="3" type="noConversion"/>
  </si>
  <si>
    <t>이</t>
    <phoneticPr fontId="3" type="noConversion"/>
  </si>
  <si>
    <t>이화숙</t>
    <phoneticPr fontId="3" type="noConversion"/>
  </si>
  <si>
    <t>김복실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</si>
  <si>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</si>
  <si>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</si>
  <si>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</si>
  <si>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노직절충장군</t>
    <phoneticPr fontId="3" type="noConversion"/>
  </si>
  <si>
    <t>노직절충</t>
    <phoneticPr fontId="3" type="noConversion"/>
  </si>
  <si>
    <t>주호</t>
    <phoneticPr fontId="3" type="noConversion"/>
  </si>
  <si>
    <t>김해</t>
    <phoneticPr fontId="3" type="noConversion"/>
  </si>
  <si>
    <t>노직가의대부동지중추부사</t>
    <phoneticPr fontId="3" type="noConversion"/>
  </si>
  <si>
    <t>유선일</t>
    <phoneticPr fontId="3" type="noConversion"/>
  </si>
  <si>
    <t>노직절충</t>
    <phoneticPr fontId="3" type="noConversion"/>
  </si>
  <si>
    <t>김</t>
    <phoneticPr fontId="3" type="noConversion"/>
  </si>
  <si>
    <t>연점</t>
    <phoneticPr fontId="3" type="noConversion"/>
  </si>
  <si>
    <t>양인</t>
    <phoneticPr fontId="3" type="noConversion"/>
  </si>
  <si>
    <t>유장인</t>
    <phoneticPr fontId="3" type="noConversion"/>
  </si>
  <si>
    <t>김</t>
    <phoneticPr fontId="3" type="noConversion"/>
  </si>
  <si>
    <t>통수 없음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</si>
</sst>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새바탕"/>
      <family val="1"/>
      <charset val="129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6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8266</v>
      </c>
      <c r="M1" s="2" t="s">
        <v>11</v>
      </c>
      <c r="N1" s="2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8267</v>
      </c>
    </row>
    <row r="2" spans="1:73" ht="13.5" customHeight="1">
      <c r="A2" s="7" t="str">
        <f>HYPERLINK("http://kyu.snu.ac.kr/sdhj/index.jsp?type=hj/GK14619_00IM0001_048b.jpg","1792_수북면_048b")</f>
        <v>1792_수북면_048b</v>
      </c>
      <c r="B2" s="4">
        <v>1792</v>
      </c>
      <c r="C2" s="4" t="s">
        <v>8268</v>
      </c>
      <c r="D2" s="4" t="s">
        <v>8269</v>
      </c>
      <c r="E2" s="4">
        <v>1</v>
      </c>
      <c r="F2" s="5">
        <v>1</v>
      </c>
      <c r="G2" s="5" t="s">
        <v>8270</v>
      </c>
      <c r="H2" s="5" t="s">
        <v>8271</v>
      </c>
      <c r="I2" s="5">
        <v>1</v>
      </c>
      <c r="J2" s="5" t="s">
        <v>71</v>
      </c>
      <c r="K2" s="5" t="s">
        <v>72</v>
      </c>
      <c r="L2" s="5">
        <v>1</v>
      </c>
      <c r="M2" s="4" t="s">
        <v>73</v>
      </c>
      <c r="N2" s="4" t="s">
        <v>74</v>
      </c>
      <c r="T2" s="5" t="s">
        <v>8272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80</v>
      </c>
      <c r="AC2" s="5">
        <v>83</v>
      </c>
      <c r="AD2" s="5" t="s">
        <v>81</v>
      </c>
      <c r="AE2" s="5" t="s">
        <v>82</v>
      </c>
      <c r="AJ2" s="5" t="s">
        <v>34</v>
      </c>
      <c r="AK2" s="5" t="s">
        <v>35</v>
      </c>
      <c r="AL2" s="5" t="s">
        <v>83</v>
      </c>
      <c r="AM2" s="5" t="s">
        <v>84</v>
      </c>
      <c r="AT2" s="5" t="s">
        <v>85</v>
      </c>
      <c r="AU2" s="5" t="s">
        <v>86</v>
      </c>
      <c r="AV2" s="5" t="s">
        <v>87</v>
      </c>
      <c r="AW2" s="5" t="s">
        <v>88</v>
      </c>
      <c r="BG2" s="5" t="s">
        <v>85</v>
      </c>
      <c r="BH2" s="5" t="s">
        <v>86</v>
      </c>
      <c r="BI2" s="5" t="s">
        <v>89</v>
      </c>
      <c r="BJ2" s="5" t="s">
        <v>90</v>
      </c>
      <c r="BK2" s="5" t="s">
        <v>85</v>
      </c>
      <c r="BL2" s="5" t="s">
        <v>86</v>
      </c>
      <c r="BM2" s="5" t="s">
        <v>91</v>
      </c>
      <c r="BN2" s="5" t="s">
        <v>92</v>
      </c>
      <c r="BO2" s="5" t="s">
        <v>85</v>
      </c>
      <c r="BP2" s="5" t="s">
        <v>86</v>
      </c>
      <c r="BQ2" s="5" t="s">
        <v>93</v>
      </c>
      <c r="BR2" s="5" t="s">
        <v>94</v>
      </c>
      <c r="BS2" s="5" t="s">
        <v>95</v>
      </c>
      <c r="BT2" s="5" t="s">
        <v>96</v>
      </c>
    </row>
    <row r="3" spans="1:73" ht="13.5" customHeight="1">
      <c r="A3" s="7" t="str">
        <f>HYPERLINK("http://kyu.snu.ac.kr/sdhj/index.jsp?type=hj/GK14619_00IM0001_048b.jpg","1792_수북면_048b")</f>
        <v>1792_수북면_048b</v>
      </c>
      <c r="B3" s="4">
        <v>1792</v>
      </c>
      <c r="C3" s="4" t="s">
        <v>97</v>
      </c>
      <c r="D3" s="4" t="s">
        <v>98</v>
      </c>
      <c r="E3" s="4">
        <v>2</v>
      </c>
      <c r="F3" s="5">
        <v>1</v>
      </c>
      <c r="G3" s="5" t="s">
        <v>99</v>
      </c>
      <c r="H3" s="5" t="s">
        <v>100</v>
      </c>
      <c r="I3" s="5">
        <v>1</v>
      </c>
      <c r="L3" s="5">
        <v>1</v>
      </c>
      <c r="M3" s="4" t="s">
        <v>73</v>
      </c>
      <c r="N3" s="4" t="s">
        <v>74</v>
      </c>
      <c r="S3" s="5" t="s">
        <v>101</v>
      </c>
      <c r="T3" s="5" t="s">
        <v>102</v>
      </c>
      <c r="W3" s="5" t="s">
        <v>103</v>
      </c>
      <c r="X3" s="5" t="s">
        <v>8273</v>
      </c>
      <c r="Y3" s="5" t="s">
        <v>104</v>
      </c>
      <c r="Z3" s="5" t="s">
        <v>105</v>
      </c>
      <c r="AC3" s="5">
        <v>67</v>
      </c>
      <c r="AD3" s="5" t="s">
        <v>106</v>
      </c>
      <c r="AE3" s="5" t="s">
        <v>107</v>
      </c>
      <c r="AJ3" s="5" t="s">
        <v>34</v>
      </c>
      <c r="AK3" s="5" t="s">
        <v>35</v>
      </c>
      <c r="AL3" s="5" t="s">
        <v>108</v>
      </c>
      <c r="AM3" s="5" t="s">
        <v>8274</v>
      </c>
      <c r="AT3" s="5" t="s">
        <v>85</v>
      </c>
      <c r="AU3" s="5" t="s">
        <v>86</v>
      </c>
      <c r="AV3" s="5" t="s">
        <v>109</v>
      </c>
      <c r="AW3" s="5" t="s">
        <v>110</v>
      </c>
      <c r="BG3" s="5" t="s">
        <v>85</v>
      </c>
      <c r="BH3" s="5" t="s">
        <v>86</v>
      </c>
      <c r="BI3" s="5" t="s">
        <v>111</v>
      </c>
      <c r="BJ3" s="5" t="s">
        <v>112</v>
      </c>
      <c r="BK3" s="5" t="s">
        <v>85</v>
      </c>
      <c r="BL3" s="5" t="s">
        <v>86</v>
      </c>
      <c r="BM3" s="5" t="s">
        <v>113</v>
      </c>
      <c r="BN3" s="5" t="s">
        <v>8275</v>
      </c>
      <c r="BO3" s="5" t="s">
        <v>85</v>
      </c>
      <c r="BP3" s="5" t="s">
        <v>86</v>
      </c>
      <c r="BQ3" s="5" t="s">
        <v>114</v>
      </c>
      <c r="BR3" s="5" t="s">
        <v>115</v>
      </c>
      <c r="BS3" s="5" t="s">
        <v>116</v>
      </c>
      <c r="BT3" s="5" t="s">
        <v>117</v>
      </c>
    </row>
    <row r="4" spans="1:73" ht="13.5" customHeight="1">
      <c r="A4" s="7" t="str">
        <f>HYPERLINK("http://kyu.snu.ac.kr/sdhj/index.jsp?type=hj/GK14619_00IM0001_048b.jpg","1792_수북면_048b")</f>
        <v>1792_수북면_048b</v>
      </c>
      <c r="B4" s="4">
        <v>1792</v>
      </c>
      <c r="C4" s="4" t="s">
        <v>97</v>
      </c>
      <c r="D4" s="4" t="s">
        <v>98</v>
      </c>
      <c r="E4" s="4">
        <v>3</v>
      </c>
      <c r="F4" s="5">
        <v>1</v>
      </c>
      <c r="G4" s="5" t="s">
        <v>99</v>
      </c>
      <c r="H4" s="5" t="s">
        <v>100</v>
      </c>
      <c r="I4" s="5">
        <v>1</v>
      </c>
      <c r="L4" s="5">
        <v>1</v>
      </c>
      <c r="M4" s="4" t="s">
        <v>73</v>
      </c>
      <c r="N4" s="4" t="s">
        <v>74</v>
      </c>
      <c r="S4" s="5" t="s">
        <v>118</v>
      </c>
      <c r="T4" s="5" t="s">
        <v>119</v>
      </c>
      <c r="Y4" s="5" t="s">
        <v>120</v>
      </c>
      <c r="Z4" s="5" t="s">
        <v>121</v>
      </c>
      <c r="AC4" s="5">
        <v>28</v>
      </c>
      <c r="AD4" s="5" t="s">
        <v>122</v>
      </c>
      <c r="AE4" s="5" t="s">
        <v>123</v>
      </c>
    </row>
    <row r="5" spans="1:73" ht="13.5" customHeight="1">
      <c r="A5" s="7" t="str">
        <f>HYPERLINK("http://kyu.snu.ac.kr/sdhj/index.jsp?type=hj/GK14619_00IM0001_048b.jpg","1792_수북면_048b")</f>
        <v>1792_수북면_048b</v>
      </c>
      <c r="B5" s="4">
        <v>1792</v>
      </c>
      <c r="C5" s="4" t="s">
        <v>97</v>
      </c>
      <c r="D5" s="4" t="s">
        <v>98</v>
      </c>
      <c r="E5" s="4">
        <v>4</v>
      </c>
      <c r="F5" s="5">
        <v>1</v>
      </c>
      <c r="G5" s="5" t="s">
        <v>99</v>
      </c>
      <c r="H5" s="5" t="s">
        <v>100</v>
      </c>
      <c r="I5" s="5">
        <v>1</v>
      </c>
      <c r="L5" s="5">
        <v>1</v>
      </c>
      <c r="M5" s="4" t="s">
        <v>73</v>
      </c>
      <c r="N5" s="4" t="s">
        <v>74</v>
      </c>
      <c r="S5" s="5" t="s">
        <v>124</v>
      </c>
      <c r="T5" s="5" t="s">
        <v>125</v>
      </c>
      <c r="AC5" s="5">
        <v>13</v>
      </c>
      <c r="AD5" s="5" t="s">
        <v>126</v>
      </c>
      <c r="AE5" s="5" t="s">
        <v>127</v>
      </c>
    </row>
    <row r="6" spans="1:73" ht="13.5" customHeight="1">
      <c r="A6" s="7" t="str">
        <f>HYPERLINK("http://kyu.snu.ac.kr/sdhj/index.jsp?type=hj/GK14619_00IM0001_048b.jpg","1792_수북면_048b")</f>
        <v>1792_수북면_048b</v>
      </c>
      <c r="B6" s="4">
        <v>1792</v>
      </c>
      <c r="C6" s="4" t="s">
        <v>97</v>
      </c>
      <c r="D6" s="4" t="s">
        <v>98</v>
      </c>
      <c r="E6" s="4">
        <v>5</v>
      </c>
      <c r="F6" s="5">
        <v>1</v>
      </c>
      <c r="G6" s="5" t="s">
        <v>99</v>
      </c>
      <c r="H6" s="5" t="s">
        <v>100</v>
      </c>
      <c r="I6" s="5">
        <v>1</v>
      </c>
      <c r="L6" s="5">
        <v>2</v>
      </c>
      <c r="M6" s="4" t="s">
        <v>71</v>
      </c>
      <c r="N6" s="4" t="s">
        <v>72</v>
      </c>
      <c r="T6" s="5" t="s">
        <v>8276</v>
      </c>
      <c r="U6" s="5" t="s">
        <v>128</v>
      </c>
      <c r="V6" s="5" t="s">
        <v>129</v>
      </c>
      <c r="W6" s="5" t="s">
        <v>130</v>
      </c>
      <c r="X6" s="5" t="s">
        <v>131</v>
      </c>
      <c r="Y6" s="5" t="s">
        <v>132</v>
      </c>
      <c r="Z6" s="5" t="s">
        <v>133</v>
      </c>
      <c r="AC6" s="5">
        <v>33</v>
      </c>
      <c r="AD6" s="5" t="s">
        <v>134</v>
      </c>
      <c r="AE6" s="5" t="s">
        <v>135</v>
      </c>
      <c r="AJ6" s="5" t="s">
        <v>34</v>
      </c>
      <c r="AK6" s="5" t="s">
        <v>35</v>
      </c>
      <c r="AL6" s="5" t="s">
        <v>136</v>
      </c>
      <c r="AM6" s="5" t="s">
        <v>137</v>
      </c>
      <c r="AT6" s="5" t="s">
        <v>85</v>
      </c>
      <c r="AU6" s="5" t="s">
        <v>86</v>
      </c>
      <c r="AV6" s="5" t="s">
        <v>138</v>
      </c>
      <c r="AW6" s="5" t="s">
        <v>139</v>
      </c>
      <c r="BG6" s="5" t="s">
        <v>85</v>
      </c>
      <c r="BH6" s="5" t="s">
        <v>86</v>
      </c>
      <c r="BI6" s="5" t="s">
        <v>140</v>
      </c>
      <c r="BJ6" s="5" t="s">
        <v>141</v>
      </c>
      <c r="BK6" s="5" t="s">
        <v>85</v>
      </c>
      <c r="BL6" s="5" t="s">
        <v>86</v>
      </c>
      <c r="BM6" s="5" t="s">
        <v>142</v>
      </c>
      <c r="BN6" s="5" t="s">
        <v>143</v>
      </c>
      <c r="BO6" s="5" t="s">
        <v>85</v>
      </c>
      <c r="BP6" s="5" t="s">
        <v>86</v>
      </c>
      <c r="BQ6" s="5" t="s">
        <v>144</v>
      </c>
      <c r="BR6" s="5" t="s">
        <v>145</v>
      </c>
      <c r="BS6" s="5" t="s">
        <v>146</v>
      </c>
      <c r="BT6" s="5" t="s">
        <v>147</v>
      </c>
    </row>
    <row r="7" spans="1:73" ht="13.5" customHeight="1">
      <c r="A7" s="7" t="str">
        <f>HYPERLINK("http://kyu.snu.ac.kr/sdhj/index.jsp?type=hj/GK14619_00IM0001_048b.jpg","1792_수북면_048b")</f>
        <v>1792_수북면_048b</v>
      </c>
      <c r="B7" s="4">
        <v>1792</v>
      </c>
      <c r="C7" s="4" t="s">
        <v>97</v>
      </c>
      <c r="D7" s="4" t="s">
        <v>98</v>
      </c>
      <c r="E7" s="4">
        <v>6</v>
      </c>
      <c r="F7" s="5">
        <v>1</v>
      </c>
      <c r="G7" s="5" t="s">
        <v>99</v>
      </c>
      <c r="H7" s="5" t="s">
        <v>100</v>
      </c>
      <c r="I7" s="5">
        <v>1</v>
      </c>
      <c r="L7" s="5">
        <v>2</v>
      </c>
      <c r="M7" s="4" t="s">
        <v>71</v>
      </c>
      <c r="N7" s="4" t="s">
        <v>72</v>
      </c>
      <c r="S7" s="5" t="s">
        <v>101</v>
      </c>
      <c r="T7" s="5" t="s">
        <v>102</v>
      </c>
      <c r="W7" s="5" t="s">
        <v>148</v>
      </c>
      <c r="X7" s="5" t="s">
        <v>149</v>
      </c>
      <c r="Y7" s="5" t="s">
        <v>104</v>
      </c>
      <c r="Z7" s="5" t="s">
        <v>105</v>
      </c>
      <c r="AC7" s="5">
        <v>32</v>
      </c>
      <c r="AD7" s="5" t="s">
        <v>150</v>
      </c>
      <c r="AE7" s="5" t="s">
        <v>151</v>
      </c>
      <c r="AJ7" s="5" t="s">
        <v>34</v>
      </c>
      <c r="AK7" s="5" t="s">
        <v>35</v>
      </c>
      <c r="AL7" s="5" t="s">
        <v>152</v>
      </c>
      <c r="AM7" s="5" t="s">
        <v>153</v>
      </c>
      <c r="AT7" s="5" t="s">
        <v>85</v>
      </c>
      <c r="AU7" s="5" t="s">
        <v>86</v>
      </c>
      <c r="AV7" s="5" t="s">
        <v>154</v>
      </c>
      <c r="AW7" s="5" t="s">
        <v>155</v>
      </c>
      <c r="BG7" s="5" t="s">
        <v>85</v>
      </c>
      <c r="BH7" s="5" t="s">
        <v>86</v>
      </c>
      <c r="BI7" s="5" t="s">
        <v>156</v>
      </c>
      <c r="BJ7" s="5" t="s">
        <v>157</v>
      </c>
      <c r="BK7" s="5" t="s">
        <v>85</v>
      </c>
      <c r="BL7" s="5" t="s">
        <v>86</v>
      </c>
      <c r="BM7" s="5" t="s">
        <v>158</v>
      </c>
      <c r="BN7" s="5" t="s">
        <v>159</v>
      </c>
      <c r="BO7" s="5" t="s">
        <v>85</v>
      </c>
      <c r="BP7" s="5" t="s">
        <v>86</v>
      </c>
      <c r="BQ7" s="5" t="s">
        <v>160</v>
      </c>
      <c r="BR7" s="5" t="s">
        <v>161</v>
      </c>
      <c r="BS7" s="5" t="s">
        <v>162</v>
      </c>
      <c r="BT7" s="5" t="s">
        <v>163</v>
      </c>
    </row>
    <row r="8" spans="1:73" ht="13.5" customHeight="1">
      <c r="A8" s="7" t="str">
        <f>HYPERLINK("http://kyu.snu.ac.kr/sdhj/index.jsp?type=hj/GK14619_00IM0001_048b.jpg","1792_수북면_048b")</f>
        <v>1792_수북면_048b</v>
      </c>
      <c r="B8" s="4">
        <v>1792</v>
      </c>
      <c r="C8" s="4" t="s">
        <v>97</v>
      </c>
      <c r="D8" s="4" t="s">
        <v>98</v>
      </c>
      <c r="E8" s="4">
        <v>7</v>
      </c>
      <c r="F8" s="5">
        <v>1</v>
      </c>
      <c r="G8" s="5" t="s">
        <v>99</v>
      </c>
      <c r="H8" s="5" t="s">
        <v>100</v>
      </c>
      <c r="I8" s="5">
        <v>1</v>
      </c>
      <c r="L8" s="5">
        <v>2</v>
      </c>
      <c r="M8" s="4" t="s">
        <v>71</v>
      </c>
      <c r="N8" s="4" t="s">
        <v>72</v>
      </c>
      <c r="S8" s="5" t="s">
        <v>164</v>
      </c>
      <c r="T8" s="5" t="s">
        <v>165</v>
      </c>
      <c r="W8" s="5" t="s">
        <v>166</v>
      </c>
      <c r="X8" s="5" t="s">
        <v>167</v>
      </c>
      <c r="Y8" s="5" t="s">
        <v>104</v>
      </c>
      <c r="Z8" s="5" t="s">
        <v>105</v>
      </c>
      <c r="AC8" s="5">
        <v>68</v>
      </c>
      <c r="AD8" s="5" t="s">
        <v>122</v>
      </c>
      <c r="AE8" s="5" t="s">
        <v>123</v>
      </c>
    </row>
    <row r="9" spans="1:73" ht="13.5" customHeight="1">
      <c r="A9" s="7" t="str">
        <f>HYPERLINK("http://kyu.snu.ac.kr/sdhj/index.jsp?type=hj/GK14619_00IM0001_048b.jpg","1792_수북면_048b")</f>
        <v>1792_수북면_048b</v>
      </c>
      <c r="B9" s="4">
        <v>1792</v>
      </c>
      <c r="C9" s="4" t="s">
        <v>97</v>
      </c>
      <c r="D9" s="4" t="s">
        <v>98</v>
      </c>
      <c r="E9" s="4">
        <v>8</v>
      </c>
      <c r="F9" s="5">
        <v>1</v>
      </c>
      <c r="G9" s="5" t="s">
        <v>99</v>
      </c>
      <c r="H9" s="5" t="s">
        <v>100</v>
      </c>
      <c r="I9" s="5">
        <v>1</v>
      </c>
      <c r="L9" s="5">
        <v>3</v>
      </c>
      <c r="M9" s="4" t="s">
        <v>168</v>
      </c>
      <c r="N9" s="4" t="s">
        <v>169</v>
      </c>
      <c r="O9" s="5" t="s">
        <v>13</v>
      </c>
      <c r="P9" s="5" t="s">
        <v>14</v>
      </c>
      <c r="T9" s="5" t="s">
        <v>8277</v>
      </c>
      <c r="U9" s="5" t="s">
        <v>170</v>
      </c>
      <c r="V9" s="5" t="s">
        <v>171</v>
      </c>
      <c r="W9" s="5" t="s">
        <v>172</v>
      </c>
      <c r="X9" s="5" t="s">
        <v>173</v>
      </c>
      <c r="Y9" s="5" t="s">
        <v>174</v>
      </c>
      <c r="Z9" s="5" t="s">
        <v>175</v>
      </c>
      <c r="AC9" s="5">
        <v>38</v>
      </c>
      <c r="AD9" s="5" t="s">
        <v>176</v>
      </c>
      <c r="AE9" s="5" t="s">
        <v>177</v>
      </c>
      <c r="AJ9" s="5" t="s">
        <v>34</v>
      </c>
      <c r="AK9" s="5" t="s">
        <v>35</v>
      </c>
      <c r="AL9" s="5" t="s">
        <v>146</v>
      </c>
      <c r="AM9" s="5" t="s">
        <v>147</v>
      </c>
      <c r="AT9" s="5" t="s">
        <v>85</v>
      </c>
      <c r="AU9" s="5" t="s">
        <v>86</v>
      </c>
      <c r="AV9" s="5" t="s">
        <v>178</v>
      </c>
      <c r="AW9" s="5" t="s">
        <v>179</v>
      </c>
      <c r="BG9" s="5" t="s">
        <v>85</v>
      </c>
      <c r="BH9" s="5" t="s">
        <v>86</v>
      </c>
      <c r="BI9" s="5" t="s">
        <v>180</v>
      </c>
      <c r="BJ9" s="5" t="s">
        <v>181</v>
      </c>
      <c r="BK9" s="5" t="s">
        <v>85</v>
      </c>
      <c r="BL9" s="5" t="s">
        <v>86</v>
      </c>
      <c r="BM9" s="5" t="s">
        <v>182</v>
      </c>
      <c r="BN9" s="5" t="s">
        <v>183</v>
      </c>
      <c r="BQ9" s="5" t="s">
        <v>184</v>
      </c>
      <c r="BR9" s="5" t="s">
        <v>185</v>
      </c>
      <c r="BS9" s="5" t="s">
        <v>186</v>
      </c>
      <c r="BT9" s="5" t="s">
        <v>186</v>
      </c>
    </row>
    <row r="10" spans="1:73" ht="13.5" customHeight="1">
      <c r="A10" s="7" t="str">
        <f>HYPERLINK("http://kyu.snu.ac.kr/sdhj/index.jsp?type=hj/GK14619_00IM0001_048b.jpg","1792_수북면_048b")</f>
        <v>1792_수북면_048b</v>
      </c>
      <c r="B10" s="4">
        <v>1792</v>
      </c>
      <c r="C10" s="4" t="s">
        <v>97</v>
      </c>
      <c r="D10" s="4" t="s">
        <v>98</v>
      </c>
      <c r="E10" s="4">
        <v>9</v>
      </c>
      <c r="F10" s="5">
        <v>1</v>
      </c>
      <c r="G10" s="5" t="s">
        <v>99</v>
      </c>
      <c r="H10" s="5" t="s">
        <v>100</v>
      </c>
      <c r="I10" s="5">
        <v>1</v>
      </c>
      <c r="L10" s="5">
        <v>3</v>
      </c>
      <c r="M10" s="4" t="s">
        <v>168</v>
      </c>
      <c r="N10" s="4" t="s">
        <v>169</v>
      </c>
      <c r="S10" s="5" t="s">
        <v>187</v>
      </c>
      <c r="T10" s="5" t="s">
        <v>187</v>
      </c>
      <c r="U10" s="5" t="s">
        <v>85</v>
      </c>
      <c r="V10" s="5" t="s">
        <v>86</v>
      </c>
      <c r="Y10" s="5" t="s">
        <v>178</v>
      </c>
      <c r="Z10" s="5" t="s">
        <v>179</v>
      </c>
      <c r="AC10" s="5">
        <v>81</v>
      </c>
      <c r="AD10" s="5" t="s">
        <v>188</v>
      </c>
      <c r="AE10" s="5" t="s">
        <v>189</v>
      </c>
    </row>
    <row r="11" spans="1:73" ht="13.5" customHeight="1">
      <c r="A11" s="7" t="str">
        <f>HYPERLINK("http://kyu.snu.ac.kr/sdhj/index.jsp?type=hj/GK14619_00IM0001_048b.jpg","1792_수북면_048b")</f>
        <v>1792_수북면_048b</v>
      </c>
      <c r="B11" s="4">
        <v>1792</v>
      </c>
      <c r="C11" s="4" t="s">
        <v>97</v>
      </c>
      <c r="D11" s="4" t="s">
        <v>98</v>
      </c>
      <c r="E11" s="4">
        <v>10</v>
      </c>
      <c r="F11" s="5">
        <v>1</v>
      </c>
      <c r="G11" s="5" t="s">
        <v>99</v>
      </c>
      <c r="H11" s="5" t="s">
        <v>100</v>
      </c>
      <c r="I11" s="5">
        <v>1</v>
      </c>
      <c r="L11" s="5">
        <v>3</v>
      </c>
      <c r="M11" s="4" t="s">
        <v>168</v>
      </c>
      <c r="N11" s="4" t="s">
        <v>169</v>
      </c>
      <c r="S11" s="5" t="s">
        <v>101</v>
      </c>
      <c r="T11" s="5" t="s">
        <v>102</v>
      </c>
      <c r="W11" s="5" t="s">
        <v>103</v>
      </c>
      <c r="X11" s="5" t="s">
        <v>8278</v>
      </c>
      <c r="Y11" s="5" t="s">
        <v>104</v>
      </c>
      <c r="Z11" s="5" t="s">
        <v>105</v>
      </c>
      <c r="AC11" s="5">
        <v>36</v>
      </c>
      <c r="AD11" s="5" t="s">
        <v>190</v>
      </c>
      <c r="AE11" s="5" t="s">
        <v>191</v>
      </c>
      <c r="AJ11" s="5" t="s">
        <v>34</v>
      </c>
      <c r="AK11" s="5" t="s">
        <v>35</v>
      </c>
      <c r="AL11" s="5" t="s">
        <v>152</v>
      </c>
      <c r="AM11" s="5" t="s">
        <v>153</v>
      </c>
      <c r="AT11" s="5" t="s">
        <v>85</v>
      </c>
      <c r="AU11" s="5" t="s">
        <v>86</v>
      </c>
      <c r="AV11" s="5" t="s">
        <v>192</v>
      </c>
      <c r="AW11" s="5" t="s">
        <v>193</v>
      </c>
      <c r="BG11" s="5" t="s">
        <v>85</v>
      </c>
      <c r="BH11" s="5" t="s">
        <v>86</v>
      </c>
      <c r="BI11" s="5" t="s">
        <v>194</v>
      </c>
      <c r="BJ11" s="5" t="s">
        <v>195</v>
      </c>
      <c r="BK11" s="5" t="s">
        <v>85</v>
      </c>
      <c r="BL11" s="5" t="s">
        <v>86</v>
      </c>
      <c r="BM11" s="5" t="s">
        <v>196</v>
      </c>
      <c r="BN11" s="5" t="s">
        <v>197</v>
      </c>
      <c r="BO11" s="5" t="s">
        <v>85</v>
      </c>
      <c r="BP11" s="5" t="s">
        <v>86</v>
      </c>
      <c r="BQ11" s="5" t="s">
        <v>198</v>
      </c>
      <c r="BR11" s="5" t="s">
        <v>199</v>
      </c>
      <c r="BS11" s="5" t="s">
        <v>152</v>
      </c>
      <c r="BT11" s="5" t="s">
        <v>153</v>
      </c>
    </row>
    <row r="12" spans="1:73" ht="13.5" customHeight="1">
      <c r="A12" s="7" t="str">
        <f>HYPERLINK("http://kyu.snu.ac.kr/sdhj/index.jsp?type=hj/GK14619_00IM0001_048b.jpg","1792_수북면_048b")</f>
        <v>1792_수북면_048b</v>
      </c>
      <c r="B12" s="4">
        <v>1792</v>
      </c>
      <c r="C12" s="4" t="s">
        <v>97</v>
      </c>
      <c r="D12" s="4" t="s">
        <v>98</v>
      </c>
      <c r="E12" s="4">
        <v>11</v>
      </c>
      <c r="F12" s="5">
        <v>1</v>
      </c>
      <c r="G12" s="5" t="s">
        <v>99</v>
      </c>
      <c r="H12" s="5" t="s">
        <v>100</v>
      </c>
      <c r="I12" s="5">
        <v>1</v>
      </c>
      <c r="L12" s="5">
        <v>4</v>
      </c>
      <c r="M12" s="4" t="s">
        <v>200</v>
      </c>
      <c r="N12" s="4" t="s">
        <v>201</v>
      </c>
      <c r="T12" s="5" t="s">
        <v>8279</v>
      </c>
      <c r="U12" s="5" t="s">
        <v>85</v>
      </c>
      <c r="V12" s="5" t="s">
        <v>86</v>
      </c>
      <c r="W12" s="5" t="s">
        <v>202</v>
      </c>
      <c r="X12" s="5" t="s">
        <v>203</v>
      </c>
      <c r="Y12" s="5" t="s">
        <v>204</v>
      </c>
      <c r="Z12" s="5" t="s">
        <v>205</v>
      </c>
      <c r="AC12" s="5">
        <v>63</v>
      </c>
      <c r="AD12" s="5" t="s">
        <v>206</v>
      </c>
      <c r="AE12" s="5" t="s">
        <v>207</v>
      </c>
      <c r="AJ12" s="5" t="s">
        <v>34</v>
      </c>
      <c r="AK12" s="5" t="s">
        <v>35</v>
      </c>
      <c r="AL12" s="5" t="s">
        <v>208</v>
      </c>
      <c r="AM12" s="5" t="s">
        <v>209</v>
      </c>
      <c r="AT12" s="5" t="s">
        <v>85</v>
      </c>
      <c r="AU12" s="5" t="s">
        <v>86</v>
      </c>
      <c r="AV12" s="5" t="s">
        <v>210</v>
      </c>
      <c r="AW12" s="5" t="s">
        <v>211</v>
      </c>
      <c r="BG12" s="5" t="s">
        <v>212</v>
      </c>
      <c r="BH12" s="5" t="s">
        <v>213</v>
      </c>
      <c r="BI12" s="5" t="s">
        <v>214</v>
      </c>
      <c r="BJ12" s="5" t="s">
        <v>215</v>
      </c>
      <c r="BK12" s="5" t="s">
        <v>216</v>
      </c>
      <c r="BL12" s="5" t="s">
        <v>217</v>
      </c>
      <c r="BM12" s="5" t="s">
        <v>218</v>
      </c>
      <c r="BN12" s="5" t="s">
        <v>8280</v>
      </c>
      <c r="BO12" s="5" t="s">
        <v>85</v>
      </c>
      <c r="BP12" s="5" t="s">
        <v>86</v>
      </c>
      <c r="BQ12" s="5" t="s">
        <v>219</v>
      </c>
      <c r="BR12" s="5" t="s">
        <v>220</v>
      </c>
      <c r="BS12" s="5" t="s">
        <v>221</v>
      </c>
      <c r="BT12" s="5" t="s">
        <v>222</v>
      </c>
    </row>
    <row r="13" spans="1:73" ht="13.5" customHeight="1">
      <c r="A13" s="7" t="str">
        <f>HYPERLINK("http://kyu.snu.ac.kr/sdhj/index.jsp?type=hj/GK14619_00IM0001_048b.jpg","1792_수북면_048b")</f>
        <v>1792_수북면_048b</v>
      </c>
      <c r="B13" s="4">
        <v>1792</v>
      </c>
      <c r="C13" s="4" t="s">
        <v>97</v>
      </c>
      <c r="D13" s="4" t="s">
        <v>98</v>
      </c>
      <c r="E13" s="4">
        <v>12</v>
      </c>
      <c r="F13" s="5">
        <v>1</v>
      </c>
      <c r="G13" s="5" t="s">
        <v>99</v>
      </c>
      <c r="H13" s="5" t="s">
        <v>100</v>
      </c>
      <c r="I13" s="5">
        <v>1</v>
      </c>
      <c r="L13" s="5">
        <v>4</v>
      </c>
      <c r="M13" s="4" t="s">
        <v>200</v>
      </c>
      <c r="N13" s="4" t="s">
        <v>201</v>
      </c>
      <c r="S13" s="5" t="s">
        <v>101</v>
      </c>
      <c r="T13" s="5" t="s">
        <v>102</v>
      </c>
      <c r="W13" s="5" t="s">
        <v>223</v>
      </c>
      <c r="X13" s="5" t="s">
        <v>224</v>
      </c>
      <c r="Y13" s="5" t="s">
        <v>104</v>
      </c>
      <c r="Z13" s="5" t="s">
        <v>105</v>
      </c>
      <c r="AC13" s="5">
        <v>58</v>
      </c>
      <c r="AD13" s="5" t="s">
        <v>225</v>
      </c>
      <c r="AE13" s="5" t="s">
        <v>226</v>
      </c>
      <c r="AJ13" s="5" t="s">
        <v>34</v>
      </c>
      <c r="AK13" s="5" t="s">
        <v>35</v>
      </c>
      <c r="AL13" s="5" t="s">
        <v>227</v>
      </c>
      <c r="AM13" s="5" t="s">
        <v>228</v>
      </c>
      <c r="AT13" s="5" t="s">
        <v>85</v>
      </c>
      <c r="AU13" s="5" t="s">
        <v>86</v>
      </c>
      <c r="AV13" s="5" t="s">
        <v>229</v>
      </c>
      <c r="AW13" s="5" t="s">
        <v>230</v>
      </c>
      <c r="BG13" s="5" t="s">
        <v>85</v>
      </c>
      <c r="BH13" s="5" t="s">
        <v>86</v>
      </c>
      <c r="BI13" s="5" t="s">
        <v>231</v>
      </c>
      <c r="BJ13" s="5" t="s">
        <v>232</v>
      </c>
      <c r="BK13" s="5" t="s">
        <v>85</v>
      </c>
      <c r="BL13" s="5" t="s">
        <v>86</v>
      </c>
      <c r="BM13" s="5" t="s">
        <v>233</v>
      </c>
      <c r="BN13" s="5" t="s">
        <v>8281</v>
      </c>
      <c r="BO13" s="5" t="s">
        <v>85</v>
      </c>
      <c r="BP13" s="5" t="s">
        <v>86</v>
      </c>
      <c r="BQ13" s="5" t="s">
        <v>234</v>
      </c>
      <c r="BR13" s="5" t="s">
        <v>235</v>
      </c>
      <c r="BS13" s="5" t="s">
        <v>146</v>
      </c>
      <c r="BT13" s="5" t="s">
        <v>147</v>
      </c>
    </row>
    <row r="14" spans="1:73" ht="13.5" customHeight="1">
      <c r="A14" s="7" t="str">
        <f>HYPERLINK("http://kyu.snu.ac.kr/sdhj/index.jsp?type=hj/GK14619_00IM0001_048b.jpg","1792_수북면_048b")</f>
        <v>1792_수북면_048b</v>
      </c>
      <c r="B14" s="4">
        <v>1792</v>
      </c>
      <c r="C14" s="4" t="s">
        <v>97</v>
      </c>
      <c r="D14" s="4" t="s">
        <v>98</v>
      </c>
      <c r="E14" s="4">
        <v>13</v>
      </c>
      <c r="F14" s="5">
        <v>1</v>
      </c>
      <c r="G14" s="5" t="s">
        <v>99</v>
      </c>
      <c r="H14" s="5" t="s">
        <v>100</v>
      </c>
      <c r="I14" s="5">
        <v>1</v>
      </c>
      <c r="L14" s="5">
        <v>4</v>
      </c>
      <c r="M14" s="4" t="s">
        <v>200</v>
      </c>
      <c r="N14" s="4" t="s">
        <v>201</v>
      </c>
      <c r="S14" s="5" t="s">
        <v>118</v>
      </c>
      <c r="T14" s="5" t="s">
        <v>119</v>
      </c>
      <c r="U14" s="5" t="s">
        <v>236</v>
      </c>
      <c r="V14" s="5" t="s">
        <v>237</v>
      </c>
      <c r="Y14" s="5" t="s">
        <v>238</v>
      </c>
      <c r="Z14" s="5" t="s">
        <v>239</v>
      </c>
      <c r="AC14" s="5">
        <v>21</v>
      </c>
      <c r="AD14" s="5" t="s">
        <v>240</v>
      </c>
      <c r="AE14" s="5" t="s">
        <v>241</v>
      </c>
    </row>
    <row r="15" spans="1:73" ht="13.5" customHeight="1">
      <c r="A15" s="7" t="str">
        <f>HYPERLINK("http://kyu.snu.ac.kr/sdhj/index.jsp?type=hj/GK14619_00IM0001_048b.jpg","1792_수북면_048b")</f>
        <v>1792_수북면_048b</v>
      </c>
      <c r="B15" s="4">
        <v>1792</v>
      </c>
      <c r="C15" s="4" t="s">
        <v>97</v>
      </c>
      <c r="D15" s="4" t="s">
        <v>98</v>
      </c>
      <c r="E15" s="4">
        <v>14</v>
      </c>
      <c r="F15" s="5">
        <v>1</v>
      </c>
      <c r="G15" s="5" t="s">
        <v>99</v>
      </c>
      <c r="H15" s="5" t="s">
        <v>100</v>
      </c>
      <c r="I15" s="5">
        <v>1</v>
      </c>
      <c r="L15" s="5">
        <v>4</v>
      </c>
      <c r="M15" s="4" t="s">
        <v>200</v>
      </c>
      <c r="N15" s="4" t="s">
        <v>201</v>
      </c>
      <c r="T15" s="5" t="s">
        <v>8282</v>
      </c>
      <c r="U15" s="5" t="s">
        <v>242</v>
      </c>
      <c r="V15" s="5" t="s">
        <v>243</v>
      </c>
      <c r="Y15" s="5" t="s">
        <v>244</v>
      </c>
      <c r="Z15" s="5" t="s">
        <v>245</v>
      </c>
      <c r="AC15" s="5">
        <v>79</v>
      </c>
      <c r="AD15" s="5" t="s">
        <v>246</v>
      </c>
      <c r="AE15" s="5" t="s">
        <v>247</v>
      </c>
    </row>
    <row r="16" spans="1:73" ht="13.5" customHeight="1">
      <c r="A16" s="7" t="str">
        <f>HYPERLINK("http://kyu.snu.ac.kr/sdhj/index.jsp?type=hj/GK14619_00IM0001_048b.jpg","1792_수북면_048b")</f>
        <v>1792_수북면_048b</v>
      </c>
      <c r="B16" s="4">
        <v>1792</v>
      </c>
      <c r="C16" s="4" t="s">
        <v>97</v>
      </c>
      <c r="D16" s="4" t="s">
        <v>98</v>
      </c>
      <c r="E16" s="4">
        <v>15</v>
      </c>
      <c r="F16" s="5">
        <v>1</v>
      </c>
      <c r="G16" s="5" t="s">
        <v>99</v>
      </c>
      <c r="H16" s="5" t="s">
        <v>100</v>
      </c>
      <c r="I16" s="5">
        <v>1</v>
      </c>
      <c r="L16" s="5">
        <v>5</v>
      </c>
      <c r="M16" s="4" t="s">
        <v>248</v>
      </c>
      <c r="N16" s="4" t="s">
        <v>249</v>
      </c>
      <c r="Q16" s="5" t="s">
        <v>8283</v>
      </c>
      <c r="R16" s="5" t="s">
        <v>8284</v>
      </c>
      <c r="T16" s="5" t="s">
        <v>8285</v>
      </c>
      <c r="W16" s="5" t="s">
        <v>103</v>
      </c>
      <c r="X16" s="5" t="s">
        <v>8286</v>
      </c>
      <c r="Y16" s="5" t="s">
        <v>104</v>
      </c>
      <c r="Z16" s="5" t="s">
        <v>105</v>
      </c>
      <c r="AC16" s="5">
        <v>62</v>
      </c>
      <c r="AD16" s="5" t="s">
        <v>206</v>
      </c>
      <c r="AE16" s="5" t="s">
        <v>207</v>
      </c>
      <c r="AJ16" s="5" t="s">
        <v>34</v>
      </c>
      <c r="AK16" s="5" t="s">
        <v>35</v>
      </c>
      <c r="AL16" s="5" t="s">
        <v>108</v>
      </c>
      <c r="AM16" s="5" t="s">
        <v>8287</v>
      </c>
      <c r="AT16" s="5" t="s">
        <v>85</v>
      </c>
      <c r="AU16" s="5" t="s">
        <v>86</v>
      </c>
      <c r="AV16" s="5" t="s">
        <v>250</v>
      </c>
      <c r="AW16" s="5" t="s">
        <v>251</v>
      </c>
      <c r="BG16" s="5" t="s">
        <v>252</v>
      </c>
      <c r="BH16" s="5" t="s">
        <v>253</v>
      </c>
      <c r="BI16" s="5" t="s">
        <v>254</v>
      </c>
      <c r="BJ16" s="5" t="s">
        <v>255</v>
      </c>
      <c r="BK16" s="5" t="s">
        <v>256</v>
      </c>
      <c r="BL16" s="5" t="s">
        <v>8288</v>
      </c>
      <c r="BM16" s="5" t="s">
        <v>257</v>
      </c>
      <c r="BN16" s="5" t="s">
        <v>258</v>
      </c>
      <c r="BO16" s="5" t="s">
        <v>259</v>
      </c>
      <c r="BP16" s="5" t="s">
        <v>260</v>
      </c>
      <c r="BQ16" s="5" t="s">
        <v>261</v>
      </c>
      <c r="BR16" s="5" t="s">
        <v>8289</v>
      </c>
      <c r="BS16" s="5" t="s">
        <v>262</v>
      </c>
      <c r="BT16" s="5" t="s">
        <v>263</v>
      </c>
    </row>
    <row r="17" spans="1:72" ht="13.5" customHeight="1">
      <c r="A17" s="7" t="str">
        <f>HYPERLINK("http://kyu.snu.ac.kr/sdhj/index.jsp?type=hj/GK14619_00IM0001_048b.jpg","1792_수북면_048b")</f>
        <v>1792_수북면_048b</v>
      </c>
      <c r="B17" s="4">
        <v>1792</v>
      </c>
      <c r="C17" s="4" t="s">
        <v>97</v>
      </c>
      <c r="D17" s="4" t="s">
        <v>98</v>
      </c>
      <c r="E17" s="4">
        <v>16</v>
      </c>
      <c r="F17" s="5">
        <v>1</v>
      </c>
      <c r="G17" s="5" t="s">
        <v>99</v>
      </c>
      <c r="H17" s="5" t="s">
        <v>100</v>
      </c>
      <c r="I17" s="5">
        <v>1</v>
      </c>
      <c r="L17" s="5">
        <v>5</v>
      </c>
      <c r="M17" s="4" t="s">
        <v>248</v>
      </c>
      <c r="N17" s="4" t="s">
        <v>249</v>
      </c>
      <c r="S17" s="5" t="s">
        <v>118</v>
      </c>
      <c r="T17" s="5" t="s">
        <v>119</v>
      </c>
      <c r="U17" s="5" t="s">
        <v>264</v>
      </c>
      <c r="V17" s="5" t="s">
        <v>265</v>
      </c>
      <c r="W17" s="5" t="s">
        <v>266</v>
      </c>
      <c r="X17" s="5" t="s">
        <v>267</v>
      </c>
      <c r="Y17" s="5" t="s">
        <v>268</v>
      </c>
      <c r="Z17" s="5" t="s">
        <v>269</v>
      </c>
      <c r="AC17" s="5">
        <v>33</v>
      </c>
      <c r="AD17" s="5" t="s">
        <v>134</v>
      </c>
      <c r="AE17" s="5" t="s">
        <v>135</v>
      </c>
    </row>
    <row r="18" spans="1:72" ht="13.5" customHeight="1">
      <c r="A18" s="7" t="str">
        <f>HYPERLINK("http://kyu.snu.ac.kr/sdhj/index.jsp?type=hj/GK14619_00IM0001_048b.jpg","1792_수북면_048b")</f>
        <v>1792_수북면_048b</v>
      </c>
      <c r="B18" s="4">
        <v>1792</v>
      </c>
      <c r="C18" s="4" t="s">
        <v>97</v>
      </c>
      <c r="D18" s="4" t="s">
        <v>98</v>
      </c>
      <c r="E18" s="4">
        <v>17</v>
      </c>
      <c r="F18" s="5">
        <v>1</v>
      </c>
      <c r="G18" s="5" t="s">
        <v>99</v>
      </c>
      <c r="H18" s="5" t="s">
        <v>100</v>
      </c>
      <c r="I18" s="5">
        <v>1</v>
      </c>
      <c r="L18" s="5">
        <v>5</v>
      </c>
      <c r="M18" s="4" t="s">
        <v>248</v>
      </c>
      <c r="N18" s="4" t="s">
        <v>249</v>
      </c>
      <c r="S18" s="5" t="s">
        <v>270</v>
      </c>
      <c r="T18" s="5" t="s">
        <v>271</v>
      </c>
      <c r="W18" s="5" t="s">
        <v>103</v>
      </c>
      <c r="X18" s="5" t="s">
        <v>8286</v>
      </c>
      <c r="Y18" s="5" t="s">
        <v>104</v>
      </c>
      <c r="Z18" s="5" t="s">
        <v>105</v>
      </c>
      <c r="AC18" s="5">
        <v>40</v>
      </c>
      <c r="AD18" s="5" t="s">
        <v>272</v>
      </c>
      <c r="AE18" s="5" t="s">
        <v>273</v>
      </c>
    </row>
    <row r="19" spans="1:72" ht="13.5" customHeight="1">
      <c r="A19" s="7" t="str">
        <f>HYPERLINK("http://kyu.snu.ac.kr/sdhj/index.jsp?type=hj/GK14619_00IM0001_048b.jpg","1792_수북면_048b")</f>
        <v>1792_수북면_048b</v>
      </c>
      <c r="B19" s="4">
        <v>1792</v>
      </c>
      <c r="C19" s="4" t="s">
        <v>97</v>
      </c>
      <c r="D19" s="4" t="s">
        <v>98</v>
      </c>
      <c r="E19" s="4">
        <v>18</v>
      </c>
      <c r="F19" s="5">
        <v>1</v>
      </c>
      <c r="G19" s="5" t="s">
        <v>99</v>
      </c>
      <c r="H19" s="5" t="s">
        <v>100</v>
      </c>
      <c r="I19" s="5">
        <v>1</v>
      </c>
      <c r="L19" s="5">
        <v>5</v>
      </c>
      <c r="M19" s="4" t="s">
        <v>248</v>
      </c>
      <c r="N19" s="4" t="s">
        <v>249</v>
      </c>
      <c r="S19" s="5" t="s">
        <v>274</v>
      </c>
      <c r="T19" s="5" t="s">
        <v>8290</v>
      </c>
      <c r="U19" s="5" t="s">
        <v>275</v>
      </c>
      <c r="V19" s="5" t="s">
        <v>276</v>
      </c>
      <c r="Y19" s="5" t="s">
        <v>277</v>
      </c>
      <c r="Z19" s="5" t="s">
        <v>278</v>
      </c>
      <c r="AC19" s="5">
        <v>22</v>
      </c>
      <c r="AD19" s="5" t="s">
        <v>240</v>
      </c>
      <c r="AE19" s="5" t="s">
        <v>241</v>
      </c>
    </row>
    <row r="20" spans="1:72" ht="13.5" customHeight="1">
      <c r="A20" s="7" t="str">
        <f>HYPERLINK("http://kyu.snu.ac.kr/sdhj/index.jsp?type=hj/GK14619_00IM0001_048b.jpg","1792_수북면_048b")</f>
        <v>1792_수북면_048b</v>
      </c>
      <c r="B20" s="4">
        <v>1792</v>
      </c>
      <c r="C20" s="4" t="s">
        <v>97</v>
      </c>
      <c r="D20" s="4" t="s">
        <v>98</v>
      </c>
      <c r="E20" s="4">
        <v>19</v>
      </c>
      <c r="F20" s="5">
        <v>1</v>
      </c>
      <c r="G20" s="5" t="s">
        <v>99</v>
      </c>
      <c r="H20" s="5" t="s">
        <v>100</v>
      </c>
      <c r="I20" s="5">
        <v>2</v>
      </c>
      <c r="J20" s="5" t="s">
        <v>279</v>
      </c>
      <c r="K20" s="5" t="s">
        <v>8291</v>
      </c>
      <c r="L20" s="5">
        <v>1</v>
      </c>
      <c r="M20" s="4" t="s">
        <v>280</v>
      </c>
      <c r="N20" s="4" t="s">
        <v>281</v>
      </c>
      <c r="T20" s="5" t="s">
        <v>8292</v>
      </c>
      <c r="U20" s="5" t="s">
        <v>282</v>
      </c>
      <c r="V20" s="5" t="s">
        <v>283</v>
      </c>
      <c r="W20" s="5" t="s">
        <v>266</v>
      </c>
      <c r="X20" s="5" t="s">
        <v>267</v>
      </c>
      <c r="Y20" s="5" t="s">
        <v>284</v>
      </c>
      <c r="Z20" s="5" t="s">
        <v>285</v>
      </c>
      <c r="AC20" s="5">
        <v>44</v>
      </c>
      <c r="AD20" s="5" t="s">
        <v>286</v>
      </c>
      <c r="AE20" s="5" t="s">
        <v>287</v>
      </c>
      <c r="AJ20" s="5" t="s">
        <v>34</v>
      </c>
      <c r="AK20" s="5" t="s">
        <v>35</v>
      </c>
      <c r="AL20" s="5" t="s">
        <v>288</v>
      </c>
      <c r="AM20" s="5" t="s">
        <v>289</v>
      </c>
      <c r="AT20" s="5" t="s">
        <v>290</v>
      </c>
      <c r="AU20" s="5" t="s">
        <v>291</v>
      </c>
      <c r="AV20" s="5" t="s">
        <v>292</v>
      </c>
      <c r="AW20" s="5" t="s">
        <v>293</v>
      </c>
      <c r="BG20" s="5" t="s">
        <v>290</v>
      </c>
      <c r="BH20" s="5" t="s">
        <v>291</v>
      </c>
      <c r="BI20" s="5" t="s">
        <v>294</v>
      </c>
      <c r="BJ20" s="5" t="s">
        <v>295</v>
      </c>
      <c r="BK20" s="5" t="s">
        <v>290</v>
      </c>
      <c r="BL20" s="5" t="s">
        <v>291</v>
      </c>
      <c r="BM20" s="5" t="s">
        <v>296</v>
      </c>
      <c r="BN20" s="5" t="s">
        <v>297</v>
      </c>
      <c r="BO20" s="5" t="s">
        <v>290</v>
      </c>
      <c r="BP20" s="5" t="s">
        <v>291</v>
      </c>
      <c r="BQ20" s="5" t="s">
        <v>298</v>
      </c>
      <c r="BR20" s="5" t="s">
        <v>299</v>
      </c>
      <c r="BS20" s="5" t="s">
        <v>208</v>
      </c>
      <c r="BT20" s="5" t="s">
        <v>209</v>
      </c>
    </row>
    <row r="21" spans="1:72" ht="13.5" customHeight="1">
      <c r="A21" s="7" t="str">
        <f>HYPERLINK("http://kyu.snu.ac.kr/sdhj/index.jsp?type=hj/GK14619_00IM0001_048b.jpg","1792_수북면_048b")</f>
        <v>1792_수북면_048b</v>
      </c>
      <c r="B21" s="4">
        <v>1792</v>
      </c>
      <c r="C21" s="4" t="s">
        <v>97</v>
      </c>
      <c r="D21" s="4" t="s">
        <v>98</v>
      </c>
      <c r="E21" s="4">
        <v>20</v>
      </c>
      <c r="F21" s="5">
        <v>1</v>
      </c>
      <c r="G21" s="5" t="s">
        <v>99</v>
      </c>
      <c r="H21" s="5" t="s">
        <v>100</v>
      </c>
      <c r="I21" s="5">
        <v>2</v>
      </c>
      <c r="L21" s="5">
        <v>1</v>
      </c>
      <c r="M21" s="4" t="s">
        <v>280</v>
      </c>
      <c r="N21" s="4" t="s">
        <v>281</v>
      </c>
      <c r="S21" s="5" t="s">
        <v>164</v>
      </c>
      <c r="T21" s="5" t="s">
        <v>165</v>
      </c>
      <c r="W21" s="5" t="s">
        <v>202</v>
      </c>
      <c r="X21" s="5" t="s">
        <v>203</v>
      </c>
      <c r="Y21" s="5" t="s">
        <v>104</v>
      </c>
      <c r="Z21" s="5" t="s">
        <v>105</v>
      </c>
      <c r="AC21" s="5">
        <v>65</v>
      </c>
      <c r="AD21" s="5" t="s">
        <v>300</v>
      </c>
      <c r="AE21" s="5" t="s">
        <v>301</v>
      </c>
    </row>
    <row r="22" spans="1:72" ht="13.5" customHeight="1">
      <c r="A22" s="7" t="str">
        <f>HYPERLINK("http://kyu.snu.ac.kr/sdhj/index.jsp?type=hj/GK14619_00IM0001_048b.jpg","1792_수북면_048b")</f>
        <v>1792_수북면_048b</v>
      </c>
      <c r="B22" s="4">
        <v>1792</v>
      </c>
      <c r="C22" s="4" t="s">
        <v>97</v>
      </c>
      <c r="D22" s="4" t="s">
        <v>98</v>
      </c>
      <c r="E22" s="4">
        <v>21</v>
      </c>
      <c r="F22" s="5">
        <v>1</v>
      </c>
      <c r="G22" s="5" t="s">
        <v>99</v>
      </c>
      <c r="H22" s="5" t="s">
        <v>100</v>
      </c>
      <c r="I22" s="5">
        <v>2</v>
      </c>
      <c r="L22" s="5">
        <v>1</v>
      </c>
      <c r="M22" s="4" t="s">
        <v>280</v>
      </c>
      <c r="N22" s="4" t="s">
        <v>281</v>
      </c>
      <c r="S22" s="5" t="s">
        <v>302</v>
      </c>
      <c r="T22" s="5" t="s">
        <v>303</v>
      </c>
      <c r="U22" s="5" t="s">
        <v>304</v>
      </c>
      <c r="V22" s="5" t="s">
        <v>305</v>
      </c>
      <c r="Y22" s="5" t="s">
        <v>306</v>
      </c>
      <c r="Z22" s="5" t="s">
        <v>307</v>
      </c>
      <c r="AC22" s="5">
        <v>38</v>
      </c>
      <c r="AD22" s="5" t="s">
        <v>176</v>
      </c>
      <c r="AE22" s="5" t="s">
        <v>177</v>
      </c>
    </row>
    <row r="23" spans="1:72" ht="13.5" customHeight="1">
      <c r="A23" s="7" t="str">
        <f>HYPERLINK("http://kyu.snu.ac.kr/sdhj/index.jsp?type=hj/GK14619_00IM0001_048b.jpg","1792_수북면_048b")</f>
        <v>1792_수북면_048b</v>
      </c>
      <c r="B23" s="4">
        <v>1792</v>
      </c>
      <c r="C23" s="4" t="s">
        <v>97</v>
      </c>
      <c r="D23" s="4" t="s">
        <v>98</v>
      </c>
      <c r="E23" s="4">
        <v>22</v>
      </c>
      <c r="F23" s="5">
        <v>1</v>
      </c>
      <c r="G23" s="5" t="s">
        <v>99</v>
      </c>
      <c r="H23" s="5" t="s">
        <v>100</v>
      </c>
      <c r="I23" s="5">
        <v>2</v>
      </c>
      <c r="L23" s="5">
        <v>1</v>
      </c>
      <c r="M23" s="4" t="s">
        <v>280</v>
      </c>
      <c r="N23" s="4" t="s">
        <v>281</v>
      </c>
      <c r="S23" s="5" t="s">
        <v>308</v>
      </c>
      <c r="T23" s="5" t="s">
        <v>309</v>
      </c>
      <c r="AC23" s="5">
        <v>32</v>
      </c>
      <c r="AD23" s="5" t="s">
        <v>150</v>
      </c>
      <c r="AE23" s="5" t="s">
        <v>151</v>
      </c>
    </row>
    <row r="24" spans="1:72" ht="13.5" customHeight="1">
      <c r="A24" s="7" t="str">
        <f>HYPERLINK("http://kyu.snu.ac.kr/sdhj/index.jsp?type=hj/GK14619_00IM0001_048b.jpg","1792_수북면_048b")</f>
        <v>1792_수북면_048b</v>
      </c>
      <c r="B24" s="4">
        <v>1792</v>
      </c>
      <c r="C24" s="4" t="s">
        <v>97</v>
      </c>
      <c r="D24" s="4" t="s">
        <v>98</v>
      </c>
      <c r="E24" s="4">
        <v>23</v>
      </c>
      <c r="F24" s="5">
        <v>1</v>
      </c>
      <c r="G24" s="5" t="s">
        <v>99</v>
      </c>
      <c r="H24" s="5" t="s">
        <v>100</v>
      </c>
      <c r="I24" s="5">
        <v>2</v>
      </c>
      <c r="L24" s="5">
        <v>2</v>
      </c>
      <c r="M24" s="4" t="s">
        <v>279</v>
      </c>
      <c r="N24" s="4" t="s">
        <v>310</v>
      </c>
      <c r="T24" s="5" t="s">
        <v>8293</v>
      </c>
      <c r="U24" s="5" t="s">
        <v>311</v>
      </c>
      <c r="V24" s="5" t="s">
        <v>312</v>
      </c>
      <c r="W24" s="5" t="s">
        <v>266</v>
      </c>
      <c r="X24" s="5" t="s">
        <v>267</v>
      </c>
      <c r="Y24" s="5" t="s">
        <v>313</v>
      </c>
      <c r="Z24" s="5" t="s">
        <v>8294</v>
      </c>
      <c r="AC24" s="5">
        <v>55</v>
      </c>
      <c r="AD24" s="5" t="s">
        <v>300</v>
      </c>
      <c r="AE24" s="5" t="s">
        <v>301</v>
      </c>
      <c r="AJ24" s="5" t="s">
        <v>34</v>
      </c>
      <c r="AK24" s="5" t="s">
        <v>35</v>
      </c>
      <c r="AL24" s="5" t="s">
        <v>288</v>
      </c>
      <c r="AM24" s="5" t="s">
        <v>289</v>
      </c>
      <c r="AT24" s="5" t="s">
        <v>85</v>
      </c>
      <c r="AU24" s="5" t="s">
        <v>86</v>
      </c>
      <c r="AV24" s="5" t="s">
        <v>294</v>
      </c>
      <c r="AW24" s="5" t="s">
        <v>295</v>
      </c>
      <c r="BG24" s="5" t="s">
        <v>85</v>
      </c>
      <c r="BH24" s="5" t="s">
        <v>86</v>
      </c>
      <c r="BI24" s="5" t="s">
        <v>296</v>
      </c>
      <c r="BJ24" s="5" t="s">
        <v>297</v>
      </c>
      <c r="BK24" s="5" t="s">
        <v>314</v>
      </c>
      <c r="BL24" s="5" t="s">
        <v>315</v>
      </c>
      <c r="BM24" s="5" t="s">
        <v>316</v>
      </c>
      <c r="BN24" s="5" t="s">
        <v>317</v>
      </c>
      <c r="BO24" s="5" t="s">
        <v>85</v>
      </c>
      <c r="BP24" s="5" t="s">
        <v>86</v>
      </c>
      <c r="BQ24" s="5" t="s">
        <v>318</v>
      </c>
      <c r="BR24" s="5" t="s">
        <v>319</v>
      </c>
      <c r="BS24" s="5" t="s">
        <v>108</v>
      </c>
      <c r="BT24" s="5" t="s">
        <v>8295</v>
      </c>
    </row>
    <row r="25" spans="1:72" ht="13.5" customHeight="1">
      <c r="A25" s="7" t="str">
        <f>HYPERLINK("http://kyu.snu.ac.kr/sdhj/index.jsp?type=hj/GK14619_00IM0001_048b.jpg","1792_수북면_048b")</f>
        <v>1792_수북면_048b</v>
      </c>
      <c r="B25" s="4">
        <v>1792</v>
      </c>
      <c r="C25" s="4" t="s">
        <v>97</v>
      </c>
      <c r="D25" s="4" t="s">
        <v>98</v>
      </c>
      <c r="E25" s="4">
        <v>24</v>
      </c>
      <c r="F25" s="5">
        <v>1</v>
      </c>
      <c r="G25" s="5" t="s">
        <v>99</v>
      </c>
      <c r="H25" s="5" t="s">
        <v>100</v>
      </c>
      <c r="I25" s="5">
        <v>2</v>
      </c>
      <c r="L25" s="5">
        <v>2</v>
      </c>
      <c r="M25" s="4" t="s">
        <v>279</v>
      </c>
      <c r="N25" s="4" t="s">
        <v>310</v>
      </c>
      <c r="S25" s="5" t="s">
        <v>101</v>
      </c>
      <c r="T25" s="5" t="s">
        <v>102</v>
      </c>
      <c r="W25" s="5" t="s">
        <v>103</v>
      </c>
      <c r="X25" s="5" t="s">
        <v>8296</v>
      </c>
      <c r="Y25" s="5" t="s">
        <v>104</v>
      </c>
      <c r="Z25" s="5" t="s">
        <v>105</v>
      </c>
      <c r="AC25" s="5">
        <v>55</v>
      </c>
      <c r="AD25" s="5" t="s">
        <v>300</v>
      </c>
      <c r="AE25" s="5" t="s">
        <v>301</v>
      </c>
      <c r="AJ25" s="5" t="s">
        <v>34</v>
      </c>
      <c r="AK25" s="5" t="s">
        <v>35</v>
      </c>
      <c r="AL25" s="5" t="s">
        <v>108</v>
      </c>
      <c r="AM25" s="5" t="s">
        <v>8297</v>
      </c>
      <c r="AT25" s="5" t="s">
        <v>320</v>
      </c>
      <c r="AU25" s="5" t="s">
        <v>321</v>
      </c>
      <c r="AV25" s="5" t="s">
        <v>322</v>
      </c>
      <c r="AW25" s="5" t="s">
        <v>323</v>
      </c>
      <c r="BG25" s="5" t="s">
        <v>320</v>
      </c>
      <c r="BH25" s="5" t="s">
        <v>321</v>
      </c>
      <c r="BI25" s="5" t="s">
        <v>324</v>
      </c>
      <c r="BJ25" s="5" t="s">
        <v>325</v>
      </c>
      <c r="BK25" s="5" t="s">
        <v>85</v>
      </c>
      <c r="BL25" s="5" t="s">
        <v>86</v>
      </c>
      <c r="BM25" s="5" t="s">
        <v>326</v>
      </c>
      <c r="BN25" s="5" t="s">
        <v>327</v>
      </c>
      <c r="BO25" s="5" t="s">
        <v>85</v>
      </c>
      <c r="BP25" s="5" t="s">
        <v>86</v>
      </c>
      <c r="BQ25" s="5" t="s">
        <v>328</v>
      </c>
      <c r="BR25" s="5" t="s">
        <v>8298</v>
      </c>
      <c r="BS25" s="5" t="s">
        <v>221</v>
      </c>
      <c r="BT25" s="5" t="s">
        <v>222</v>
      </c>
    </row>
    <row r="26" spans="1:72" ht="13.5" customHeight="1">
      <c r="A26" s="7" t="str">
        <f>HYPERLINK("http://kyu.snu.ac.kr/sdhj/index.jsp?type=hj/GK14619_00IM0001_048b.jpg","1792_수북면_048b")</f>
        <v>1792_수북면_048b</v>
      </c>
      <c r="B26" s="4">
        <v>1792</v>
      </c>
      <c r="C26" s="4" t="s">
        <v>97</v>
      </c>
      <c r="D26" s="4" t="s">
        <v>98</v>
      </c>
      <c r="E26" s="4">
        <v>25</v>
      </c>
      <c r="F26" s="5">
        <v>1</v>
      </c>
      <c r="G26" s="5" t="s">
        <v>99</v>
      </c>
      <c r="H26" s="5" t="s">
        <v>100</v>
      </c>
      <c r="I26" s="5">
        <v>2</v>
      </c>
      <c r="L26" s="5">
        <v>2</v>
      </c>
      <c r="M26" s="4" t="s">
        <v>279</v>
      </c>
      <c r="N26" s="4" t="s">
        <v>310</v>
      </c>
      <c r="S26" s="5" t="s">
        <v>124</v>
      </c>
      <c r="T26" s="5" t="s">
        <v>125</v>
      </c>
      <c r="AC26" s="5">
        <v>21</v>
      </c>
      <c r="AD26" s="5" t="s">
        <v>188</v>
      </c>
      <c r="AE26" s="5" t="s">
        <v>189</v>
      </c>
    </row>
    <row r="27" spans="1:72" ht="13.5" customHeight="1">
      <c r="A27" s="7" t="str">
        <f>HYPERLINK("http://kyu.snu.ac.kr/sdhj/index.jsp?type=hj/GK14619_00IM0001_048b.jpg","1792_수북면_048b")</f>
        <v>1792_수북면_048b</v>
      </c>
      <c r="B27" s="4">
        <v>1792</v>
      </c>
      <c r="C27" s="4" t="s">
        <v>97</v>
      </c>
      <c r="D27" s="4" t="s">
        <v>98</v>
      </c>
      <c r="E27" s="4">
        <v>26</v>
      </c>
      <c r="F27" s="5">
        <v>1</v>
      </c>
      <c r="G27" s="5" t="s">
        <v>99</v>
      </c>
      <c r="H27" s="5" t="s">
        <v>100</v>
      </c>
      <c r="I27" s="5">
        <v>2</v>
      </c>
      <c r="L27" s="5">
        <v>2</v>
      </c>
      <c r="M27" s="4" t="s">
        <v>279</v>
      </c>
      <c r="N27" s="4" t="s">
        <v>310</v>
      </c>
      <c r="S27" s="5" t="s">
        <v>329</v>
      </c>
      <c r="T27" s="5" t="s">
        <v>330</v>
      </c>
      <c r="AC27" s="5">
        <v>15</v>
      </c>
      <c r="AD27" s="5" t="s">
        <v>331</v>
      </c>
      <c r="AE27" s="5" t="s">
        <v>332</v>
      </c>
    </row>
    <row r="28" spans="1:72" ht="13.5" customHeight="1">
      <c r="A28" s="7" t="str">
        <f>HYPERLINK("http://kyu.snu.ac.kr/sdhj/index.jsp?type=hj/GK14619_00IM0001_048b.jpg","1792_수북면_048b")</f>
        <v>1792_수북면_048b</v>
      </c>
      <c r="B28" s="4">
        <v>1792</v>
      </c>
      <c r="C28" s="4" t="s">
        <v>97</v>
      </c>
      <c r="D28" s="4" t="s">
        <v>98</v>
      </c>
      <c r="E28" s="4">
        <v>27</v>
      </c>
      <c r="F28" s="5">
        <v>1</v>
      </c>
      <c r="G28" s="5" t="s">
        <v>99</v>
      </c>
      <c r="H28" s="5" t="s">
        <v>100</v>
      </c>
      <c r="I28" s="5">
        <v>2</v>
      </c>
      <c r="L28" s="5">
        <v>2</v>
      </c>
      <c r="M28" s="4" t="s">
        <v>279</v>
      </c>
      <c r="N28" s="4" t="s">
        <v>310</v>
      </c>
      <c r="S28" s="5" t="s">
        <v>124</v>
      </c>
      <c r="T28" s="5" t="s">
        <v>125</v>
      </c>
      <c r="Y28" s="5" t="s">
        <v>104</v>
      </c>
      <c r="Z28" s="5" t="s">
        <v>105</v>
      </c>
      <c r="AC28" s="5">
        <v>3</v>
      </c>
      <c r="AD28" s="5" t="s">
        <v>333</v>
      </c>
      <c r="AE28" s="5" t="s">
        <v>334</v>
      </c>
      <c r="AF28" s="5" t="s">
        <v>335</v>
      </c>
      <c r="AG28" s="5" t="s">
        <v>336</v>
      </c>
    </row>
    <row r="29" spans="1:72" ht="13.5" customHeight="1">
      <c r="A29" s="7" t="str">
        <f>HYPERLINK("http://kyu.snu.ac.kr/sdhj/index.jsp?type=hj/GK14619_00IM0001_048b.jpg","1792_수북면_048b")</f>
        <v>1792_수북면_048b</v>
      </c>
      <c r="B29" s="4">
        <v>1792</v>
      </c>
      <c r="C29" s="4" t="s">
        <v>97</v>
      </c>
      <c r="D29" s="4" t="s">
        <v>98</v>
      </c>
      <c r="E29" s="4">
        <v>28</v>
      </c>
      <c r="F29" s="5">
        <v>1</v>
      </c>
      <c r="G29" s="5" t="s">
        <v>99</v>
      </c>
      <c r="H29" s="5" t="s">
        <v>100</v>
      </c>
      <c r="I29" s="5">
        <v>2</v>
      </c>
      <c r="L29" s="5">
        <v>3</v>
      </c>
      <c r="M29" s="4" t="s">
        <v>337</v>
      </c>
      <c r="N29" s="4" t="s">
        <v>338</v>
      </c>
      <c r="T29" s="5" t="s">
        <v>8251</v>
      </c>
      <c r="U29" s="5" t="s">
        <v>339</v>
      </c>
      <c r="V29" s="5" t="s">
        <v>340</v>
      </c>
      <c r="W29" s="5" t="s">
        <v>266</v>
      </c>
      <c r="X29" s="5" t="s">
        <v>267</v>
      </c>
      <c r="Y29" s="5" t="s">
        <v>341</v>
      </c>
      <c r="Z29" s="5" t="s">
        <v>342</v>
      </c>
      <c r="AC29" s="5">
        <v>40</v>
      </c>
      <c r="AD29" s="5" t="s">
        <v>272</v>
      </c>
      <c r="AE29" s="5" t="s">
        <v>273</v>
      </c>
      <c r="AJ29" s="5" t="s">
        <v>34</v>
      </c>
      <c r="AK29" s="5" t="s">
        <v>35</v>
      </c>
      <c r="AL29" s="5" t="s">
        <v>288</v>
      </c>
      <c r="AM29" s="5" t="s">
        <v>289</v>
      </c>
      <c r="AT29" s="5" t="s">
        <v>85</v>
      </c>
      <c r="AU29" s="5" t="s">
        <v>86</v>
      </c>
      <c r="AV29" s="5" t="s">
        <v>343</v>
      </c>
      <c r="AW29" s="5" t="s">
        <v>344</v>
      </c>
      <c r="BG29" s="5" t="s">
        <v>85</v>
      </c>
      <c r="BH29" s="5" t="s">
        <v>86</v>
      </c>
      <c r="BI29" s="5" t="s">
        <v>345</v>
      </c>
      <c r="BJ29" s="5" t="s">
        <v>346</v>
      </c>
      <c r="BK29" s="5" t="s">
        <v>85</v>
      </c>
      <c r="BL29" s="5" t="s">
        <v>86</v>
      </c>
      <c r="BM29" s="5" t="s">
        <v>347</v>
      </c>
      <c r="BN29" s="5" t="s">
        <v>297</v>
      </c>
      <c r="BO29" s="5" t="s">
        <v>85</v>
      </c>
      <c r="BP29" s="5" t="s">
        <v>86</v>
      </c>
      <c r="BQ29" s="5" t="s">
        <v>348</v>
      </c>
      <c r="BR29" s="5" t="s">
        <v>349</v>
      </c>
      <c r="BS29" s="5" t="s">
        <v>108</v>
      </c>
      <c r="BT29" s="5" t="s">
        <v>8299</v>
      </c>
    </row>
    <row r="30" spans="1:72" ht="13.5" customHeight="1">
      <c r="A30" s="7" t="str">
        <f>HYPERLINK("http://kyu.snu.ac.kr/sdhj/index.jsp?type=hj/GK14619_00IM0001_048b.jpg","1792_수북면_048b")</f>
        <v>1792_수북면_048b</v>
      </c>
      <c r="B30" s="4">
        <v>1792</v>
      </c>
      <c r="C30" s="4" t="s">
        <v>97</v>
      </c>
      <c r="D30" s="4" t="s">
        <v>98</v>
      </c>
      <c r="E30" s="4">
        <v>29</v>
      </c>
      <c r="F30" s="5">
        <v>1</v>
      </c>
      <c r="G30" s="5" t="s">
        <v>99</v>
      </c>
      <c r="H30" s="5" t="s">
        <v>100</v>
      </c>
      <c r="I30" s="5">
        <v>2</v>
      </c>
      <c r="L30" s="5">
        <v>3</v>
      </c>
      <c r="M30" s="4" t="s">
        <v>337</v>
      </c>
      <c r="N30" s="4" t="s">
        <v>338</v>
      </c>
      <c r="S30" s="5" t="s">
        <v>101</v>
      </c>
      <c r="T30" s="5" t="s">
        <v>102</v>
      </c>
      <c r="W30" s="5" t="s">
        <v>103</v>
      </c>
      <c r="X30" s="5" t="s">
        <v>8262</v>
      </c>
      <c r="Y30" s="5" t="s">
        <v>104</v>
      </c>
      <c r="Z30" s="5" t="s">
        <v>105</v>
      </c>
      <c r="AC30" s="5">
        <v>39</v>
      </c>
      <c r="AD30" s="5" t="s">
        <v>350</v>
      </c>
      <c r="AE30" s="5" t="s">
        <v>351</v>
      </c>
      <c r="AJ30" s="5" t="s">
        <v>34</v>
      </c>
      <c r="AK30" s="5" t="s">
        <v>35</v>
      </c>
      <c r="AL30" s="5" t="s">
        <v>108</v>
      </c>
      <c r="AM30" s="5" t="s">
        <v>8300</v>
      </c>
      <c r="AT30" s="5" t="s">
        <v>85</v>
      </c>
      <c r="AU30" s="5" t="s">
        <v>86</v>
      </c>
      <c r="AV30" s="5" t="s">
        <v>352</v>
      </c>
      <c r="AW30" s="5" t="s">
        <v>353</v>
      </c>
      <c r="BG30" s="5" t="s">
        <v>85</v>
      </c>
      <c r="BH30" s="5" t="s">
        <v>86</v>
      </c>
      <c r="BI30" s="5" t="s">
        <v>354</v>
      </c>
      <c r="BJ30" s="5" t="s">
        <v>355</v>
      </c>
      <c r="BK30" s="5" t="s">
        <v>85</v>
      </c>
      <c r="BL30" s="5" t="s">
        <v>86</v>
      </c>
      <c r="BM30" s="5" t="s">
        <v>356</v>
      </c>
      <c r="BN30" s="5" t="s">
        <v>357</v>
      </c>
      <c r="BO30" s="5" t="s">
        <v>85</v>
      </c>
      <c r="BP30" s="5" t="s">
        <v>86</v>
      </c>
      <c r="BQ30" s="5" t="s">
        <v>358</v>
      </c>
      <c r="BR30" s="5" t="s">
        <v>359</v>
      </c>
      <c r="BS30" s="5" t="s">
        <v>136</v>
      </c>
      <c r="BT30" s="5" t="s">
        <v>137</v>
      </c>
    </row>
    <row r="31" spans="1:72" ht="13.5" customHeight="1">
      <c r="A31" s="7" t="str">
        <f>HYPERLINK("http://kyu.snu.ac.kr/sdhj/index.jsp?type=hj/GK14619_00IM0001_048b.jpg","1792_수북면_048b")</f>
        <v>1792_수북면_048b</v>
      </c>
      <c r="B31" s="4">
        <v>1792</v>
      </c>
      <c r="C31" s="4" t="s">
        <v>97</v>
      </c>
      <c r="D31" s="4" t="s">
        <v>98</v>
      </c>
      <c r="E31" s="4">
        <v>30</v>
      </c>
      <c r="F31" s="5">
        <v>1</v>
      </c>
      <c r="G31" s="5" t="s">
        <v>99</v>
      </c>
      <c r="H31" s="5" t="s">
        <v>100</v>
      </c>
      <c r="I31" s="5">
        <v>2</v>
      </c>
      <c r="L31" s="5">
        <v>3</v>
      </c>
      <c r="M31" s="4" t="s">
        <v>337</v>
      </c>
      <c r="N31" s="4" t="s">
        <v>338</v>
      </c>
      <c r="S31" s="5" t="s">
        <v>124</v>
      </c>
      <c r="T31" s="5" t="s">
        <v>125</v>
      </c>
      <c r="AC31" s="5">
        <v>6</v>
      </c>
      <c r="AD31" s="5" t="s">
        <v>360</v>
      </c>
      <c r="AE31" s="5" t="s">
        <v>361</v>
      </c>
      <c r="AF31" s="5" t="s">
        <v>335</v>
      </c>
      <c r="AG31" s="5" t="s">
        <v>336</v>
      </c>
    </row>
    <row r="32" spans="1:72" ht="13.5" customHeight="1">
      <c r="A32" s="7" t="str">
        <f>HYPERLINK("http://kyu.snu.ac.kr/sdhj/index.jsp?type=hj/GK14619_00IM0001_048b.jpg","1792_수북면_048b")</f>
        <v>1792_수북면_048b</v>
      </c>
      <c r="B32" s="4">
        <v>1792</v>
      </c>
      <c r="C32" s="4" t="s">
        <v>97</v>
      </c>
      <c r="D32" s="4" t="s">
        <v>98</v>
      </c>
      <c r="E32" s="4">
        <v>31</v>
      </c>
      <c r="F32" s="5">
        <v>1</v>
      </c>
      <c r="G32" s="5" t="s">
        <v>99</v>
      </c>
      <c r="H32" s="5" t="s">
        <v>100</v>
      </c>
      <c r="I32" s="5">
        <v>2</v>
      </c>
      <c r="L32" s="5">
        <v>4</v>
      </c>
      <c r="M32" s="4" t="s">
        <v>362</v>
      </c>
      <c r="N32" s="4" t="s">
        <v>363</v>
      </c>
      <c r="T32" s="5" t="s">
        <v>8301</v>
      </c>
      <c r="U32" s="5" t="s">
        <v>364</v>
      </c>
      <c r="V32" s="5" t="s">
        <v>365</v>
      </c>
      <c r="W32" s="5" t="s">
        <v>103</v>
      </c>
      <c r="X32" s="5" t="s">
        <v>8302</v>
      </c>
      <c r="Y32" s="5" t="s">
        <v>366</v>
      </c>
      <c r="Z32" s="5" t="s">
        <v>367</v>
      </c>
      <c r="AC32" s="5">
        <v>56</v>
      </c>
      <c r="AD32" s="5" t="s">
        <v>368</v>
      </c>
      <c r="AE32" s="5" t="s">
        <v>369</v>
      </c>
      <c r="AJ32" s="5" t="s">
        <v>34</v>
      </c>
      <c r="AK32" s="5" t="s">
        <v>35</v>
      </c>
      <c r="AL32" s="5" t="s">
        <v>221</v>
      </c>
      <c r="AM32" s="5" t="s">
        <v>222</v>
      </c>
      <c r="AT32" s="5" t="s">
        <v>8303</v>
      </c>
      <c r="AU32" s="5" t="s">
        <v>8304</v>
      </c>
      <c r="AV32" s="5" t="s">
        <v>8305</v>
      </c>
      <c r="AW32" s="5" t="s">
        <v>8306</v>
      </c>
      <c r="BG32" s="5" t="s">
        <v>85</v>
      </c>
      <c r="BH32" s="5" t="s">
        <v>86</v>
      </c>
      <c r="BI32" s="5" t="s">
        <v>370</v>
      </c>
      <c r="BJ32" s="5" t="s">
        <v>371</v>
      </c>
      <c r="BK32" s="5" t="s">
        <v>8307</v>
      </c>
      <c r="BL32" s="5" t="s">
        <v>8308</v>
      </c>
      <c r="BM32" s="5" t="s">
        <v>8309</v>
      </c>
      <c r="BN32" s="5" t="s">
        <v>8310</v>
      </c>
      <c r="BO32" s="5" t="s">
        <v>85</v>
      </c>
      <c r="BP32" s="5" t="s">
        <v>86</v>
      </c>
      <c r="BQ32" s="5" t="s">
        <v>372</v>
      </c>
      <c r="BR32" s="5" t="s">
        <v>373</v>
      </c>
      <c r="BS32" s="5" t="s">
        <v>108</v>
      </c>
      <c r="BT32" s="5" t="s">
        <v>8311</v>
      </c>
    </row>
    <row r="33" spans="1:72" ht="13.5" customHeight="1">
      <c r="A33" s="7" t="str">
        <f>HYPERLINK("http://kyu.snu.ac.kr/sdhj/index.jsp?type=hj/GK14619_00IM0001_048b.jpg","1792_수북면_048b")</f>
        <v>1792_수북면_048b</v>
      </c>
      <c r="B33" s="4">
        <v>1792</v>
      </c>
      <c r="C33" s="4" t="s">
        <v>97</v>
      </c>
      <c r="D33" s="4" t="s">
        <v>98</v>
      </c>
      <c r="E33" s="4">
        <v>32</v>
      </c>
      <c r="F33" s="5">
        <v>1</v>
      </c>
      <c r="G33" s="5" t="s">
        <v>99</v>
      </c>
      <c r="H33" s="5" t="s">
        <v>100</v>
      </c>
      <c r="I33" s="5">
        <v>2</v>
      </c>
      <c r="L33" s="5">
        <v>4</v>
      </c>
      <c r="M33" s="4" t="s">
        <v>362</v>
      </c>
      <c r="N33" s="4" t="s">
        <v>363</v>
      </c>
      <c r="S33" s="5" t="s">
        <v>101</v>
      </c>
      <c r="T33" s="5" t="s">
        <v>102</v>
      </c>
      <c r="W33" s="5" t="s">
        <v>374</v>
      </c>
      <c r="X33" s="5" t="s">
        <v>375</v>
      </c>
      <c r="Y33" s="5" t="s">
        <v>104</v>
      </c>
      <c r="Z33" s="5" t="s">
        <v>105</v>
      </c>
      <c r="AC33" s="5">
        <v>49</v>
      </c>
      <c r="AD33" s="5" t="s">
        <v>376</v>
      </c>
      <c r="AE33" s="5" t="s">
        <v>377</v>
      </c>
      <c r="AJ33" s="5" t="s">
        <v>34</v>
      </c>
      <c r="AK33" s="5" t="s">
        <v>35</v>
      </c>
      <c r="AL33" s="5" t="s">
        <v>378</v>
      </c>
      <c r="AM33" s="5" t="s">
        <v>379</v>
      </c>
      <c r="AT33" s="5" t="s">
        <v>320</v>
      </c>
      <c r="AU33" s="5" t="s">
        <v>321</v>
      </c>
      <c r="AV33" s="5" t="s">
        <v>380</v>
      </c>
      <c r="AW33" s="5" t="s">
        <v>381</v>
      </c>
      <c r="BG33" s="5" t="s">
        <v>85</v>
      </c>
      <c r="BH33" s="5" t="s">
        <v>86</v>
      </c>
      <c r="BI33" s="5" t="s">
        <v>382</v>
      </c>
      <c r="BJ33" s="5" t="s">
        <v>383</v>
      </c>
      <c r="BK33" s="5" t="s">
        <v>85</v>
      </c>
      <c r="BL33" s="5" t="s">
        <v>86</v>
      </c>
      <c r="BM33" s="5" t="s">
        <v>384</v>
      </c>
      <c r="BN33" s="5" t="s">
        <v>385</v>
      </c>
      <c r="BO33" s="5" t="s">
        <v>85</v>
      </c>
      <c r="BP33" s="5" t="s">
        <v>86</v>
      </c>
      <c r="BQ33" s="5" t="s">
        <v>386</v>
      </c>
      <c r="BR33" s="5" t="s">
        <v>387</v>
      </c>
      <c r="BS33" s="5" t="s">
        <v>388</v>
      </c>
      <c r="BT33" s="5" t="s">
        <v>389</v>
      </c>
    </row>
    <row r="34" spans="1:72" ht="13.5" customHeight="1">
      <c r="A34" s="7" t="str">
        <f>HYPERLINK("http://kyu.snu.ac.kr/sdhj/index.jsp?type=hj/GK14619_00IM0001_048b.jpg","1792_수북면_048b")</f>
        <v>1792_수북면_048b</v>
      </c>
      <c r="B34" s="4">
        <v>1792</v>
      </c>
      <c r="C34" s="4" t="s">
        <v>97</v>
      </c>
      <c r="D34" s="4" t="s">
        <v>98</v>
      </c>
      <c r="E34" s="4">
        <v>33</v>
      </c>
      <c r="F34" s="5">
        <v>1</v>
      </c>
      <c r="G34" s="5" t="s">
        <v>99</v>
      </c>
      <c r="H34" s="5" t="s">
        <v>100</v>
      </c>
      <c r="I34" s="5">
        <v>2</v>
      </c>
      <c r="L34" s="5">
        <v>4</v>
      </c>
      <c r="M34" s="4" t="s">
        <v>362</v>
      </c>
      <c r="N34" s="4" t="s">
        <v>363</v>
      </c>
      <c r="S34" s="5" t="s">
        <v>118</v>
      </c>
      <c r="T34" s="5" t="s">
        <v>119</v>
      </c>
      <c r="U34" s="5" t="s">
        <v>390</v>
      </c>
      <c r="V34" s="5" t="s">
        <v>391</v>
      </c>
      <c r="Y34" s="5" t="s">
        <v>392</v>
      </c>
      <c r="Z34" s="5" t="s">
        <v>393</v>
      </c>
      <c r="AC34" s="5">
        <v>33</v>
      </c>
      <c r="AD34" s="5" t="s">
        <v>134</v>
      </c>
      <c r="AE34" s="5" t="s">
        <v>135</v>
      </c>
    </row>
    <row r="35" spans="1:72" ht="13.5" customHeight="1">
      <c r="A35" s="7" t="str">
        <f>HYPERLINK("http://kyu.snu.ac.kr/sdhj/index.jsp?type=hj/GK14619_00IM0001_048b.jpg","1792_수북면_048b")</f>
        <v>1792_수북면_048b</v>
      </c>
      <c r="B35" s="4">
        <v>1792</v>
      </c>
      <c r="C35" s="4" t="s">
        <v>97</v>
      </c>
      <c r="D35" s="4" t="s">
        <v>98</v>
      </c>
      <c r="E35" s="4">
        <v>34</v>
      </c>
      <c r="F35" s="5">
        <v>1</v>
      </c>
      <c r="G35" s="5" t="s">
        <v>99</v>
      </c>
      <c r="H35" s="5" t="s">
        <v>100</v>
      </c>
      <c r="I35" s="5">
        <v>2</v>
      </c>
      <c r="L35" s="5">
        <v>4</v>
      </c>
      <c r="M35" s="4" t="s">
        <v>362</v>
      </c>
      <c r="N35" s="4" t="s">
        <v>363</v>
      </c>
      <c r="S35" s="5" t="s">
        <v>124</v>
      </c>
      <c r="T35" s="5" t="s">
        <v>125</v>
      </c>
      <c r="AC35" s="5">
        <v>9</v>
      </c>
      <c r="AD35" s="5" t="s">
        <v>394</v>
      </c>
      <c r="AE35" s="5" t="s">
        <v>395</v>
      </c>
    </row>
    <row r="36" spans="1:72" ht="13.5" customHeight="1">
      <c r="A36" s="7" t="str">
        <f>HYPERLINK("http://kyu.snu.ac.kr/sdhj/index.jsp?type=hj/GK14619_00IM0001_048b.jpg","1792_수북면_048b")</f>
        <v>1792_수북면_048b</v>
      </c>
      <c r="B36" s="4">
        <v>1792</v>
      </c>
      <c r="C36" s="4" t="s">
        <v>97</v>
      </c>
      <c r="D36" s="4" t="s">
        <v>98</v>
      </c>
      <c r="E36" s="4">
        <v>35</v>
      </c>
      <c r="F36" s="5">
        <v>1</v>
      </c>
      <c r="G36" s="5" t="s">
        <v>99</v>
      </c>
      <c r="H36" s="5" t="s">
        <v>100</v>
      </c>
      <c r="I36" s="5">
        <v>2</v>
      </c>
      <c r="L36" s="5">
        <v>5</v>
      </c>
      <c r="M36" s="4" t="s">
        <v>396</v>
      </c>
      <c r="N36" s="4" t="s">
        <v>397</v>
      </c>
      <c r="T36" s="5" t="s">
        <v>8301</v>
      </c>
      <c r="W36" s="5" t="s">
        <v>266</v>
      </c>
      <c r="X36" s="5" t="s">
        <v>267</v>
      </c>
      <c r="Y36" s="5" t="s">
        <v>398</v>
      </c>
      <c r="Z36" s="5" t="s">
        <v>399</v>
      </c>
      <c r="AC36" s="5">
        <v>57</v>
      </c>
      <c r="AD36" s="5" t="s">
        <v>400</v>
      </c>
      <c r="AE36" s="5" t="s">
        <v>401</v>
      </c>
      <c r="AJ36" s="5" t="s">
        <v>34</v>
      </c>
      <c r="AK36" s="5" t="s">
        <v>35</v>
      </c>
      <c r="AL36" s="5" t="s">
        <v>288</v>
      </c>
      <c r="AM36" s="5" t="s">
        <v>289</v>
      </c>
      <c r="AT36" s="5" t="s">
        <v>85</v>
      </c>
      <c r="AU36" s="5" t="s">
        <v>86</v>
      </c>
      <c r="AV36" s="5" t="s">
        <v>345</v>
      </c>
      <c r="AW36" s="5" t="s">
        <v>346</v>
      </c>
      <c r="BG36" s="5" t="s">
        <v>85</v>
      </c>
      <c r="BH36" s="5" t="s">
        <v>86</v>
      </c>
      <c r="BI36" s="5" t="s">
        <v>402</v>
      </c>
      <c r="BJ36" s="5" t="s">
        <v>297</v>
      </c>
      <c r="BK36" s="5" t="s">
        <v>85</v>
      </c>
      <c r="BL36" s="5" t="s">
        <v>86</v>
      </c>
      <c r="BM36" s="5" t="s">
        <v>316</v>
      </c>
      <c r="BN36" s="5" t="s">
        <v>317</v>
      </c>
      <c r="BO36" s="5" t="s">
        <v>85</v>
      </c>
      <c r="BP36" s="5" t="s">
        <v>86</v>
      </c>
      <c r="BQ36" s="5" t="s">
        <v>403</v>
      </c>
      <c r="BR36" s="5" t="s">
        <v>404</v>
      </c>
      <c r="BS36" s="5" t="s">
        <v>108</v>
      </c>
      <c r="BT36" s="5" t="s">
        <v>8312</v>
      </c>
    </row>
    <row r="37" spans="1:72" ht="13.5" customHeight="1">
      <c r="A37" s="7" t="str">
        <f>HYPERLINK("http://kyu.snu.ac.kr/sdhj/index.jsp?type=hj/GK14619_00IM0001_048b.jpg","1792_수북면_048b")</f>
        <v>1792_수북면_048b</v>
      </c>
      <c r="B37" s="4">
        <v>1792</v>
      </c>
      <c r="C37" s="4" t="s">
        <v>97</v>
      </c>
      <c r="D37" s="4" t="s">
        <v>98</v>
      </c>
      <c r="E37" s="4">
        <v>36</v>
      </c>
      <c r="F37" s="5">
        <v>1</v>
      </c>
      <c r="G37" s="5" t="s">
        <v>99</v>
      </c>
      <c r="H37" s="5" t="s">
        <v>100</v>
      </c>
      <c r="I37" s="5">
        <v>2</v>
      </c>
      <c r="L37" s="5">
        <v>5</v>
      </c>
      <c r="M37" s="4" t="s">
        <v>396</v>
      </c>
      <c r="N37" s="4" t="s">
        <v>397</v>
      </c>
      <c r="S37" s="5" t="s">
        <v>101</v>
      </c>
      <c r="T37" s="5" t="s">
        <v>102</v>
      </c>
      <c r="W37" s="5" t="s">
        <v>103</v>
      </c>
      <c r="X37" s="5" t="s">
        <v>8313</v>
      </c>
      <c r="Y37" s="5" t="s">
        <v>104</v>
      </c>
      <c r="Z37" s="5" t="s">
        <v>105</v>
      </c>
      <c r="AC37" s="5">
        <v>57</v>
      </c>
      <c r="AD37" s="5" t="s">
        <v>400</v>
      </c>
      <c r="AE37" s="5" t="s">
        <v>401</v>
      </c>
      <c r="AJ37" s="5" t="s">
        <v>34</v>
      </c>
      <c r="AK37" s="5" t="s">
        <v>35</v>
      </c>
      <c r="AL37" s="5" t="s">
        <v>108</v>
      </c>
      <c r="AM37" s="5" t="s">
        <v>8314</v>
      </c>
      <c r="AT37" s="5" t="s">
        <v>85</v>
      </c>
      <c r="AU37" s="5" t="s">
        <v>86</v>
      </c>
      <c r="AV37" s="5" t="s">
        <v>405</v>
      </c>
      <c r="AW37" s="5" t="s">
        <v>406</v>
      </c>
      <c r="BG37" s="5" t="s">
        <v>407</v>
      </c>
      <c r="BH37" s="5" t="s">
        <v>408</v>
      </c>
      <c r="BI37" s="5" t="s">
        <v>409</v>
      </c>
      <c r="BJ37" s="5" t="s">
        <v>410</v>
      </c>
      <c r="BK37" s="5" t="s">
        <v>85</v>
      </c>
      <c r="BL37" s="5" t="s">
        <v>86</v>
      </c>
      <c r="BM37" s="5" t="s">
        <v>411</v>
      </c>
      <c r="BN37" s="5" t="s">
        <v>412</v>
      </c>
      <c r="BO37" s="5" t="s">
        <v>85</v>
      </c>
      <c r="BP37" s="5" t="s">
        <v>86</v>
      </c>
      <c r="BQ37" s="5" t="s">
        <v>413</v>
      </c>
      <c r="BR37" s="5" t="s">
        <v>414</v>
      </c>
      <c r="BS37" s="5" t="s">
        <v>415</v>
      </c>
      <c r="BT37" s="5" t="s">
        <v>416</v>
      </c>
    </row>
    <row r="38" spans="1:72" ht="13.5" customHeight="1">
      <c r="A38" s="7" t="str">
        <f>HYPERLINK("http://kyu.snu.ac.kr/sdhj/index.jsp?type=hj/GK14619_00IM0001_048b.jpg","1792_수북면_048b")</f>
        <v>1792_수북면_048b</v>
      </c>
      <c r="B38" s="4">
        <v>1792</v>
      </c>
      <c r="C38" s="4" t="s">
        <v>97</v>
      </c>
      <c r="D38" s="4" t="s">
        <v>98</v>
      </c>
      <c r="E38" s="4">
        <v>37</v>
      </c>
      <c r="F38" s="5">
        <v>1</v>
      </c>
      <c r="G38" s="5" t="s">
        <v>99</v>
      </c>
      <c r="H38" s="5" t="s">
        <v>100</v>
      </c>
      <c r="I38" s="5">
        <v>2</v>
      </c>
      <c r="L38" s="5">
        <v>5</v>
      </c>
      <c r="M38" s="4" t="s">
        <v>396</v>
      </c>
      <c r="N38" s="4" t="s">
        <v>397</v>
      </c>
      <c r="S38" s="5" t="s">
        <v>124</v>
      </c>
      <c r="T38" s="5" t="s">
        <v>125</v>
      </c>
      <c r="AC38" s="5">
        <v>17</v>
      </c>
      <c r="AD38" s="5" t="s">
        <v>417</v>
      </c>
      <c r="AE38" s="5" t="s">
        <v>418</v>
      </c>
    </row>
    <row r="39" spans="1:72" ht="13.5" customHeight="1">
      <c r="A39" s="7" t="str">
        <f>HYPERLINK("http://kyu.snu.ac.kr/sdhj/index.jsp?type=hj/GK14619_00IM0001_048b.jpg","1792_수북면_048b")</f>
        <v>1792_수북면_048b</v>
      </c>
      <c r="B39" s="4">
        <v>1792</v>
      </c>
      <c r="C39" s="4" t="s">
        <v>97</v>
      </c>
      <c r="D39" s="4" t="s">
        <v>98</v>
      </c>
      <c r="E39" s="4">
        <v>38</v>
      </c>
      <c r="F39" s="5">
        <v>1</v>
      </c>
      <c r="G39" s="5" t="s">
        <v>99</v>
      </c>
      <c r="H39" s="5" t="s">
        <v>100</v>
      </c>
      <c r="I39" s="5">
        <v>2</v>
      </c>
      <c r="L39" s="5">
        <v>6</v>
      </c>
      <c r="M39" s="4" t="s">
        <v>419</v>
      </c>
      <c r="N39" s="4" t="s">
        <v>420</v>
      </c>
      <c r="T39" s="5" t="s">
        <v>8315</v>
      </c>
      <c r="U39" s="5" t="s">
        <v>421</v>
      </c>
      <c r="V39" s="5" t="s">
        <v>422</v>
      </c>
      <c r="W39" s="5" t="s">
        <v>423</v>
      </c>
      <c r="X39" s="5" t="s">
        <v>424</v>
      </c>
      <c r="Y39" s="5" t="s">
        <v>425</v>
      </c>
      <c r="Z39" s="5" t="s">
        <v>426</v>
      </c>
      <c r="AC39" s="5">
        <v>43</v>
      </c>
      <c r="AD39" s="5" t="s">
        <v>427</v>
      </c>
      <c r="AE39" s="5" t="s">
        <v>428</v>
      </c>
      <c r="AJ39" s="5" t="s">
        <v>34</v>
      </c>
      <c r="AK39" s="5" t="s">
        <v>35</v>
      </c>
      <c r="AL39" s="5" t="s">
        <v>429</v>
      </c>
      <c r="AM39" s="5" t="s">
        <v>430</v>
      </c>
      <c r="AT39" s="5" t="s">
        <v>85</v>
      </c>
      <c r="AU39" s="5" t="s">
        <v>86</v>
      </c>
      <c r="AV39" s="5" t="s">
        <v>431</v>
      </c>
      <c r="AW39" s="5" t="s">
        <v>432</v>
      </c>
      <c r="BG39" s="5" t="s">
        <v>85</v>
      </c>
      <c r="BH39" s="5" t="s">
        <v>86</v>
      </c>
      <c r="BI39" s="5" t="s">
        <v>433</v>
      </c>
      <c r="BJ39" s="5" t="s">
        <v>434</v>
      </c>
      <c r="BK39" s="5" t="s">
        <v>85</v>
      </c>
      <c r="BL39" s="5" t="s">
        <v>86</v>
      </c>
      <c r="BM39" s="5" t="s">
        <v>435</v>
      </c>
      <c r="BN39" s="5" t="s">
        <v>436</v>
      </c>
      <c r="BO39" s="5" t="s">
        <v>85</v>
      </c>
      <c r="BP39" s="5" t="s">
        <v>86</v>
      </c>
      <c r="BQ39" s="5" t="s">
        <v>437</v>
      </c>
      <c r="BR39" s="5" t="s">
        <v>438</v>
      </c>
      <c r="BS39" s="5" t="s">
        <v>415</v>
      </c>
      <c r="BT39" s="5" t="s">
        <v>416</v>
      </c>
    </row>
    <row r="40" spans="1:72" ht="13.5" customHeight="1">
      <c r="A40" s="7" t="str">
        <f>HYPERLINK("http://kyu.snu.ac.kr/sdhj/index.jsp?type=hj/GK14619_00IM0001_048b.jpg","1792_수북면_048b")</f>
        <v>1792_수북면_048b</v>
      </c>
      <c r="B40" s="4">
        <v>1792</v>
      </c>
      <c r="C40" s="4" t="s">
        <v>97</v>
      </c>
      <c r="D40" s="4" t="s">
        <v>98</v>
      </c>
      <c r="E40" s="4">
        <v>39</v>
      </c>
      <c r="F40" s="5">
        <v>1</v>
      </c>
      <c r="G40" s="5" t="s">
        <v>99</v>
      </c>
      <c r="H40" s="5" t="s">
        <v>100</v>
      </c>
      <c r="I40" s="5">
        <v>2</v>
      </c>
      <c r="L40" s="5">
        <v>7</v>
      </c>
      <c r="M40" s="4" t="s">
        <v>8316</v>
      </c>
      <c r="N40" s="4" t="s">
        <v>8317</v>
      </c>
      <c r="T40" s="5" t="s">
        <v>8293</v>
      </c>
      <c r="U40" s="5" t="s">
        <v>439</v>
      </c>
      <c r="V40" s="5" t="s">
        <v>440</v>
      </c>
      <c r="W40" s="5" t="s">
        <v>77</v>
      </c>
      <c r="X40" s="5" t="s">
        <v>78</v>
      </c>
      <c r="Y40" s="5" t="s">
        <v>8318</v>
      </c>
      <c r="Z40" s="5" t="s">
        <v>8319</v>
      </c>
      <c r="AC40" s="5">
        <v>49</v>
      </c>
      <c r="AD40" s="5" t="s">
        <v>376</v>
      </c>
      <c r="AE40" s="5" t="s">
        <v>377</v>
      </c>
      <c r="AJ40" s="5" t="s">
        <v>34</v>
      </c>
      <c r="AK40" s="5" t="s">
        <v>35</v>
      </c>
      <c r="AL40" s="5" t="s">
        <v>441</v>
      </c>
      <c r="AM40" s="5" t="s">
        <v>84</v>
      </c>
      <c r="AT40" s="5" t="s">
        <v>85</v>
      </c>
      <c r="AU40" s="5" t="s">
        <v>86</v>
      </c>
      <c r="AV40" s="5" t="s">
        <v>79</v>
      </c>
      <c r="AW40" s="5" t="s">
        <v>80</v>
      </c>
      <c r="BG40" s="5" t="s">
        <v>85</v>
      </c>
      <c r="BH40" s="5" t="s">
        <v>86</v>
      </c>
      <c r="BI40" s="5" t="s">
        <v>87</v>
      </c>
      <c r="BJ40" s="5" t="s">
        <v>88</v>
      </c>
      <c r="BK40" s="5" t="s">
        <v>85</v>
      </c>
      <c r="BL40" s="5" t="s">
        <v>86</v>
      </c>
      <c r="BM40" s="5" t="s">
        <v>89</v>
      </c>
      <c r="BN40" s="5" t="s">
        <v>90</v>
      </c>
      <c r="BO40" s="5" t="s">
        <v>314</v>
      </c>
      <c r="BP40" s="5" t="s">
        <v>315</v>
      </c>
      <c r="BQ40" s="5" t="s">
        <v>442</v>
      </c>
      <c r="BR40" s="5" t="s">
        <v>443</v>
      </c>
      <c r="BS40" s="5" t="s">
        <v>108</v>
      </c>
      <c r="BT40" s="5" t="s">
        <v>8320</v>
      </c>
    </row>
    <row r="41" spans="1:72" ht="13.5" customHeight="1">
      <c r="A41" s="7" t="str">
        <f>HYPERLINK("http://kyu.snu.ac.kr/sdhj/index.jsp?type=hj/GK14619_00IM0001_048b.jpg","1792_수북면_048b")</f>
        <v>1792_수북면_048b</v>
      </c>
      <c r="B41" s="4">
        <v>1792</v>
      </c>
      <c r="C41" s="4" t="s">
        <v>97</v>
      </c>
      <c r="D41" s="4" t="s">
        <v>98</v>
      </c>
      <c r="E41" s="4">
        <v>40</v>
      </c>
      <c r="F41" s="5">
        <v>1</v>
      </c>
      <c r="G41" s="5" t="s">
        <v>99</v>
      </c>
      <c r="H41" s="5" t="s">
        <v>100</v>
      </c>
      <c r="I41" s="5">
        <v>2</v>
      </c>
      <c r="L41" s="5">
        <v>7</v>
      </c>
      <c r="M41" s="4" t="s">
        <v>8316</v>
      </c>
      <c r="N41" s="4" t="s">
        <v>8317</v>
      </c>
      <c r="S41" s="5" t="s">
        <v>101</v>
      </c>
      <c r="T41" s="5" t="s">
        <v>102</v>
      </c>
      <c r="W41" s="5" t="s">
        <v>103</v>
      </c>
      <c r="X41" s="5" t="s">
        <v>8296</v>
      </c>
      <c r="Y41" s="5" t="s">
        <v>104</v>
      </c>
      <c r="Z41" s="5" t="s">
        <v>105</v>
      </c>
      <c r="AC41" s="5">
        <v>39</v>
      </c>
      <c r="AD41" s="5" t="s">
        <v>350</v>
      </c>
      <c r="AE41" s="5" t="s">
        <v>351</v>
      </c>
      <c r="AJ41" s="5" t="s">
        <v>34</v>
      </c>
      <c r="AK41" s="5" t="s">
        <v>35</v>
      </c>
      <c r="AL41" s="5" t="s">
        <v>444</v>
      </c>
      <c r="AM41" s="5" t="s">
        <v>445</v>
      </c>
      <c r="AT41" s="5" t="s">
        <v>85</v>
      </c>
      <c r="AU41" s="5" t="s">
        <v>86</v>
      </c>
      <c r="AV41" s="5" t="s">
        <v>186</v>
      </c>
      <c r="AW41" s="5" t="s">
        <v>8321</v>
      </c>
      <c r="BG41" s="5" t="s">
        <v>85</v>
      </c>
      <c r="BH41" s="5" t="s">
        <v>86</v>
      </c>
      <c r="BI41" s="5" t="s">
        <v>446</v>
      </c>
      <c r="BJ41" s="5" t="s">
        <v>447</v>
      </c>
      <c r="BK41" s="5" t="s">
        <v>85</v>
      </c>
      <c r="BL41" s="5" t="s">
        <v>86</v>
      </c>
      <c r="BM41" s="5" t="s">
        <v>448</v>
      </c>
      <c r="BN41" s="5" t="s">
        <v>449</v>
      </c>
      <c r="BO41" s="5" t="s">
        <v>85</v>
      </c>
      <c r="BP41" s="5" t="s">
        <v>86</v>
      </c>
      <c r="BQ41" s="5" t="s">
        <v>450</v>
      </c>
      <c r="BR41" s="5" t="s">
        <v>451</v>
      </c>
      <c r="BS41" s="5" t="s">
        <v>221</v>
      </c>
      <c r="BT41" s="5" t="s">
        <v>222</v>
      </c>
    </row>
    <row r="42" spans="1:72" ht="13.5" customHeight="1">
      <c r="A42" s="7" t="str">
        <f>HYPERLINK("http://kyu.snu.ac.kr/sdhj/index.jsp?type=hj/GK14619_00IM0001_048b.jpg","1792_수북면_048b")</f>
        <v>1792_수북면_048b</v>
      </c>
      <c r="B42" s="4">
        <v>1792</v>
      </c>
      <c r="C42" s="4" t="s">
        <v>97</v>
      </c>
      <c r="D42" s="4" t="s">
        <v>98</v>
      </c>
      <c r="E42" s="4">
        <v>41</v>
      </c>
      <c r="F42" s="5">
        <v>2</v>
      </c>
      <c r="G42" s="5" t="s">
        <v>452</v>
      </c>
      <c r="H42" s="5" t="s">
        <v>453</v>
      </c>
      <c r="I42" s="5">
        <v>1</v>
      </c>
      <c r="J42" s="5" t="s">
        <v>454</v>
      </c>
      <c r="K42" s="5" t="s">
        <v>8322</v>
      </c>
      <c r="L42" s="5">
        <v>1</v>
      </c>
      <c r="M42" s="5" t="s">
        <v>8323</v>
      </c>
      <c r="N42" s="5" t="s">
        <v>8322</v>
      </c>
      <c r="T42" s="5" t="s">
        <v>8324</v>
      </c>
      <c r="U42" s="5" t="s">
        <v>311</v>
      </c>
      <c r="V42" s="5" t="s">
        <v>312</v>
      </c>
      <c r="W42" s="5" t="s">
        <v>103</v>
      </c>
      <c r="X42" s="5" t="s">
        <v>8325</v>
      </c>
      <c r="Y42" s="5" t="s">
        <v>8326</v>
      </c>
      <c r="Z42" s="5" t="s">
        <v>8327</v>
      </c>
      <c r="AC42" s="5">
        <v>56</v>
      </c>
      <c r="AD42" s="5" t="s">
        <v>368</v>
      </c>
      <c r="AE42" s="5" t="s">
        <v>369</v>
      </c>
      <c r="AJ42" s="5" t="s">
        <v>34</v>
      </c>
      <c r="AK42" s="5" t="s">
        <v>35</v>
      </c>
      <c r="AL42" s="5" t="s">
        <v>108</v>
      </c>
      <c r="AM42" s="5" t="s">
        <v>8328</v>
      </c>
      <c r="AT42" s="5" t="s">
        <v>455</v>
      </c>
      <c r="AU42" s="5" t="s">
        <v>456</v>
      </c>
      <c r="AV42" s="5" t="s">
        <v>457</v>
      </c>
      <c r="AW42" s="5" t="s">
        <v>458</v>
      </c>
      <c r="BG42" s="5" t="s">
        <v>290</v>
      </c>
      <c r="BH42" s="5" t="s">
        <v>291</v>
      </c>
      <c r="BI42" s="5" t="s">
        <v>459</v>
      </c>
      <c r="BJ42" s="5" t="s">
        <v>460</v>
      </c>
      <c r="BK42" s="5" t="s">
        <v>290</v>
      </c>
      <c r="BL42" s="5" t="s">
        <v>291</v>
      </c>
      <c r="BM42" s="5" t="s">
        <v>461</v>
      </c>
      <c r="BN42" s="5" t="s">
        <v>462</v>
      </c>
      <c r="BO42" s="5" t="s">
        <v>290</v>
      </c>
      <c r="BP42" s="5" t="s">
        <v>291</v>
      </c>
      <c r="BQ42" s="5" t="s">
        <v>463</v>
      </c>
      <c r="BR42" s="5" t="s">
        <v>464</v>
      </c>
      <c r="BS42" s="5" t="s">
        <v>108</v>
      </c>
      <c r="BT42" s="5" t="s">
        <v>8329</v>
      </c>
    </row>
    <row r="43" spans="1:72" ht="13.5" customHeight="1">
      <c r="A43" s="7" t="str">
        <f>HYPERLINK("http://kyu.snu.ac.kr/sdhj/index.jsp?type=hj/GK14619_00IM0001_048b.jpg","1792_수북면_048b")</f>
        <v>1792_수북면_048b</v>
      </c>
      <c r="B43" s="4">
        <v>1792</v>
      </c>
      <c r="C43" s="4" t="s">
        <v>97</v>
      </c>
      <c r="D43" s="4" t="s">
        <v>98</v>
      </c>
      <c r="E43" s="4">
        <v>42</v>
      </c>
      <c r="F43" s="5">
        <v>2</v>
      </c>
      <c r="G43" s="5" t="s">
        <v>452</v>
      </c>
      <c r="H43" s="5" t="s">
        <v>453</v>
      </c>
      <c r="I43" s="5">
        <v>1</v>
      </c>
      <c r="L43" s="5">
        <v>1</v>
      </c>
      <c r="M43" s="5" t="s">
        <v>454</v>
      </c>
      <c r="N43" s="5" t="s">
        <v>8322</v>
      </c>
      <c r="S43" s="5" t="s">
        <v>101</v>
      </c>
      <c r="T43" s="5" t="s">
        <v>102</v>
      </c>
      <c r="W43" s="5" t="s">
        <v>465</v>
      </c>
      <c r="X43" s="5" t="s">
        <v>466</v>
      </c>
      <c r="Y43" s="5" t="s">
        <v>104</v>
      </c>
      <c r="Z43" s="5" t="s">
        <v>105</v>
      </c>
      <c r="AC43" s="5">
        <v>49</v>
      </c>
      <c r="AD43" s="5" t="s">
        <v>376</v>
      </c>
      <c r="AE43" s="5" t="s">
        <v>377</v>
      </c>
      <c r="AJ43" s="5" t="s">
        <v>34</v>
      </c>
      <c r="AK43" s="5" t="s">
        <v>35</v>
      </c>
      <c r="AL43" s="5" t="s">
        <v>467</v>
      </c>
      <c r="AM43" s="5" t="s">
        <v>468</v>
      </c>
      <c r="AT43" s="5" t="s">
        <v>290</v>
      </c>
      <c r="AU43" s="5" t="s">
        <v>291</v>
      </c>
      <c r="AV43" s="5" t="s">
        <v>469</v>
      </c>
      <c r="AW43" s="5" t="s">
        <v>470</v>
      </c>
      <c r="BG43" s="5" t="s">
        <v>85</v>
      </c>
      <c r="BH43" s="5" t="s">
        <v>86</v>
      </c>
      <c r="BI43" s="5" t="s">
        <v>471</v>
      </c>
      <c r="BJ43" s="5" t="s">
        <v>472</v>
      </c>
      <c r="BK43" s="5" t="s">
        <v>85</v>
      </c>
      <c r="BL43" s="5" t="s">
        <v>86</v>
      </c>
      <c r="BM43" s="5" t="s">
        <v>473</v>
      </c>
      <c r="BN43" s="5" t="s">
        <v>474</v>
      </c>
      <c r="BO43" s="5" t="s">
        <v>259</v>
      </c>
      <c r="BP43" s="5" t="s">
        <v>260</v>
      </c>
      <c r="BQ43" s="5" t="s">
        <v>475</v>
      </c>
      <c r="BR43" s="5" t="s">
        <v>476</v>
      </c>
      <c r="BS43" s="5" t="s">
        <v>227</v>
      </c>
      <c r="BT43" s="5" t="s">
        <v>228</v>
      </c>
    </row>
    <row r="44" spans="1:72" ht="13.5" customHeight="1">
      <c r="A44" s="7" t="str">
        <f>HYPERLINK("http://kyu.snu.ac.kr/sdhj/index.jsp?type=hj/GK14619_00IM0001_048b.jpg","1792_수북면_048b")</f>
        <v>1792_수북면_048b</v>
      </c>
      <c r="B44" s="4">
        <v>1792</v>
      </c>
      <c r="C44" s="4" t="s">
        <v>97</v>
      </c>
      <c r="D44" s="4" t="s">
        <v>98</v>
      </c>
      <c r="E44" s="4">
        <v>43</v>
      </c>
      <c r="F44" s="5">
        <v>2</v>
      </c>
      <c r="G44" s="5" t="s">
        <v>452</v>
      </c>
      <c r="H44" s="5" t="s">
        <v>453</v>
      </c>
      <c r="I44" s="5">
        <v>1</v>
      </c>
      <c r="L44" s="5">
        <v>1</v>
      </c>
      <c r="M44" s="5" t="s">
        <v>454</v>
      </c>
      <c r="N44" s="5" t="s">
        <v>8322</v>
      </c>
      <c r="S44" s="5" t="s">
        <v>124</v>
      </c>
      <c r="T44" s="5" t="s">
        <v>125</v>
      </c>
      <c r="AC44" s="5">
        <v>25</v>
      </c>
      <c r="AD44" s="5" t="s">
        <v>477</v>
      </c>
      <c r="AE44" s="5" t="s">
        <v>478</v>
      </c>
    </row>
    <row r="45" spans="1:72" ht="13.5" customHeight="1">
      <c r="A45" s="7" t="str">
        <f>HYPERLINK("http://kyu.snu.ac.kr/sdhj/index.jsp?type=hj/GK14619_00IM0001_048b.jpg","1792_수북면_048b")</f>
        <v>1792_수북면_048b</v>
      </c>
      <c r="B45" s="4">
        <v>1792</v>
      </c>
      <c r="C45" s="4" t="s">
        <v>97</v>
      </c>
      <c r="D45" s="4" t="s">
        <v>98</v>
      </c>
      <c r="E45" s="4">
        <v>44</v>
      </c>
      <c r="F45" s="5">
        <v>2</v>
      </c>
      <c r="G45" s="5" t="s">
        <v>452</v>
      </c>
      <c r="H45" s="5" t="s">
        <v>453</v>
      </c>
      <c r="I45" s="5">
        <v>1</v>
      </c>
      <c r="L45" s="5">
        <v>2</v>
      </c>
      <c r="M45" s="4" t="s">
        <v>479</v>
      </c>
      <c r="N45" s="4" t="s">
        <v>480</v>
      </c>
      <c r="T45" s="5" t="s">
        <v>8330</v>
      </c>
      <c r="U45" s="5" t="s">
        <v>481</v>
      </c>
      <c r="V45" s="5" t="s">
        <v>482</v>
      </c>
      <c r="W45" s="5" t="s">
        <v>483</v>
      </c>
      <c r="X45" s="5" t="s">
        <v>484</v>
      </c>
      <c r="Y45" s="5" t="s">
        <v>485</v>
      </c>
      <c r="Z45" s="5" t="s">
        <v>486</v>
      </c>
      <c r="AC45" s="5">
        <v>43</v>
      </c>
      <c r="AD45" s="5" t="s">
        <v>427</v>
      </c>
      <c r="AE45" s="5" t="s">
        <v>428</v>
      </c>
      <c r="AJ45" s="5" t="s">
        <v>34</v>
      </c>
      <c r="AK45" s="5" t="s">
        <v>35</v>
      </c>
      <c r="AL45" s="5" t="s">
        <v>487</v>
      </c>
      <c r="AM45" s="5" t="s">
        <v>488</v>
      </c>
      <c r="AT45" s="5" t="s">
        <v>489</v>
      </c>
      <c r="AU45" s="5" t="s">
        <v>490</v>
      </c>
      <c r="AV45" s="5" t="s">
        <v>491</v>
      </c>
      <c r="AW45" s="5" t="s">
        <v>492</v>
      </c>
      <c r="BG45" s="5" t="s">
        <v>489</v>
      </c>
      <c r="BH45" s="5" t="s">
        <v>490</v>
      </c>
      <c r="BI45" s="5" t="s">
        <v>493</v>
      </c>
      <c r="BJ45" s="5" t="s">
        <v>494</v>
      </c>
      <c r="BM45" s="5" t="s">
        <v>495</v>
      </c>
      <c r="BN45" s="5" t="s">
        <v>496</v>
      </c>
      <c r="BO45" s="5" t="s">
        <v>489</v>
      </c>
      <c r="BP45" s="5" t="s">
        <v>490</v>
      </c>
      <c r="BQ45" s="5" t="s">
        <v>497</v>
      </c>
      <c r="BR45" s="5" t="s">
        <v>498</v>
      </c>
      <c r="BS45" s="5" t="s">
        <v>146</v>
      </c>
      <c r="BT45" s="5" t="s">
        <v>147</v>
      </c>
    </row>
    <row r="46" spans="1:72" ht="13.5" customHeight="1">
      <c r="A46" s="7" t="str">
        <f>HYPERLINK("http://kyu.snu.ac.kr/sdhj/index.jsp?type=hj/GK14619_00IM0001_048b.jpg","1792_수북면_048b")</f>
        <v>1792_수북면_048b</v>
      </c>
      <c r="B46" s="4">
        <v>1792</v>
      </c>
      <c r="C46" s="4" t="s">
        <v>97</v>
      </c>
      <c r="D46" s="4" t="s">
        <v>98</v>
      </c>
      <c r="E46" s="4">
        <v>45</v>
      </c>
      <c r="F46" s="5">
        <v>2</v>
      </c>
      <c r="G46" s="5" t="s">
        <v>452</v>
      </c>
      <c r="H46" s="5" t="s">
        <v>453</v>
      </c>
      <c r="I46" s="5">
        <v>1</v>
      </c>
      <c r="L46" s="5">
        <v>2</v>
      </c>
      <c r="M46" s="4" t="s">
        <v>479</v>
      </c>
      <c r="N46" s="4" t="s">
        <v>480</v>
      </c>
      <c r="S46" s="5" t="s">
        <v>101</v>
      </c>
      <c r="T46" s="5" t="s">
        <v>102</v>
      </c>
      <c r="W46" s="5" t="s">
        <v>103</v>
      </c>
      <c r="X46" s="5" t="s">
        <v>8331</v>
      </c>
      <c r="Y46" s="5" t="s">
        <v>499</v>
      </c>
      <c r="Z46" s="5" t="s">
        <v>500</v>
      </c>
      <c r="AC46" s="5">
        <v>47</v>
      </c>
      <c r="AD46" s="5" t="s">
        <v>501</v>
      </c>
      <c r="AE46" s="5" t="s">
        <v>502</v>
      </c>
      <c r="AJ46" s="5" t="s">
        <v>503</v>
      </c>
      <c r="AK46" s="5" t="s">
        <v>504</v>
      </c>
      <c r="AL46" s="5" t="s">
        <v>108</v>
      </c>
      <c r="AM46" s="5" t="s">
        <v>8332</v>
      </c>
      <c r="AT46" s="5" t="s">
        <v>489</v>
      </c>
      <c r="AU46" s="5" t="s">
        <v>490</v>
      </c>
      <c r="AV46" s="5" t="s">
        <v>505</v>
      </c>
      <c r="AW46" s="5" t="s">
        <v>506</v>
      </c>
      <c r="BG46" s="5" t="s">
        <v>489</v>
      </c>
      <c r="BH46" s="5" t="s">
        <v>490</v>
      </c>
      <c r="BI46" s="5" t="s">
        <v>507</v>
      </c>
      <c r="BJ46" s="5" t="s">
        <v>508</v>
      </c>
      <c r="BK46" s="5" t="s">
        <v>489</v>
      </c>
      <c r="BL46" s="5" t="s">
        <v>490</v>
      </c>
      <c r="BM46" s="5" t="s">
        <v>509</v>
      </c>
      <c r="BN46" s="5" t="s">
        <v>510</v>
      </c>
      <c r="BO46" s="5" t="s">
        <v>489</v>
      </c>
      <c r="BP46" s="5" t="s">
        <v>490</v>
      </c>
      <c r="BQ46" s="5" t="s">
        <v>511</v>
      </c>
      <c r="BR46" s="5" t="s">
        <v>512</v>
      </c>
      <c r="BS46" s="5" t="s">
        <v>513</v>
      </c>
      <c r="BT46" s="5" t="s">
        <v>514</v>
      </c>
    </row>
    <row r="47" spans="1:72" ht="13.5" customHeight="1">
      <c r="A47" s="7" t="str">
        <f>HYPERLINK("http://kyu.snu.ac.kr/sdhj/index.jsp?type=hj/GK14619_00IM0001_048b.jpg","1792_수북면_048b")</f>
        <v>1792_수북면_048b</v>
      </c>
      <c r="B47" s="4">
        <v>1792</v>
      </c>
      <c r="C47" s="4" t="s">
        <v>97</v>
      </c>
      <c r="D47" s="4" t="s">
        <v>98</v>
      </c>
      <c r="E47" s="4">
        <v>46</v>
      </c>
      <c r="F47" s="5">
        <v>2</v>
      </c>
      <c r="G47" s="5" t="s">
        <v>452</v>
      </c>
      <c r="H47" s="5" t="s">
        <v>453</v>
      </c>
      <c r="I47" s="5">
        <v>1</v>
      </c>
      <c r="L47" s="5">
        <v>2</v>
      </c>
      <c r="M47" s="4" t="s">
        <v>479</v>
      </c>
      <c r="N47" s="4" t="s">
        <v>480</v>
      </c>
      <c r="S47" s="5" t="s">
        <v>515</v>
      </c>
      <c r="T47" s="5" t="s">
        <v>516</v>
      </c>
      <c r="W47" s="5" t="s">
        <v>517</v>
      </c>
      <c r="X47" s="5" t="s">
        <v>8333</v>
      </c>
      <c r="Y47" s="5" t="s">
        <v>499</v>
      </c>
      <c r="Z47" s="5" t="s">
        <v>500</v>
      </c>
      <c r="AF47" s="5" t="s">
        <v>518</v>
      </c>
      <c r="AG47" s="5" t="s">
        <v>519</v>
      </c>
    </row>
    <row r="48" spans="1:72" ht="13.5" customHeight="1">
      <c r="A48" s="7" t="str">
        <f>HYPERLINK("http://kyu.snu.ac.kr/sdhj/index.jsp?type=hj/GK14619_00IM0001_048b.jpg","1792_수북면_048b")</f>
        <v>1792_수북면_048b</v>
      </c>
      <c r="B48" s="4">
        <v>1792</v>
      </c>
      <c r="C48" s="4" t="s">
        <v>97</v>
      </c>
      <c r="D48" s="4" t="s">
        <v>98</v>
      </c>
      <c r="E48" s="4">
        <v>47</v>
      </c>
      <c r="F48" s="5">
        <v>2</v>
      </c>
      <c r="G48" s="5" t="s">
        <v>452</v>
      </c>
      <c r="H48" s="5" t="s">
        <v>453</v>
      </c>
      <c r="I48" s="5">
        <v>1</v>
      </c>
      <c r="L48" s="5">
        <v>2</v>
      </c>
      <c r="M48" s="4" t="s">
        <v>479</v>
      </c>
      <c r="N48" s="4" t="s">
        <v>480</v>
      </c>
      <c r="S48" s="5" t="s">
        <v>302</v>
      </c>
      <c r="T48" s="5" t="s">
        <v>303</v>
      </c>
      <c r="Y48" s="5" t="s">
        <v>520</v>
      </c>
      <c r="Z48" s="5" t="s">
        <v>521</v>
      </c>
      <c r="AC48" s="5">
        <v>30</v>
      </c>
      <c r="AD48" s="5" t="s">
        <v>522</v>
      </c>
      <c r="AE48" s="5" t="s">
        <v>523</v>
      </c>
    </row>
    <row r="49" spans="1:72" ht="13.5" customHeight="1">
      <c r="A49" s="7" t="str">
        <f>HYPERLINK("http://kyu.snu.ac.kr/sdhj/index.jsp?type=hj/GK14619_00IM0001_048b.jpg","1792_수북면_048b")</f>
        <v>1792_수북면_048b</v>
      </c>
      <c r="B49" s="4">
        <v>1792</v>
      </c>
      <c r="C49" s="4" t="s">
        <v>97</v>
      </c>
      <c r="D49" s="4" t="s">
        <v>98</v>
      </c>
      <c r="E49" s="4">
        <v>48</v>
      </c>
      <c r="F49" s="5">
        <v>2</v>
      </c>
      <c r="G49" s="5" t="s">
        <v>452</v>
      </c>
      <c r="H49" s="5" t="s">
        <v>453</v>
      </c>
      <c r="I49" s="5">
        <v>1</v>
      </c>
      <c r="L49" s="5">
        <v>2</v>
      </c>
      <c r="M49" s="4" t="s">
        <v>479</v>
      </c>
      <c r="N49" s="4" t="s">
        <v>480</v>
      </c>
      <c r="S49" s="5" t="s">
        <v>524</v>
      </c>
      <c r="T49" s="5" t="s">
        <v>525</v>
      </c>
      <c r="W49" s="5" t="s">
        <v>526</v>
      </c>
      <c r="X49" s="5" t="s">
        <v>527</v>
      </c>
      <c r="Y49" s="5" t="s">
        <v>499</v>
      </c>
      <c r="Z49" s="5" t="s">
        <v>500</v>
      </c>
    </row>
    <row r="50" spans="1:72" ht="13.5" customHeight="1">
      <c r="A50" s="7" t="str">
        <f>HYPERLINK("http://kyu.snu.ac.kr/sdhj/index.jsp?type=hj/GK14619_00IM0001_048b.jpg","1792_수북면_048b")</f>
        <v>1792_수북면_048b</v>
      </c>
      <c r="B50" s="4">
        <v>1792</v>
      </c>
      <c r="C50" s="4" t="s">
        <v>97</v>
      </c>
      <c r="D50" s="4" t="s">
        <v>98</v>
      </c>
      <c r="E50" s="4">
        <v>49</v>
      </c>
      <c r="F50" s="5">
        <v>2</v>
      </c>
      <c r="G50" s="5" t="s">
        <v>452</v>
      </c>
      <c r="H50" s="5" t="s">
        <v>453</v>
      </c>
      <c r="I50" s="5">
        <v>1</v>
      </c>
      <c r="L50" s="5">
        <v>2</v>
      </c>
      <c r="M50" s="4" t="s">
        <v>479</v>
      </c>
      <c r="N50" s="4" t="s">
        <v>480</v>
      </c>
      <c r="S50" s="5" t="s">
        <v>118</v>
      </c>
      <c r="T50" s="5" t="s">
        <v>119</v>
      </c>
      <c r="Y50" s="5" t="s">
        <v>528</v>
      </c>
      <c r="Z50" s="5" t="s">
        <v>529</v>
      </c>
      <c r="AC50" s="5">
        <v>15</v>
      </c>
      <c r="AD50" s="5" t="s">
        <v>331</v>
      </c>
      <c r="AE50" s="5" t="s">
        <v>332</v>
      </c>
    </row>
    <row r="51" spans="1:72" ht="13.5" customHeight="1">
      <c r="A51" s="7" t="str">
        <f>HYPERLINK("http://kyu.snu.ac.kr/sdhj/index.jsp?type=hj/GK14619_00IM0001_048b.jpg","1792_수북면_048b")</f>
        <v>1792_수북면_048b</v>
      </c>
      <c r="B51" s="4">
        <v>1792</v>
      </c>
      <c r="C51" s="4" t="s">
        <v>97</v>
      </c>
      <c r="D51" s="4" t="s">
        <v>98</v>
      </c>
      <c r="E51" s="4">
        <v>50</v>
      </c>
      <c r="F51" s="5">
        <v>2</v>
      </c>
      <c r="G51" s="5" t="s">
        <v>452</v>
      </c>
      <c r="H51" s="5" t="s">
        <v>453</v>
      </c>
      <c r="I51" s="5">
        <v>1</v>
      </c>
      <c r="L51" s="5">
        <v>2</v>
      </c>
      <c r="M51" s="4" t="s">
        <v>479</v>
      </c>
      <c r="N51" s="4" t="s">
        <v>480</v>
      </c>
      <c r="T51" s="5" t="s">
        <v>8334</v>
      </c>
      <c r="U51" s="5" t="s">
        <v>242</v>
      </c>
      <c r="V51" s="5" t="s">
        <v>243</v>
      </c>
      <c r="Y51" s="5" t="s">
        <v>530</v>
      </c>
      <c r="Z51" s="5" t="s">
        <v>531</v>
      </c>
      <c r="AF51" s="5" t="s">
        <v>532</v>
      </c>
      <c r="AG51" s="5" t="s">
        <v>533</v>
      </c>
      <c r="BB51" s="5" t="s">
        <v>242</v>
      </c>
      <c r="BC51" s="5" t="s">
        <v>243</v>
      </c>
      <c r="BD51" s="5" t="s">
        <v>8335</v>
      </c>
      <c r="BE51" s="5" t="s">
        <v>534</v>
      </c>
      <c r="BF51" s="5" t="s">
        <v>8336</v>
      </c>
    </row>
    <row r="52" spans="1:72" ht="13.5" customHeight="1">
      <c r="A52" s="7" t="str">
        <f>HYPERLINK("http://kyu.snu.ac.kr/sdhj/index.jsp?type=hj/GK14619_00IM0001_048b.jpg","1792_수북면_048b")</f>
        <v>1792_수북면_048b</v>
      </c>
      <c r="B52" s="4">
        <v>1792</v>
      </c>
      <c r="C52" s="4" t="s">
        <v>97</v>
      </c>
      <c r="D52" s="4" t="s">
        <v>98</v>
      </c>
      <c r="E52" s="4">
        <v>51</v>
      </c>
      <c r="F52" s="5">
        <v>2</v>
      </c>
      <c r="G52" s="5" t="s">
        <v>452</v>
      </c>
      <c r="H52" s="5" t="s">
        <v>453</v>
      </c>
      <c r="I52" s="5">
        <v>1</v>
      </c>
      <c r="L52" s="5">
        <v>2</v>
      </c>
      <c r="M52" s="4" t="s">
        <v>479</v>
      </c>
      <c r="N52" s="4" t="s">
        <v>480</v>
      </c>
      <c r="T52" s="5" t="s">
        <v>8334</v>
      </c>
      <c r="U52" s="5" t="s">
        <v>242</v>
      </c>
      <c r="V52" s="5" t="s">
        <v>243</v>
      </c>
      <c r="Y52" s="5" t="s">
        <v>535</v>
      </c>
      <c r="Z52" s="5" t="s">
        <v>536</v>
      </c>
      <c r="AG52" s="5" t="s">
        <v>533</v>
      </c>
      <c r="BC52" s="5" t="s">
        <v>243</v>
      </c>
      <c r="BE52" s="5" t="s">
        <v>534</v>
      </c>
      <c r="BF52" s="5" t="s">
        <v>8337</v>
      </c>
    </row>
    <row r="53" spans="1:72" ht="13.5" customHeight="1">
      <c r="A53" s="7" t="str">
        <f>HYPERLINK("http://kyu.snu.ac.kr/sdhj/index.jsp?type=hj/GK14619_00IM0001_048b.jpg","1792_수북면_048b")</f>
        <v>1792_수북면_048b</v>
      </c>
      <c r="B53" s="4">
        <v>1792</v>
      </c>
      <c r="C53" s="4" t="s">
        <v>97</v>
      </c>
      <c r="D53" s="4" t="s">
        <v>98</v>
      </c>
      <c r="E53" s="4">
        <v>52</v>
      </c>
      <c r="F53" s="5">
        <v>2</v>
      </c>
      <c r="G53" s="5" t="s">
        <v>452</v>
      </c>
      <c r="H53" s="5" t="s">
        <v>453</v>
      </c>
      <c r="I53" s="5">
        <v>1</v>
      </c>
      <c r="L53" s="5">
        <v>2</v>
      </c>
      <c r="M53" s="4" t="s">
        <v>479</v>
      </c>
      <c r="N53" s="4" t="s">
        <v>480</v>
      </c>
      <c r="T53" s="5" t="s">
        <v>8334</v>
      </c>
      <c r="U53" s="5" t="s">
        <v>537</v>
      </c>
      <c r="V53" s="5" t="s">
        <v>538</v>
      </c>
      <c r="Y53" s="5" t="s">
        <v>292</v>
      </c>
      <c r="Z53" s="5" t="s">
        <v>293</v>
      </c>
      <c r="AF53" s="5" t="s">
        <v>532</v>
      </c>
      <c r="AG53" s="5" t="s">
        <v>533</v>
      </c>
      <c r="BF53" s="5" t="s">
        <v>8338</v>
      </c>
    </row>
    <row r="54" spans="1:72" ht="13.5" customHeight="1">
      <c r="A54" s="7" t="str">
        <f>HYPERLINK("http://kyu.snu.ac.kr/sdhj/index.jsp?type=hj/GK14619_00IM0001_048b.jpg","1792_수북면_048b")</f>
        <v>1792_수북면_048b</v>
      </c>
      <c r="B54" s="4">
        <v>1792</v>
      </c>
      <c r="C54" s="4" t="s">
        <v>97</v>
      </c>
      <c r="D54" s="4" t="s">
        <v>98</v>
      </c>
      <c r="E54" s="4">
        <v>53</v>
      </c>
      <c r="F54" s="5">
        <v>2</v>
      </c>
      <c r="G54" s="5" t="s">
        <v>452</v>
      </c>
      <c r="H54" s="5" t="s">
        <v>453</v>
      </c>
      <c r="I54" s="5">
        <v>1</v>
      </c>
      <c r="L54" s="5">
        <v>2</v>
      </c>
      <c r="M54" s="4" t="s">
        <v>479</v>
      </c>
      <c r="N54" s="4" t="s">
        <v>480</v>
      </c>
      <c r="T54" s="5" t="s">
        <v>8334</v>
      </c>
      <c r="U54" s="5" t="s">
        <v>537</v>
      </c>
      <c r="V54" s="5" t="s">
        <v>538</v>
      </c>
      <c r="Y54" s="5" t="s">
        <v>539</v>
      </c>
      <c r="Z54" s="5" t="s">
        <v>540</v>
      </c>
      <c r="AF54" s="5" t="s">
        <v>532</v>
      </c>
      <c r="AG54" s="5" t="s">
        <v>533</v>
      </c>
      <c r="BF54" s="5" t="s">
        <v>8336</v>
      </c>
    </row>
    <row r="55" spans="1:72" ht="13.5" customHeight="1">
      <c r="A55" s="7" t="str">
        <f>HYPERLINK("http://kyu.snu.ac.kr/sdhj/index.jsp?type=hj/GK14619_00IM0001_048b.jpg","1792_수북면_048b")</f>
        <v>1792_수북면_048b</v>
      </c>
      <c r="B55" s="4">
        <v>1792</v>
      </c>
      <c r="C55" s="4" t="s">
        <v>97</v>
      </c>
      <c r="D55" s="4" t="s">
        <v>98</v>
      </c>
      <c r="E55" s="4">
        <v>54</v>
      </c>
      <c r="F55" s="5">
        <v>2</v>
      </c>
      <c r="G55" s="5" t="s">
        <v>452</v>
      </c>
      <c r="H55" s="5" t="s">
        <v>453</v>
      </c>
      <c r="I55" s="5">
        <v>1</v>
      </c>
      <c r="L55" s="5">
        <v>2</v>
      </c>
      <c r="M55" s="4" t="s">
        <v>479</v>
      </c>
      <c r="N55" s="4" t="s">
        <v>480</v>
      </c>
      <c r="T55" s="5" t="s">
        <v>8334</v>
      </c>
      <c r="U55" s="5" t="s">
        <v>242</v>
      </c>
      <c r="V55" s="5" t="s">
        <v>243</v>
      </c>
      <c r="Y55" s="5" t="s">
        <v>541</v>
      </c>
      <c r="Z55" s="5" t="s">
        <v>542</v>
      </c>
      <c r="AF55" s="5" t="s">
        <v>518</v>
      </c>
      <c r="AG55" s="5" t="s">
        <v>519</v>
      </c>
    </row>
    <row r="56" spans="1:72" ht="13.5" customHeight="1">
      <c r="A56" s="7" t="str">
        <f>HYPERLINK("http://kyu.snu.ac.kr/sdhj/index.jsp?type=hj/GK14619_00IM0001_048b.jpg","1792_수북면_048b")</f>
        <v>1792_수북면_048b</v>
      </c>
      <c r="B56" s="4">
        <v>1792</v>
      </c>
      <c r="C56" s="4" t="s">
        <v>97</v>
      </c>
      <c r="D56" s="4" t="s">
        <v>98</v>
      </c>
      <c r="E56" s="4">
        <v>55</v>
      </c>
      <c r="F56" s="5">
        <v>2</v>
      </c>
      <c r="G56" s="5" t="s">
        <v>452</v>
      </c>
      <c r="H56" s="5" t="s">
        <v>453</v>
      </c>
      <c r="I56" s="5">
        <v>1</v>
      </c>
      <c r="L56" s="5">
        <v>2</v>
      </c>
      <c r="M56" s="4" t="s">
        <v>479</v>
      </c>
      <c r="N56" s="4" t="s">
        <v>480</v>
      </c>
      <c r="T56" s="5" t="s">
        <v>8334</v>
      </c>
      <c r="U56" s="5" t="s">
        <v>242</v>
      </c>
      <c r="V56" s="5" t="s">
        <v>243</v>
      </c>
      <c r="Y56" s="5" t="s">
        <v>543</v>
      </c>
      <c r="Z56" s="5" t="s">
        <v>544</v>
      </c>
      <c r="AC56" s="5">
        <v>57</v>
      </c>
      <c r="AD56" s="5" t="s">
        <v>400</v>
      </c>
      <c r="AE56" s="5" t="s">
        <v>401</v>
      </c>
      <c r="BB56" s="5" t="s">
        <v>545</v>
      </c>
      <c r="BC56" s="5" t="s">
        <v>546</v>
      </c>
      <c r="BF56" s="5" t="s">
        <v>8338</v>
      </c>
    </row>
    <row r="57" spans="1:72" ht="13.5" customHeight="1">
      <c r="A57" s="7" t="str">
        <f>HYPERLINK("http://kyu.snu.ac.kr/sdhj/index.jsp?type=hj/GK14619_00IM0001_048b.jpg","1792_수북면_048b")</f>
        <v>1792_수북면_048b</v>
      </c>
      <c r="B57" s="4">
        <v>1792</v>
      </c>
      <c r="C57" s="4" t="s">
        <v>97</v>
      </c>
      <c r="D57" s="4" t="s">
        <v>98</v>
      </c>
      <c r="E57" s="4">
        <v>56</v>
      </c>
      <c r="F57" s="5">
        <v>2</v>
      </c>
      <c r="G57" s="5" t="s">
        <v>452</v>
      </c>
      <c r="H57" s="5" t="s">
        <v>453</v>
      </c>
      <c r="I57" s="5">
        <v>1</v>
      </c>
      <c r="L57" s="5">
        <v>2</v>
      </c>
      <c r="M57" s="4" t="s">
        <v>479</v>
      </c>
      <c r="N57" s="4" t="s">
        <v>480</v>
      </c>
      <c r="T57" s="5" t="s">
        <v>8334</v>
      </c>
      <c r="U57" s="5" t="s">
        <v>242</v>
      </c>
      <c r="V57" s="5" t="s">
        <v>243</v>
      </c>
      <c r="Y57" s="5" t="s">
        <v>547</v>
      </c>
      <c r="Z57" s="5" t="s">
        <v>548</v>
      </c>
      <c r="AC57" s="5">
        <v>25</v>
      </c>
      <c r="AD57" s="5" t="s">
        <v>477</v>
      </c>
      <c r="AE57" s="5" t="s">
        <v>478</v>
      </c>
      <c r="BB57" s="5" t="s">
        <v>545</v>
      </c>
      <c r="BC57" s="5" t="s">
        <v>546</v>
      </c>
      <c r="BF57" s="5" t="s">
        <v>8339</v>
      </c>
    </row>
    <row r="58" spans="1:72" ht="13.5" customHeight="1">
      <c r="A58" s="7" t="str">
        <f>HYPERLINK("http://kyu.snu.ac.kr/sdhj/index.jsp?type=hj/GK14619_00IM0001_048b.jpg","1792_수북면_048b")</f>
        <v>1792_수북면_048b</v>
      </c>
      <c r="B58" s="4">
        <v>1792</v>
      </c>
      <c r="C58" s="4" t="s">
        <v>97</v>
      </c>
      <c r="D58" s="4" t="s">
        <v>98</v>
      </c>
      <c r="E58" s="4">
        <v>57</v>
      </c>
      <c r="F58" s="5">
        <v>2</v>
      </c>
      <c r="G58" s="5" t="s">
        <v>452</v>
      </c>
      <c r="H58" s="5" t="s">
        <v>453</v>
      </c>
      <c r="I58" s="5">
        <v>1</v>
      </c>
      <c r="L58" s="5">
        <v>2</v>
      </c>
      <c r="M58" s="4" t="s">
        <v>479</v>
      </c>
      <c r="N58" s="4" t="s">
        <v>480</v>
      </c>
      <c r="T58" s="5" t="s">
        <v>8334</v>
      </c>
      <c r="U58" s="5" t="s">
        <v>242</v>
      </c>
      <c r="V58" s="5" t="s">
        <v>243</v>
      </c>
      <c r="Y58" s="5" t="s">
        <v>549</v>
      </c>
      <c r="Z58" s="5" t="s">
        <v>550</v>
      </c>
      <c r="AF58" s="5" t="s">
        <v>551</v>
      </c>
      <c r="AG58" s="5" t="s">
        <v>552</v>
      </c>
      <c r="BB58" s="5" t="s">
        <v>242</v>
      </c>
      <c r="BC58" s="5" t="s">
        <v>243</v>
      </c>
      <c r="BD58" s="5" t="s">
        <v>553</v>
      </c>
      <c r="BE58" s="5" t="s">
        <v>554</v>
      </c>
      <c r="BF58" s="5" t="s">
        <v>8336</v>
      </c>
    </row>
    <row r="59" spans="1:72" ht="13.5" customHeight="1">
      <c r="A59" s="7" t="str">
        <f>HYPERLINK("http://kyu.snu.ac.kr/sdhj/index.jsp?type=hj/GK14619_00IM0001_048b.jpg","1792_수북면_048b")</f>
        <v>1792_수북면_048b</v>
      </c>
      <c r="B59" s="4">
        <v>1792</v>
      </c>
      <c r="C59" s="4" t="s">
        <v>97</v>
      </c>
      <c r="D59" s="4" t="s">
        <v>98</v>
      </c>
      <c r="E59" s="4">
        <v>58</v>
      </c>
      <c r="F59" s="5">
        <v>2</v>
      </c>
      <c r="G59" s="5" t="s">
        <v>452</v>
      </c>
      <c r="H59" s="5" t="s">
        <v>453</v>
      </c>
      <c r="I59" s="5">
        <v>1</v>
      </c>
      <c r="L59" s="5">
        <v>2</v>
      </c>
      <c r="M59" s="4" t="s">
        <v>479</v>
      </c>
      <c r="N59" s="4" t="s">
        <v>480</v>
      </c>
      <c r="T59" s="5" t="s">
        <v>8334</v>
      </c>
      <c r="U59" s="5" t="s">
        <v>242</v>
      </c>
      <c r="V59" s="5" t="s">
        <v>243</v>
      </c>
      <c r="Y59" s="5" t="s">
        <v>555</v>
      </c>
      <c r="Z59" s="5" t="s">
        <v>556</v>
      </c>
      <c r="AF59" s="5" t="s">
        <v>532</v>
      </c>
      <c r="AG59" s="5" t="s">
        <v>533</v>
      </c>
      <c r="BB59" s="5" t="s">
        <v>545</v>
      </c>
      <c r="BC59" s="5" t="s">
        <v>546</v>
      </c>
      <c r="BF59" s="5" t="s">
        <v>8338</v>
      </c>
    </row>
    <row r="60" spans="1:72" ht="13.5" customHeight="1">
      <c r="A60" s="7" t="str">
        <f>HYPERLINK("http://kyu.snu.ac.kr/sdhj/index.jsp?type=hj/GK14619_00IM0001_048b.jpg","1792_수북면_048b")</f>
        <v>1792_수북면_048b</v>
      </c>
      <c r="B60" s="4">
        <v>1792</v>
      </c>
      <c r="C60" s="4" t="s">
        <v>97</v>
      </c>
      <c r="D60" s="4" t="s">
        <v>98</v>
      </c>
      <c r="E60" s="4">
        <v>59</v>
      </c>
      <c r="F60" s="5">
        <v>2</v>
      </c>
      <c r="G60" s="5" t="s">
        <v>452</v>
      </c>
      <c r="H60" s="5" t="s">
        <v>453</v>
      </c>
      <c r="I60" s="5">
        <v>1</v>
      </c>
      <c r="L60" s="5">
        <v>3</v>
      </c>
      <c r="M60" s="4" t="s">
        <v>557</v>
      </c>
      <c r="N60" s="4" t="s">
        <v>558</v>
      </c>
      <c r="T60" s="5" t="s">
        <v>8340</v>
      </c>
      <c r="U60" s="5" t="s">
        <v>481</v>
      </c>
      <c r="V60" s="5" t="s">
        <v>482</v>
      </c>
      <c r="W60" s="5" t="s">
        <v>483</v>
      </c>
      <c r="X60" s="5" t="s">
        <v>484</v>
      </c>
      <c r="Y60" s="5" t="s">
        <v>559</v>
      </c>
      <c r="Z60" s="5" t="s">
        <v>560</v>
      </c>
      <c r="AC60" s="5">
        <v>33</v>
      </c>
      <c r="AD60" s="5" t="s">
        <v>134</v>
      </c>
      <c r="AE60" s="5" t="s">
        <v>135</v>
      </c>
      <c r="AJ60" s="5" t="s">
        <v>34</v>
      </c>
      <c r="AK60" s="5" t="s">
        <v>35</v>
      </c>
      <c r="AL60" s="5" t="s">
        <v>487</v>
      </c>
      <c r="AM60" s="5" t="s">
        <v>488</v>
      </c>
      <c r="AT60" s="5" t="s">
        <v>489</v>
      </c>
      <c r="AU60" s="5" t="s">
        <v>490</v>
      </c>
      <c r="AV60" s="5" t="s">
        <v>561</v>
      </c>
      <c r="AW60" s="5" t="s">
        <v>562</v>
      </c>
      <c r="BG60" s="5" t="s">
        <v>489</v>
      </c>
      <c r="BH60" s="5" t="s">
        <v>490</v>
      </c>
      <c r="BI60" s="5" t="s">
        <v>493</v>
      </c>
      <c r="BJ60" s="5" t="s">
        <v>494</v>
      </c>
      <c r="BK60" s="5" t="s">
        <v>489</v>
      </c>
      <c r="BL60" s="5" t="s">
        <v>490</v>
      </c>
      <c r="BM60" s="5" t="s">
        <v>563</v>
      </c>
      <c r="BN60" s="5" t="s">
        <v>564</v>
      </c>
      <c r="BO60" s="5" t="s">
        <v>212</v>
      </c>
      <c r="BP60" s="5" t="s">
        <v>213</v>
      </c>
      <c r="BQ60" s="5" t="s">
        <v>565</v>
      </c>
      <c r="BR60" s="5" t="s">
        <v>566</v>
      </c>
      <c r="BS60" s="5" t="s">
        <v>567</v>
      </c>
      <c r="BT60" s="5" t="s">
        <v>568</v>
      </c>
    </row>
    <row r="61" spans="1:72" ht="13.5" customHeight="1">
      <c r="A61" s="7" t="str">
        <f>HYPERLINK("http://kyu.snu.ac.kr/sdhj/index.jsp?type=hj/GK14619_00IM0001_048b.jpg","1792_수북면_048b")</f>
        <v>1792_수북면_048b</v>
      </c>
      <c r="B61" s="4">
        <v>1792</v>
      </c>
      <c r="C61" s="4" t="s">
        <v>97</v>
      </c>
      <c r="D61" s="4" t="s">
        <v>98</v>
      </c>
      <c r="E61" s="4">
        <v>60</v>
      </c>
      <c r="F61" s="5">
        <v>2</v>
      </c>
      <c r="G61" s="5" t="s">
        <v>452</v>
      </c>
      <c r="H61" s="5" t="s">
        <v>453</v>
      </c>
      <c r="I61" s="5">
        <v>1</v>
      </c>
      <c r="L61" s="5">
        <v>3</v>
      </c>
      <c r="M61" s="4" t="s">
        <v>557</v>
      </c>
      <c r="N61" s="4" t="s">
        <v>558</v>
      </c>
      <c r="S61" s="5" t="s">
        <v>101</v>
      </c>
      <c r="T61" s="5" t="s">
        <v>102</v>
      </c>
      <c r="W61" s="5" t="s">
        <v>569</v>
      </c>
      <c r="X61" s="5" t="s">
        <v>173</v>
      </c>
      <c r="Y61" s="5" t="s">
        <v>499</v>
      </c>
      <c r="Z61" s="5" t="s">
        <v>500</v>
      </c>
      <c r="AC61" s="5">
        <v>28</v>
      </c>
      <c r="AD61" s="5" t="s">
        <v>122</v>
      </c>
      <c r="AE61" s="5" t="s">
        <v>123</v>
      </c>
      <c r="AJ61" s="5" t="s">
        <v>503</v>
      </c>
      <c r="AK61" s="5" t="s">
        <v>504</v>
      </c>
      <c r="AL61" s="5" t="s">
        <v>262</v>
      </c>
      <c r="AM61" s="5" t="s">
        <v>263</v>
      </c>
      <c r="AT61" s="5" t="s">
        <v>489</v>
      </c>
      <c r="AU61" s="5" t="s">
        <v>490</v>
      </c>
      <c r="AV61" s="5" t="s">
        <v>570</v>
      </c>
      <c r="AW61" s="5" t="s">
        <v>571</v>
      </c>
      <c r="BG61" s="5" t="s">
        <v>489</v>
      </c>
      <c r="BH61" s="5" t="s">
        <v>490</v>
      </c>
      <c r="BI61" s="5" t="s">
        <v>572</v>
      </c>
      <c r="BJ61" s="5" t="s">
        <v>573</v>
      </c>
      <c r="BK61" s="5" t="s">
        <v>489</v>
      </c>
      <c r="BL61" s="5" t="s">
        <v>490</v>
      </c>
      <c r="BM61" s="5" t="s">
        <v>574</v>
      </c>
      <c r="BN61" s="5" t="s">
        <v>575</v>
      </c>
      <c r="BO61" s="5" t="s">
        <v>489</v>
      </c>
      <c r="BP61" s="5" t="s">
        <v>490</v>
      </c>
      <c r="BQ61" s="5" t="s">
        <v>576</v>
      </c>
      <c r="BR61" s="5" t="s">
        <v>577</v>
      </c>
      <c r="BS61" s="5" t="s">
        <v>227</v>
      </c>
      <c r="BT61" s="5" t="s">
        <v>228</v>
      </c>
    </row>
    <row r="62" spans="1:72" ht="13.5" customHeight="1">
      <c r="A62" s="7" t="str">
        <f>HYPERLINK("http://kyu.snu.ac.kr/sdhj/index.jsp?type=hj/GK14619_00IM0001_048b.jpg","1792_수북면_048b")</f>
        <v>1792_수북면_048b</v>
      </c>
      <c r="B62" s="4">
        <v>1792</v>
      </c>
      <c r="C62" s="4" t="s">
        <v>97</v>
      </c>
      <c r="D62" s="4" t="s">
        <v>98</v>
      </c>
      <c r="E62" s="4">
        <v>61</v>
      </c>
      <c r="F62" s="5">
        <v>2</v>
      </c>
      <c r="G62" s="5" t="s">
        <v>452</v>
      </c>
      <c r="H62" s="5" t="s">
        <v>453</v>
      </c>
      <c r="I62" s="5">
        <v>1</v>
      </c>
      <c r="L62" s="5">
        <v>3</v>
      </c>
      <c r="M62" s="4" t="s">
        <v>557</v>
      </c>
      <c r="N62" s="4" t="s">
        <v>558</v>
      </c>
      <c r="S62" s="5" t="s">
        <v>515</v>
      </c>
      <c r="T62" s="5" t="s">
        <v>516</v>
      </c>
      <c r="W62" s="5" t="s">
        <v>517</v>
      </c>
      <c r="X62" s="5" t="s">
        <v>8341</v>
      </c>
      <c r="Y62" s="5" t="s">
        <v>499</v>
      </c>
      <c r="Z62" s="5" t="s">
        <v>500</v>
      </c>
      <c r="AC62" s="5">
        <v>63</v>
      </c>
      <c r="AD62" s="5" t="s">
        <v>333</v>
      </c>
      <c r="AE62" s="5" t="s">
        <v>334</v>
      </c>
    </row>
    <row r="63" spans="1:72" ht="13.5" customHeight="1">
      <c r="A63" s="7" t="str">
        <f>HYPERLINK("http://kyu.snu.ac.kr/sdhj/index.jsp?type=hj/GK14619_00IM0001_048b.jpg","1792_수북면_048b")</f>
        <v>1792_수북면_048b</v>
      </c>
      <c r="B63" s="4">
        <v>1792</v>
      </c>
      <c r="C63" s="4" t="s">
        <v>97</v>
      </c>
      <c r="D63" s="4" t="s">
        <v>98</v>
      </c>
      <c r="E63" s="4">
        <v>62</v>
      </c>
      <c r="F63" s="5">
        <v>2</v>
      </c>
      <c r="G63" s="5" t="s">
        <v>452</v>
      </c>
      <c r="H63" s="5" t="s">
        <v>453</v>
      </c>
      <c r="I63" s="5">
        <v>1</v>
      </c>
      <c r="L63" s="5">
        <v>3</v>
      </c>
      <c r="M63" s="4" t="s">
        <v>557</v>
      </c>
      <c r="N63" s="4" t="s">
        <v>558</v>
      </c>
      <c r="S63" s="5" t="s">
        <v>302</v>
      </c>
      <c r="T63" s="5" t="s">
        <v>303</v>
      </c>
      <c r="Y63" s="5" t="s">
        <v>578</v>
      </c>
      <c r="Z63" s="5" t="s">
        <v>579</v>
      </c>
      <c r="AC63" s="5">
        <v>29</v>
      </c>
      <c r="AD63" s="5" t="s">
        <v>580</v>
      </c>
      <c r="AE63" s="5" t="s">
        <v>581</v>
      </c>
      <c r="AG63" s="5" t="s">
        <v>8342</v>
      </c>
    </row>
    <row r="64" spans="1:72" ht="13.5" customHeight="1">
      <c r="A64" s="7" t="str">
        <f>HYPERLINK("http://kyu.snu.ac.kr/sdhj/index.jsp?type=hj/GK14619_00IM0001_048b.jpg","1792_수북면_048b")</f>
        <v>1792_수북면_048b</v>
      </c>
      <c r="B64" s="4">
        <v>1792</v>
      </c>
      <c r="C64" s="4" t="s">
        <v>97</v>
      </c>
      <c r="D64" s="4" t="s">
        <v>98</v>
      </c>
      <c r="E64" s="4">
        <v>63</v>
      </c>
      <c r="F64" s="5">
        <v>2</v>
      </c>
      <c r="G64" s="5" t="s">
        <v>452</v>
      </c>
      <c r="H64" s="5" t="s">
        <v>453</v>
      </c>
      <c r="I64" s="5">
        <v>1</v>
      </c>
      <c r="L64" s="5">
        <v>3</v>
      </c>
      <c r="M64" s="4" t="s">
        <v>557</v>
      </c>
      <c r="N64" s="4" t="s">
        <v>558</v>
      </c>
      <c r="S64" s="5" t="s">
        <v>582</v>
      </c>
      <c r="T64" s="5" t="s">
        <v>583</v>
      </c>
      <c r="W64" s="5" t="s">
        <v>584</v>
      </c>
      <c r="X64" s="5" t="s">
        <v>585</v>
      </c>
      <c r="Y64" s="5" t="s">
        <v>499</v>
      </c>
      <c r="Z64" s="5" t="s">
        <v>500</v>
      </c>
      <c r="AC64" s="5">
        <v>26</v>
      </c>
      <c r="AD64" s="5" t="s">
        <v>586</v>
      </c>
      <c r="AE64" s="5" t="s">
        <v>587</v>
      </c>
      <c r="AF64" s="5" t="s">
        <v>551</v>
      </c>
      <c r="AG64" s="5" t="s">
        <v>552</v>
      </c>
    </row>
    <row r="65" spans="1:72" ht="13.5" customHeight="1">
      <c r="A65" s="7" t="str">
        <f>HYPERLINK("http://kyu.snu.ac.kr/sdhj/index.jsp?type=hj/GK14619_00IM0001_048b.jpg","1792_수북면_048b")</f>
        <v>1792_수북면_048b</v>
      </c>
      <c r="B65" s="4">
        <v>1792</v>
      </c>
      <c r="C65" s="4" t="s">
        <v>97</v>
      </c>
      <c r="D65" s="4" t="s">
        <v>98</v>
      </c>
      <c r="E65" s="4">
        <v>64</v>
      </c>
      <c r="F65" s="5">
        <v>2</v>
      </c>
      <c r="G65" s="5" t="s">
        <v>452</v>
      </c>
      <c r="H65" s="5" t="s">
        <v>453</v>
      </c>
      <c r="I65" s="5">
        <v>1</v>
      </c>
      <c r="L65" s="5">
        <v>3</v>
      </c>
      <c r="M65" s="4" t="s">
        <v>557</v>
      </c>
      <c r="N65" s="4" t="s">
        <v>558</v>
      </c>
      <c r="T65" s="5" t="s">
        <v>8343</v>
      </c>
      <c r="U65" s="5" t="s">
        <v>537</v>
      </c>
      <c r="V65" s="5" t="s">
        <v>538</v>
      </c>
      <c r="Y65" s="5" t="s">
        <v>588</v>
      </c>
      <c r="Z65" s="5" t="s">
        <v>589</v>
      </c>
      <c r="AF65" s="5" t="s">
        <v>532</v>
      </c>
      <c r="AG65" s="5" t="s">
        <v>533</v>
      </c>
      <c r="BB65" s="5" t="s">
        <v>242</v>
      </c>
      <c r="BC65" s="5" t="s">
        <v>243</v>
      </c>
      <c r="BD65" s="5" t="s">
        <v>541</v>
      </c>
      <c r="BE65" s="5" t="s">
        <v>542</v>
      </c>
      <c r="BF65" s="5" t="s">
        <v>8344</v>
      </c>
    </row>
    <row r="66" spans="1:72" ht="13.5" customHeight="1">
      <c r="A66" s="7" t="str">
        <f>HYPERLINK("http://kyu.snu.ac.kr/sdhj/index.jsp?type=hj/GK14619_00IM0001_048b.jpg","1792_수북면_048b")</f>
        <v>1792_수북면_048b</v>
      </c>
      <c r="B66" s="4">
        <v>1792</v>
      </c>
      <c r="C66" s="4" t="s">
        <v>97</v>
      </c>
      <c r="D66" s="4" t="s">
        <v>98</v>
      </c>
      <c r="E66" s="4">
        <v>65</v>
      </c>
      <c r="F66" s="5">
        <v>2</v>
      </c>
      <c r="G66" s="5" t="s">
        <v>452</v>
      </c>
      <c r="H66" s="5" t="s">
        <v>453</v>
      </c>
      <c r="I66" s="5">
        <v>1</v>
      </c>
      <c r="L66" s="5">
        <v>3</v>
      </c>
      <c r="M66" s="4" t="s">
        <v>557</v>
      </c>
      <c r="N66" s="4" t="s">
        <v>558</v>
      </c>
      <c r="T66" s="5" t="s">
        <v>8343</v>
      </c>
      <c r="U66" s="5" t="s">
        <v>242</v>
      </c>
      <c r="V66" s="5" t="s">
        <v>243</v>
      </c>
      <c r="Y66" s="5" t="s">
        <v>590</v>
      </c>
      <c r="Z66" s="5" t="s">
        <v>591</v>
      </c>
      <c r="AC66" s="5">
        <v>53</v>
      </c>
      <c r="AD66" s="5" t="s">
        <v>592</v>
      </c>
      <c r="AE66" s="5" t="s">
        <v>593</v>
      </c>
      <c r="BB66" s="5" t="s">
        <v>242</v>
      </c>
      <c r="BC66" s="5" t="s">
        <v>243</v>
      </c>
      <c r="BD66" s="5" t="s">
        <v>594</v>
      </c>
      <c r="BE66" s="5" t="s">
        <v>595</v>
      </c>
      <c r="BF66" s="5" t="s">
        <v>8344</v>
      </c>
    </row>
    <row r="67" spans="1:72" ht="13.5" customHeight="1">
      <c r="A67" s="7" t="str">
        <f>HYPERLINK("http://kyu.snu.ac.kr/sdhj/index.jsp?type=hj/GK14619_00IM0001_048b.jpg","1792_수북면_048b")</f>
        <v>1792_수북면_048b</v>
      </c>
      <c r="B67" s="4">
        <v>1792</v>
      </c>
      <c r="C67" s="4" t="s">
        <v>97</v>
      </c>
      <c r="D67" s="4" t="s">
        <v>98</v>
      </c>
      <c r="E67" s="4">
        <v>66</v>
      </c>
      <c r="F67" s="5">
        <v>2</v>
      </c>
      <c r="G67" s="5" t="s">
        <v>452</v>
      </c>
      <c r="H67" s="5" t="s">
        <v>453</v>
      </c>
      <c r="I67" s="5">
        <v>1</v>
      </c>
      <c r="L67" s="5">
        <v>4</v>
      </c>
      <c r="M67" s="4" t="s">
        <v>596</v>
      </c>
      <c r="N67" s="4" t="s">
        <v>597</v>
      </c>
      <c r="T67" s="5" t="s">
        <v>8345</v>
      </c>
      <c r="U67" s="5" t="s">
        <v>481</v>
      </c>
      <c r="V67" s="5" t="s">
        <v>482</v>
      </c>
      <c r="W67" s="5" t="s">
        <v>483</v>
      </c>
      <c r="X67" s="5" t="s">
        <v>484</v>
      </c>
      <c r="Y67" s="5" t="s">
        <v>598</v>
      </c>
      <c r="Z67" s="5" t="s">
        <v>599</v>
      </c>
      <c r="AC67" s="5">
        <v>19</v>
      </c>
      <c r="AD67" s="5" t="s">
        <v>246</v>
      </c>
      <c r="AE67" s="5" t="s">
        <v>247</v>
      </c>
      <c r="AL67" s="5" t="s">
        <v>487</v>
      </c>
      <c r="AM67" s="5" t="s">
        <v>488</v>
      </c>
      <c r="AT67" s="5" t="s">
        <v>489</v>
      </c>
      <c r="AU67" s="5" t="s">
        <v>490</v>
      </c>
      <c r="AV67" s="5" t="s">
        <v>8346</v>
      </c>
      <c r="AW67" s="5" t="s">
        <v>600</v>
      </c>
      <c r="AX67" s="5" t="s">
        <v>489</v>
      </c>
      <c r="AY67" s="5" t="s">
        <v>490</v>
      </c>
      <c r="AZ67" s="5" t="s">
        <v>601</v>
      </c>
      <c r="BA67" s="5" t="s">
        <v>602</v>
      </c>
      <c r="BG67" s="5" t="s">
        <v>489</v>
      </c>
      <c r="BH67" s="5" t="s">
        <v>490</v>
      </c>
      <c r="BI67" s="5" t="s">
        <v>493</v>
      </c>
      <c r="BJ67" s="5" t="s">
        <v>494</v>
      </c>
      <c r="BK67" s="5" t="s">
        <v>489</v>
      </c>
      <c r="BL67" s="5" t="s">
        <v>490</v>
      </c>
      <c r="BM67" s="5" t="s">
        <v>563</v>
      </c>
      <c r="BN67" s="5" t="s">
        <v>564</v>
      </c>
      <c r="BO67" s="5" t="s">
        <v>489</v>
      </c>
      <c r="BP67" s="5" t="s">
        <v>490</v>
      </c>
      <c r="BQ67" s="5" t="s">
        <v>603</v>
      </c>
      <c r="BR67" s="5" t="s">
        <v>604</v>
      </c>
      <c r="BS67" s="5" t="s">
        <v>605</v>
      </c>
      <c r="BT67" s="5" t="s">
        <v>606</v>
      </c>
    </row>
    <row r="68" spans="1:72" ht="13.5" customHeight="1">
      <c r="A68" s="7" t="str">
        <f>HYPERLINK("http://kyu.snu.ac.kr/sdhj/index.jsp?type=hj/GK14619_00IM0001_048b.jpg","1792_수북면_048b")</f>
        <v>1792_수북면_048b</v>
      </c>
      <c r="B68" s="4">
        <v>1792</v>
      </c>
      <c r="C68" s="4" t="s">
        <v>97</v>
      </c>
      <c r="D68" s="4" t="s">
        <v>98</v>
      </c>
      <c r="E68" s="4">
        <v>67</v>
      </c>
      <c r="F68" s="5">
        <v>2</v>
      </c>
      <c r="G68" s="5" t="s">
        <v>452</v>
      </c>
      <c r="H68" s="5" t="s">
        <v>453</v>
      </c>
      <c r="I68" s="5">
        <v>1</v>
      </c>
      <c r="L68" s="5">
        <v>4</v>
      </c>
      <c r="M68" s="4" t="s">
        <v>596</v>
      </c>
      <c r="N68" s="4" t="s">
        <v>597</v>
      </c>
      <c r="S68" s="5" t="s">
        <v>515</v>
      </c>
      <c r="T68" s="5" t="s">
        <v>516</v>
      </c>
      <c r="W68" s="5" t="s">
        <v>584</v>
      </c>
      <c r="X68" s="5" t="s">
        <v>585</v>
      </c>
      <c r="Y68" s="5" t="s">
        <v>499</v>
      </c>
      <c r="Z68" s="5" t="s">
        <v>500</v>
      </c>
      <c r="AC68" s="5">
        <v>47</v>
      </c>
      <c r="AD68" s="5" t="s">
        <v>501</v>
      </c>
      <c r="AE68" s="5" t="s">
        <v>502</v>
      </c>
    </row>
    <row r="69" spans="1:72" ht="13.5" customHeight="1">
      <c r="A69" s="7" t="str">
        <f>HYPERLINK("http://kyu.snu.ac.kr/sdhj/index.jsp?type=hj/GK14619_00IM0001_048b.jpg","1792_수북면_048b")</f>
        <v>1792_수북면_048b</v>
      </c>
      <c r="B69" s="4">
        <v>1792</v>
      </c>
      <c r="C69" s="4" t="s">
        <v>97</v>
      </c>
      <c r="D69" s="4" t="s">
        <v>98</v>
      </c>
      <c r="E69" s="4">
        <v>68</v>
      </c>
      <c r="F69" s="5">
        <v>2</v>
      </c>
      <c r="G69" s="5" t="s">
        <v>452</v>
      </c>
      <c r="H69" s="5" t="s">
        <v>453</v>
      </c>
      <c r="I69" s="5">
        <v>1</v>
      </c>
      <c r="L69" s="5">
        <v>4</v>
      </c>
      <c r="M69" s="4" t="s">
        <v>596</v>
      </c>
      <c r="N69" s="4" t="s">
        <v>597</v>
      </c>
      <c r="S69" s="5" t="s">
        <v>607</v>
      </c>
      <c r="T69" s="5" t="s">
        <v>608</v>
      </c>
      <c r="W69" s="5" t="s">
        <v>517</v>
      </c>
      <c r="X69" s="5" t="s">
        <v>8347</v>
      </c>
      <c r="Y69" s="5" t="s">
        <v>499</v>
      </c>
      <c r="Z69" s="5" t="s">
        <v>500</v>
      </c>
      <c r="AC69" s="5">
        <v>43</v>
      </c>
      <c r="AD69" s="5" t="s">
        <v>427</v>
      </c>
      <c r="AE69" s="5" t="s">
        <v>428</v>
      </c>
    </row>
    <row r="70" spans="1:72" ht="13.5" customHeight="1">
      <c r="A70" s="7" t="str">
        <f>HYPERLINK("http://kyu.snu.ac.kr/sdhj/index.jsp?type=hj/GK14619_00IM0001_048b.jpg","1792_수북면_048b")</f>
        <v>1792_수북면_048b</v>
      </c>
      <c r="B70" s="4">
        <v>1792</v>
      </c>
      <c r="C70" s="4" t="s">
        <v>97</v>
      </c>
      <c r="D70" s="4" t="s">
        <v>98</v>
      </c>
      <c r="E70" s="4">
        <v>69</v>
      </c>
      <c r="F70" s="5">
        <v>2</v>
      </c>
      <c r="G70" s="5" t="s">
        <v>452</v>
      </c>
      <c r="H70" s="5" t="s">
        <v>453</v>
      </c>
      <c r="I70" s="5">
        <v>1</v>
      </c>
      <c r="L70" s="5">
        <v>4</v>
      </c>
      <c r="M70" s="4" t="s">
        <v>596</v>
      </c>
      <c r="N70" s="4" t="s">
        <v>597</v>
      </c>
      <c r="T70" s="5" t="s">
        <v>8348</v>
      </c>
      <c r="U70" s="5" t="s">
        <v>609</v>
      </c>
      <c r="V70" s="5" t="s">
        <v>610</v>
      </c>
      <c r="Y70" s="5" t="s">
        <v>611</v>
      </c>
      <c r="Z70" s="5" t="s">
        <v>612</v>
      </c>
      <c r="AC70" s="5">
        <v>30</v>
      </c>
      <c r="AD70" s="5" t="s">
        <v>522</v>
      </c>
      <c r="AE70" s="5" t="s">
        <v>523</v>
      </c>
    </row>
    <row r="71" spans="1:72" ht="13.5" customHeight="1">
      <c r="A71" s="7" t="str">
        <f>HYPERLINK("http://kyu.snu.ac.kr/sdhj/index.jsp?type=hj/GK14619_00IM0001_048b.jpg","1792_수북면_048b")</f>
        <v>1792_수북면_048b</v>
      </c>
      <c r="B71" s="4">
        <v>1792</v>
      </c>
      <c r="C71" s="4" t="s">
        <v>97</v>
      </c>
      <c r="D71" s="4" t="s">
        <v>98</v>
      </c>
      <c r="E71" s="4">
        <v>70</v>
      </c>
      <c r="F71" s="5">
        <v>2</v>
      </c>
      <c r="G71" s="5" t="s">
        <v>452</v>
      </c>
      <c r="H71" s="5" t="s">
        <v>453</v>
      </c>
      <c r="I71" s="5">
        <v>1</v>
      </c>
      <c r="L71" s="5">
        <v>4</v>
      </c>
      <c r="M71" s="4" t="s">
        <v>596</v>
      </c>
      <c r="N71" s="4" t="s">
        <v>597</v>
      </c>
      <c r="T71" s="5" t="s">
        <v>8348</v>
      </c>
      <c r="U71" s="5" t="s">
        <v>613</v>
      </c>
      <c r="V71" s="5" t="s">
        <v>614</v>
      </c>
      <c r="Y71" s="5" t="s">
        <v>615</v>
      </c>
      <c r="Z71" s="5" t="s">
        <v>616</v>
      </c>
      <c r="AC71" s="5">
        <v>21</v>
      </c>
      <c r="AD71" s="5" t="s">
        <v>188</v>
      </c>
      <c r="AE71" s="5" t="s">
        <v>189</v>
      </c>
    </row>
    <row r="72" spans="1:72" ht="13.5" customHeight="1">
      <c r="A72" s="7" t="str">
        <f>HYPERLINK("http://kyu.snu.ac.kr/sdhj/index.jsp?type=hj/GK14619_00IM0001_048b.jpg","1792_수북면_048b")</f>
        <v>1792_수북면_048b</v>
      </c>
      <c r="B72" s="4">
        <v>1792</v>
      </c>
      <c r="C72" s="4" t="s">
        <v>97</v>
      </c>
      <c r="D72" s="4" t="s">
        <v>98</v>
      </c>
      <c r="E72" s="4">
        <v>71</v>
      </c>
      <c r="F72" s="5">
        <v>2</v>
      </c>
      <c r="G72" s="5" t="s">
        <v>452</v>
      </c>
      <c r="H72" s="5" t="s">
        <v>453</v>
      </c>
      <c r="I72" s="5">
        <v>1</v>
      </c>
      <c r="L72" s="5">
        <v>5</v>
      </c>
      <c r="M72" s="4" t="s">
        <v>617</v>
      </c>
      <c r="N72" s="4" t="s">
        <v>618</v>
      </c>
      <c r="T72" s="5" t="s">
        <v>8349</v>
      </c>
      <c r="U72" s="5" t="s">
        <v>481</v>
      </c>
      <c r="V72" s="5" t="s">
        <v>482</v>
      </c>
      <c r="W72" s="5" t="s">
        <v>483</v>
      </c>
      <c r="X72" s="5" t="s">
        <v>484</v>
      </c>
      <c r="Y72" s="5" t="s">
        <v>619</v>
      </c>
      <c r="Z72" s="5" t="s">
        <v>620</v>
      </c>
      <c r="AC72" s="5">
        <v>57</v>
      </c>
      <c r="AD72" s="5" t="s">
        <v>400</v>
      </c>
      <c r="AE72" s="5" t="s">
        <v>401</v>
      </c>
      <c r="AJ72" s="5" t="s">
        <v>34</v>
      </c>
      <c r="AK72" s="5" t="s">
        <v>35</v>
      </c>
      <c r="AL72" s="5" t="s">
        <v>487</v>
      </c>
      <c r="AM72" s="5" t="s">
        <v>488</v>
      </c>
      <c r="AT72" s="5" t="s">
        <v>489</v>
      </c>
      <c r="AU72" s="5" t="s">
        <v>490</v>
      </c>
      <c r="AV72" s="5" t="s">
        <v>493</v>
      </c>
      <c r="AW72" s="5" t="s">
        <v>494</v>
      </c>
      <c r="BG72" s="5" t="s">
        <v>489</v>
      </c>
      <c r="BH72" s="5" t="s">
        <v>490</v>
      </c>
      <c r="BI72" s="5" t="s">
        <v>563</v>
      </c>
      <c r="BJ72" s="5" t="s">
        <v>564</v>
      </c>
      <c r="BK72" s="5" t="s">
        <v>489</v>
      </c>
      <c r="BL72" s="5" t="s">
        <v>490</v>
      </c>
      <c r="BM72" s="5" t="s">
        <v>621</v>
      </c>
      <c r="BN72" s="5" t="s">
        <v>622</v>
      </c>
      <c r="BO72" s="5" t="s">
        <v>489</v>
      </c>
      <c r="BP72" s="5" t="s">
        <v>490</v>
      </c>
      <c r="BQ72" s="5" t="s">
        <v>623</v>
      </c>
      <c r="BR72" s="5" t="s">
        <v>624</v>
      </c>
      <c r="BS72" s="5" t="s">
        <v>467</v>
      </c>
      <c r="BT72" s="5" t="s">
        <v>468</v>
      </c>
    </row>
    <row r="73" spans="1:72" ht="13.5" customHeight="1">
      <c r="A73" s="7" t="str">
        <f>HYPERLINK("http://kyu.snu.ac.kr/sdhj/index.jsp?type=hj/GK14619_00IM0001_048b.jpg","1792_수북면_048b")</f>
        <v>1792_수북면_048b</v>
      </c>
      <c r="B73" s="4">
        <v>1792</v>
      </c>
      <c r="C73" s="4" t="s">
        <v>97</v>
      </c>
      <c r="D73" s="4" t="s">
        <v>98</v>
      </c>
      <c r="E73" s="4">
        <v>72</v>
      </c>
      <c r="F73" s="5">
        <v>2</v>
      </c>
      <c r="G73" s="5" t="s">
        <v>452</v>
      </c>
      <c r="H73" s="5" t="s">
        <v>453</v>
      </c>
      <c r="I73" s="5">
        <v>1</v>
      </c>
      <c r="L73" s="5">
        <v>5</v>
      </c>
      <c r="M73" s="4" t="s">
        <v>617</v>
      </c>
      <c r="N73" s="4" t="s">
        <v>618</v>
      </c>
      <c r="S73" s="5" t="s">
        <v>101</v>
      </c>
      <c r="T73" s="5" t="s">
        <v>102</v>
      </c>
      <c r="W73" s="5" t="s">
        <v>584</v>
      </c>
      <c r="X73" s="5" t="s">
        <v>585</v>
      </c>
      <c r="Y73" s="5" t="s">
        <v>499</v>
      </c>
      <c r="Z73" s="5" t="s">
        <v>500</v>
      </c>
      <c r="AC73" s="5">
        <v>57</v>
      </c>
      <c r="AD73" s="5" t="s">
        <v>400</v>
      </c>
      <c r="AE73" s="5" t="s">
        <v>401</v>
      </c>
      <c r="AJ73" s="5" t="s">
        <v>503</v>
      </c>
      <c r="AK73" s="5" t="s">
        <v>504</v>
      </c>
      <c r="AL73" s="5" t="s">
        <v>625</v>
      </c>
      <c r="AM73" s="5" t="s">
        <v>626</v>
      </c>
      <c r="AT73" s="5" t="s">
        <v>489</v>
      </c>
      <c r="AU73" s="5" t="s">
        <v>490</v>
      </c>
      <c r="AV73" s="5" t="s">
        <v>627</v>
      </c>
      <c r="AW73" s="5" t="s">
        <v>628</v>
      </c>
      <c r="BG73" s="5" t="s">
        <v>489</v>
      </c>
      <c r="BH73" s="5" t="s">
        <v>490</v>
      </c>
      <c r="BI73" s="5" t="s">
        <v>629</v>
      </c>
      <c r="BJ73" s="5" t="s">
        <v>630</v>
      </c>
      <c r="BK73" s="5" t="s">
        <v>489</v>
      </c>
      <c r="BL73" s="5" t="s">
        <v>490</v>
      </c>
      <c r="BM73" s="5" t="s">
        <v>631</v>
      </c>
      <c r="BN73" s="5" t="s">
        <v>632</v>
      </c>
      <c r="BO73" s="5" t="s">
        <v>489</v>
      </c>
      <c r="BP73" s="5" t="s">
        <v>490</v>
      </c>
      <c r="BQ73" s="5" t="s">
        <v>633</v>
      </c>
      <c r="BR73" s="5" t="s">
        <v>634</v>
      </c>
      <c r="BS73" s="5" t="s">
        <v>635</v>
      </c>
      <c r="BT73" s="5" t="s">
        <v>636</v>
      </c>
    </row>
    <row r="74" spans="1:72" ht="13.5" customHeight="1">
      <c r="A74" s="7" t="str">
        <f>HYPERLINK("http://kyu.snu.ac.kr/sdhj/index.jsp?type=hj/GK14619_00IM0001_048b.jpg","1792_수북면_048b")</f>
        <v>1792_수북면_048b</v>
      </c>
      <c r="B74" s="4">
        <v>1792</v>
      </c>
      <c r="C74" s="4" t="s">
        <v>97</v>
      </c>
      <c r="D74" s="4" t="s">
        <v>98</v>
      </c>
      <c r="E74" s="4">
        <v>73</v>
      </c>
      <c r="F74" s="5">
        <v>2</v>
      </c>
      <c r="G74" s="5" t="s">
        <v>452</v>
      </c>
      <c r="H74" s="5" t="s">
        <v>453</v>
      </c>
      <c r="I74" s="5">
        <v>1</v>
      </c>
      <c r="L74" s="5">
        <v>5</v>
      </c>
      <c r="M74" s="4" t="s">
        <v>617</v>
      </c>
      <c r="N74" s="4" t="s">
        <v>618</v>
      </c>
      <c r="S74" s="5" t="s">
        <v>118</v>
      </c>
      <c r="T74" s="5" t="s">
        <v>119</v>
      </c>
      <c r="Y74" s="5" t="s">
        <v>637</v>
      </c>
      <c r="Z74" s="5" t="s">
        <v>638</v>
      </c>
      <c r="AC74" s="5">
        <v>27</v>
      </c>
      <c r="AD74" s="5" t="s">
        <v>639</v>
      </c>
      <c r="AE74" s="5" t="s">
        <v>640</v>
      </c>
    </row>
    <row r="75" spans="1:72" ht="13.5" customHeight="1">
      <c r="A75" s="7" t="str">
        <f>HYPERLINK("http://kyu.snu.ac.kr/sdhj/index.jsp?type=hj/GK14619_00IM0001_048b.jpg","1792_수북면_048b")</f>
        <v>1792_수북면_048b</v>
      </c>
      <c r="B75" s="4">
        <v>1792</v>
      </c>
      <c r="C75" s="4" t="s">
        <v>97</v>
      </c>
      <c r="D75" s="4" t="s">
        <v>98</v>
      </c>
      <c r="E75" s="4">
        <v>74</v>
      </c>
      <c r="F75" s="5">
        <v>2</v>
      </c>
      <c r="G75" s="5" t="s">
        <v>452</v>
      </c>
      <c r="H75" s="5" t="s">
        <v>453</v>
      </c>
      <c r="I75" s="5">
        <v>1</v>
      </c>
      <c r="L75" s="5">
        <v>5</v>
      </c>
      <c r="M75" s="4" t="s">
        <v>617</v>
      </c>
      <c r="N75" s="4" t="s">
        <v>618</v>
      </c>
      <c r="S75" s="5" t="s">
        <v>270</v>
      </c>
      <c r="T75" s="5" t="s">
        <v>271</v>
      </c>
      <c r="W75" s="5" t="s">
        <v>517</v>
      </c>
      <c r="X75" s="5" t="s">
        <v>8350</v>
      </c>
      <c r="Y75" s="5" t="s">
        <v>499</v>
      </c>
      <c r="Z75" s="5" t="s">
        <v>500</v>
      </c>
      <c r="AC75" s="5">
        <v>25</v>
      </c>
      <c r="AD75" s="5" t="s">
        <v>477</v>
      </c>
      <c r="AE75" s="5" t="s">
        <v>478</v>
      </c>
    </row>
    <row r="76" spans="1:72" ht="13.5" customHeight="1">
      <c r="A76" s="7" t="str">
        <f>HYPERLINK("http://kyu.snu.ac.kr/sdhj/index.jsp?type=hj/GK14619_00IM0001_048b.jpg","1792_수북면_048b")</f>
        <v>1792_수북면_048b</v>
      </c>
      <c r="B76" s="4">
        <v>1792</v>
      </c>
      <c r="C76" s="4" t="s">
        <v>97</v>
      </c>
      <c r="D76" s="4" t="s">
        <v>98</v>
      </c>
      <c r="E76" s="4">
        <v>75</v>
      </c>
      <c r="F76" s="5">
        <v>2</v>
      </c>
      <c r="G76" s="5" t="s">
        <v>452</v>
      </c>
      <c r="H76" s="5" t="s">
        <v>453</v>
      </c>
      <c r="I76" s="5">
        <v>1</v>
      </c>
      <c r="L76" s="5">
        <v>5</v>
      </c>
      <c r="M76" s="4" t="s">
        <v>617</v>
      </c>
      <c r="N76" s="4" t="s">
        <v>618</v>
      </c>
      <c r="S76" s="5" t="s">
        <v>274</v>
      </c>
      <c r="T76" s="5" t="s">
        <v>8351</v>
      </c>
      <c r="Y76" s="5" t="s">
        <v>641</v>
      </c>
      <c r="Z76" s="5" t="s">
        <v>642</v>
      </c>
      <c r="AC76" s="5">
        <v>18</v>
      </c>
      <c r="AD76" s="5" t="s">
        <v>643</v>
      </c>
      <c r="AE76" s="5" t="s">
        <v>644</v>
      </c>
      <c r="AF76" s="5" t="s">
        <v>335</v>
      </c>
      <c r="AG76" s="5" t="s">
        <v>336</v>
      </c>
    </row>
    <row r="77" spans="1:72" ht="13.5" customHeight="1">
      <c r="A77" s="7" t="str">
        <f>HYPERLINK("http://kyu.snu.ac.kr/sdhj/index.jsp?type=hj/GK14619_00IM0001_048b.jpg","1792_수북면_048b")</f>
        <v>1792_수북면_048b</v>
      </c>
      <c r="B77" s="4">
        <v>1792</v>
      </c>
      <c r="C77" s="4" t="s">
        <v>97</v>
      </c>
      <c r="D77" s="4" t="s">
        <v>98</v>
      </c>
      <c r="E77" s="4">
        <v>76</v>
      </c>
      <c r="F77" s="5">
        <v>2</v>
      </c>
      <c r="G77" s="5" t="s">
        <v>452</v>
      </c>
      <c r="H77" s="5" t="s">
        <v>453</v>
      </c>
      <c r="I77" s="5">
        <v>1</v>
      </c>
      <c r="L77" s="5">
        <v>5</v>
      </c>
      <c r="M77" s="4" t="s">
        <v>617</v>
      </c>
      <c r="N77" s="4" t="s">
        <v>618</v>
      </c>
      <c r="T77" s="5" t="s">
        <v>8352</v>
      </c>
      <c r="U77" s="5" t="s">
        <v>609</v>
      </c>
      <c r="V77" s="5" t="s">
        <v>610</v>
      </c>
      <c r="Y77" s="5" t="s">
        <v>645</v>
      </c>
      <c r="Z77" s="5" t="s">
        <v>646</v>
      </c>
      <c r="AC77" s="5">
        <v>21</v>
      </c>
      <c r="AD77" s="5" t="s">
        <v>81</v>
      </c>
      <c r="AE77" s="5" t="s">
        <v>82</v>
      </c>
    </row>
    <row r="78" spans="1:72" ht="13.5" customHeight="1">
      <c r="A78" s="7" t="str">
        <f>HYPERLINK("http://kyu.snu.ac.kr/sdhj/index.jsp?type=hj/GK14619_00IM0001_049a.jpg","1792_수북면_049a")</f>
        <v>1792_수북면_049a</v>
      </c>
      <c r="B78" s="4">
        <v>1792</v>
      </c>
      <c r="C78" s="4" t="s">
        <v>97</v>
      </c>
      <c r="D78" s="4" t="s">
        <v>98</v>
      </c>
      <c r="E78" s="4">
        <v>77</v>
      </c>
      <c r="F78" s="5">
        <v>2</v>
      </c>
      <c r="G78" s="5" t="s">
        <v>452</v>
      </c>
      <c r="H78" s="5" t="s">
        <v>453</v>
      </c>
      <c r="I78" s="5">
        <v>2</v>
      </c>
      <c r="J78" s="5" t="s">
        <v>647</v>
      </c>
      <c r="K78" s="5" t="s">
        <v>648</v>
      </c>
      <c r="L78" s="5">
        <v>1</v>
      </c>
      <c r="M78" s="4" t="s">
        <v>649</v>
      </c>
      <c r="N78" s="4" t="s">
        <v>650</v>
      </c>
      <c r="O78" s="5" t="s">
        <v>13</v>
      </c>
      <c r="P78" s="5" t="s">
        <v>14</v>
      </c>
      <c r="T78" s="5" t="s">
        <v>8353</v>
      </c>
      <c r="U78" s="5" t="s">
        <v>481</v>
      </c>
      <c r="V78" s="5" t="s">
        <v>482</v>
      </c>
      <c r="W78" s="5" t="s">
        <v>651</v>
      </c>
      <c r="X78" s="5" t="s">
        <v>652</v>
      </c>
      <c r="Y78" s="5" t="s">
        <v>653</v>
      </c>
      <c r="Z78" s="5" t="s">
        <v>654</v>
      </c>
      <c r="AC78" s="5">
        <v>32</v>
      </c>
      <c r="AD78" s="5" t="s">
        <v>150</v>
      </c>
      <c r="AE78" s="5" t="s">
        <v>151</v>
      </c>
      <c r="AJ78" s="5" t="s">
        <v>34</v>
      </c>
      <c r="AK78" s="5" t="s">
        <v>35</v>
      </c>
      <c r="AL78" s="5" t="s">
        <v>655</v>
      </c>
      <c r="AM78" s="5" t="s">
        <v>656</v>
      </c>
      <c r="AT78" s="5" t="s">
        <v>489</v>
      </c>
      <c r="AU78" s="5" t="s">
        <v>490</v>
      </c>
      <c r="AV78" s="5" t="s">
        <v>657</v>
      </c>
      <c r="AW78" s="5" t="s">
        <v>658</v>
      </c>
      <c r="AX78" s="5" t="s">
        <v>489</v>
      </c>
      <c r="AY78" s="5" t="s">
        <v>490</v>
      </c>
      <c r="AZ78" s="5" t="s">
        <v>659</v>
      </c>
      <c r="BA78" s="5" t="s">
        <v>660</v>
      </c>
      <c r="BG78" s="5" t="s">
        <v>489</v>
      </c>
      <c r="BH78" s="5" t="s">
        <v>490</v>
      </c>
      <c r="BI78" s="5" t="s">
        <v>661</v>
      </c>
      <c r="BJ78" s="5" t="s">
        <v>662</v>
      </c>
      <c r="BK78" s="5" t="s">
        <v>489</v>
      </c>
      <c r="BL78" s="5" t="s">
        <v>490</v>
      </c>
      <c r="BM78" s="5" t="s">
        <v>663</v>
      </c>
      <c r="BN78" s="5" t="s">
        <v>664</v>
      </c>
      <c r="BO78" s="5" t="s">
        <v>489</v>
      </c>
      <c r="BP78" s="5" t="s">
        <v>490</v>
      </c>
      <c r="BQ78" s="5" t="s">
        <v>665</v>
      </c>
      <c r="BR78" s="5" t="s">
        <v>666</v>
      </c>
    </row>
    <row r="79" spans="1:72" ht="13.5" customHeight="1">
      <c r="A79" s="7" t="str">
        <f>HYPERLINK("http://kyu.snu.ac.kr/sdhj/index.jsp?type=hj/GK14619_00IM0001_049a.jpg","1792_수북면_049a")</f>
        <v>1792_수북면_049a</v>
      </c>
      <c r="B79" s="4">
        <v>1792</v>
      </c>
      <c r="C79" s="4" t="s">
        <v>97</v>
      </c>
      <c r="D79" s="4" t="s">
        <v>98</v>
      </c>
      <c r="E79" s="4">
        <v>78</v>
      </c>
      <c r="F79" s="5">
        <v>2</v>
      </c>
      <c r="G79" s="5" t="s">
        <v>452</v>
      </c>
      <c r="H79" s="5" t="s">
        <v>453</v>
      </c>
      <c r="I79" s="5">
        <v>2</v>
      </c>
      <c r="L79" s="5">
        <v>1</v>
      </c>
      <c r="M79" s="4" t="s">
        <v>649</v>
      </c>
      <c r="N79" s="4" t="s">
        <v>650</v>
      </c>
      <c r="S79" s="5" t="s">
        <v>101</v>
      </c>
      <c r="T79" s="5" t="s">
        <v>102</v>
      </c>
      <c r="W79" s="5" t="s">
        <v>517</v>
      </c>
      <c r="X79" s="5" t="s">
        <v>8354</v>
      </c>
      <c r="Y79" s="5" t="s">
        <v>499</v>
      </c>
      <c r="Z79" s="5" t="s">
        <v>500</v>
      </c>
      <c r="AC79" s="5">
        <v>29</v>
      </c>
      <c r="AD79" s="5" t="s">
        <v>580</v>
      </c>
      <c r="AE79" s="5" t="s">
        <v>581</v>
      </c>
      <c r="AJ79" s="5" t="s">
        <v>503</v>
      </c>
      <c r="AK79" s="5" t="s">
        <v>504</v>
      </c>
      <c r="AL79" s="5" t="s">
        <v>667</v>
      </c>
      <c r="AM79" s="5" t="s">
        <v>668</v>
      </c>
      <c r="AT79" s="5" t="s">
        <v>481</v>
      </c>
      <c r="AU79" s="5" t="s">
        <v>482</v>
      </c>
      <c r="AV79" s="5" t="s">
        <v>669</v>
      </c>
      <c r="AW79" s="5" t="s">
        <v>670</v>
      </c>
      <c r="BG79" s="5" t="s">
        <v>671</v>
      </c>
      <c r="BH79" s="5" t="s">
        <v>8355</v>
      </c>
      <c r="BI79" s="5" t="s">
        <v>672</v>
      </c>
      <c r="BJ79" s="5" t="s">
        <v>673</v>
      </c>
      <c r="BK79" s="5" t="s">
        <v>489</v>
      </c>
      <c r="BL79" s="5" t="s">
        <v>490</v>
      </c>
      <c r="BM79" s="5" t="s">
        <v>674</v>
      </c>
      <c r="BN79" s="5" t="s">
        <v>675</v>
      </c>
      <c r="BO79" s="5" t="s">
        <v>489</v>
      </c>
      <c r="BP79" s="5" t="s">
        <v>490</v>
      </c>
      <c r="BQ79" s="5" t="s">
        <v>676</v>
      </c>
      <c r="BR79" s="5" t="s">
        <v>677</v>
      </c>
      <c r="BS79" s="5" t="s">
        <v>108</v>
      </c>
      <c r="BT79" s="5" t="s">
        <v>8356</v>
      </c>
    </row>
    <row r="80" spans="1:72" ht="13.5" customHeight="1">
      <c r="A80" s="7" t="str">
        <f>HYPERLINK("http://kyu.snu.ac.kr/sdhj/index.jsp?type=hj/GK14619_00IM0001_049a.jpg","1792_수북면_049a")</f>
        <v>1792_수북면_049a</v>
      </c>
      <c r="B80" s="4">
        <v>1792</v>
      </c>
      <c r="C80" s="4" t="s">
        <v>97</v>
      </c>
      <c r="D80" s="4" t="s">
        <v>98</v>
      </c>
      <c r="E80" s="4">
        <v>79</v>
      </c>
      <c r="F80" s="5">
        <v>2</v>
      </c>
      <c r="G80" s="5" t="s">
        <v>452</v>
      </c>
      <c r="H80" s="5" t="s">
        <v>453</v>
      </c>
      <c r="I80" s="5">
        <v>2</v>
      </c>
      <c r="L80" s="5">
        <v>1</v>
      </c>
      <c r="M80" s="4" t="s">
        <v>649</v>
      </c>
      <c r="N80" s="4" t="s">
        <v>650</v>
      </c>
      <c r="S80" s="5" t="s">
        <v>515</v>
      </c>
      <c r="T80" s="5" t="s">
        <v>516</v>
      </c>
      <c r="W80" s="5" t="s">
        <v>517</v>
      </c>
      <c r="X80" s="5" t="s">
        <v>8354</v>
      </c>
      <c r="Y80" s="5" t="s">
        <v>499</v>
      </c>
      <c r="Z80" s="5" t="s">
        <v>500</v>
      </c>
      <c r="AC80" s="5">
        <v>59</v>
      </c>
      <c r="AD80" s="5" t="s">
        <v>678</v>
      </c>
      <c r="AE80" s="5" t="s">
        <v>679</v>
      </c>
    </row>
    <row r="81" spans="1:72" ht="13.5" customHeight="1">
      <c r="A81" s="7" t="str">
        <f>HYPERLINK("http://kyu.snu.ac.kr/sdhj/index.jsp?type=hj/GK14619_00IM0001_049a.jpg","1792_수북면_049a")</f>
        <v>1792_수북면_049a</v>
      </c>
      <c r="B81" s="4">
        <v>1792</v>
      </c>
      <c r="C81" s="4" t="s">
        <v>97</v>
      </c>
      <c r="D81" s="4" t="s">
        <v>98</v>
      </c>
      <c r="E81" s="4">
        <v>80</v>
      </c>
      <c r="F81" s="5">
        <v>2</v>
      </c>
      <c r="G81" s="5" t="s">
        <v>452</v>
      </c>
      <c r="H81" s="5" t="s">
        <v>453</v>
      </c>
      <c r="I81" s="5">
        <v>2</v>
      </c>
      <c r="L81" s="5">
        <v>1</v>
      </c>
      <c r="M81" s="4" t="s">
        <v>649</v>
      </c>
      <c r="N81" s="4" t="s">
        <v>650</v>
      </c>
      <c r="T81" s="5" t="s">
        <v>8357</v>
      </c>
      <c r="U81" s="5" t="s">
        <v>242</v>
      </c>
      <c r="V81" s="5" t="s">
        <v>243</v>
      </c>
      <c r="Y81" s="5" t="s">
        <v>680</v>
      </c>
      <c r="Z81" s="5" t="s">
        <v>681</v>
      </c>
      <c r="AC81" s="5">
        <v>7</v>
      </c>
      <c r="AD81" s="5" t="s">
        <v>106</v>
      </c>
      <c r="AE81" s="5" t="s">
        <v>107</v>
      </c>
    </row>
    <row r="82" spans="1:72" ht="13.5" customHeight="1">
      <c r="A82" s="7" t="str">
        <f>HYPERLINK("http://kyu.snu.ac.kr/sdhj/index.jsp?type=hj/GK14619_00IM0001_049a.jpg","1792_수북면_049a")</f>
        <v>1792_수북면_049a</v>
      </c>
      <c r="B82" s="4">
        <v>1792</v>
      </c>
      <c r="C82" s="4" t="s">
        <v>97</v>
      </c>
      <c r="D82" s="4" t="s">
        <v>98</v>
      </c>
      <c r="E82" s="4">
        <v>81</v>
      </c>
      <c r="F82" s="5">
        <v>2</v>
      </c>
      <c r="G82" s="5" t="s">
        <v>452</v>
      </c>
      <c r="H82" s="5" t="s">
        <v>453</v>
      </c>
      <c r="I82" s="5">
        <v>2</v>
      </c>
      <c r="L82" s="5">
        <v>2</v>
      </c>
      <c r="M82" s="4" t="s">
        <v>682</v>
      </c>
      <c r="N82" s="4" t="s">
        <v>683</v>
      </c>
      <c r="T82" s="5" t="s">
        <v>8358</v>
      </c>
      <c r="U82" s="5" t="s">
        <v>481</v>
      </c>
      <c r="V82" s="5" t="s">
        <v>482</v>
      </c>
      <c r="W82" s="5" t="s">
        <v>483</v>
      </c>
      <c r="X82" s="5" t="s">
        <v>484</v>
      </c>
      <c r="Y82" s="5" t="s">
        <v>684</v>
      </c>
      <c r="Z82" s="5" t="s">
        <v>685</v>
      </c>
      <c r="AC82" s="5">
        <v>50</v>
      </c>
      <c r="AD82" s="5" t="s">
        <v>686</v>
      </c>
      <c r="AE82" s="5" t="s">
        <v>687</v>
      </c>
      <c r="AJ82" s="5" t="s">
        <v>34</v>
      </c>
      <c r="AK82" s="5" t="s">
        <v>35</v>
      </c>
      <c r="AL82" s="5" t="s">
        <v>487</v>
      </c>
      <c r="AM82" s="5" t="s">
        <v>488</v>
      </c>
      <c r="AT82" s="5" t="s">
        <v>489</v>
      </c>
      <c r="AU82" s="5" t="s">
        <v>490</v>
      </c>
      <c r="AV82" s="5" t="s">
        <v>688</v>
      </c>
      <c r="AW82" s="5" t="s">
        <v>689</v>
      </c>
      <c r="BG82" s="5" t="s">
        <v>489</v>
      </c>
      <c r="BH82" s="5" t="s">
        <v>490</v>
      </c>
      <c r="BI82" s="5" t="s">
        <v>690</v>
      </c>
      <c r="BJ82" s="5" t="s">
        <v>691</v>
      </c>
      <c r="BK82" s="5" t="s">
        <v>489</v>
      </c>
      <c r="BL82" s="5" t="s">
        <v>490</v>
      </c>
      <c r="BM82" s="5" t="s">
        <v>563</v>
      </c>
      <c r="BN82" s="5" t="s">
        <v>564</v>
      </c>
      <c r="BO82" s="5" t="s">
        <v>489</v>
      </c>
      <c r="BP82" s="5" t="s">
        <v>490</v>
      </c>
      <c r="BQ82" s="5" t="s">
        <v>692</v>
      </c>
      <c r="BR82" s="5" t="s">
        <v>693</v>
      </c>
      <c r="BS82" s="5" t="s">
        <v>694</v>
      </c>
      <c r="BT82" s="5" t="s">
        <v>695</v>
      </c>
    </row>
    <row r="83" spans="1:72" ht="13.5" customHeight="1">
      <c r="A83" s="7" t="str">
        <f>HYPERLINK("http://kyu.snu.ac.kr/sdhj/index.jsp?type=hj/GK14619_00IM0001_049a.jpg","1792_수북면_049a")</f>
        <v>1792_수북면_049a</v>
      </c>
      <c r="B83" s="4">
        <v>1792</v>
      </c>
      <c r="C83" s="4" t="s">
        <v>97</v>
      </c>
      <c r="D83" s="4" t="s">
        <v>98</v>
      </c>
      <c r="E83" s="4">
        <v>82</v>
      </c>
      <c r="F83" s="5">
        <v>2</v>
      </c>
      <c r="G83" s="5" t="s">
        <v>452</v>
      </c>
      <c r="H83" s="5" t="s">
        <v>453</v>
      </c>
      <c r="I83" s="5">
        <v>2</v>
      </c>
      <c r="L83" s="5">
        <v>2</v>
      </c>
      <c r="M83" s="4" t="s">
        <v>682</v>
      </c>
      <c r="N83" s="4" t="s">
        <v>683</v>
      </c>
      <c r="S83" s="5" t="s">
        <v>101</v>
      </c>
      <c r="T83" s="5" t="s">
        <v>102</v>
      </c>
      <c r="W83" s="5" t="s">
        <v>696</v>
      </c>
      <c r="X83" s="5" t="s">
        <v>8359</v>
      </c>
      <c r="Y83" s="5" t="s">
        <v>499</v>
      </c>
      <c r="Z83" s="5" t="s">
        <v>500</v>
      </c>
      <c r="AC83" s="5">
        <v>30</v>
      </c>
      <c r="AD83" s="5" t="s">
        <v>522</v>
      </c>
      <c r="AE83" s="5" t="s">
        <v>523</v>
      </c>
      <c r="AJ83" s="5" t="s">
        <v>503</v>
      </c>
      <c r="AK83" s="5" t="s">
        <v>504</v>
      </c>
      <c r="AL83" s="5" t="s">
        <v>697</v>
      </c>
      <c r="AM83" s="5" t="s">
        <v>8360</v>
      </c>
      <c r="AT83" s="5" t="s">
        <v>489</v>
      </c>
      <c r="AU83" s="5" t="s">
        <v>490</v>
      </c>
      <c r="AV83" s="5" t="s">
        <v>698</v>
      </c>
      <c r="AW83" s="5" t="s">
        <v>699</v>
      </c>
      <c r="BG83" s="5" t="s">
        <v>489</v>
      </c>
      <c r="BH83" s="5" t="s">
        <v>490</v>
      </c>
      <c r="BI83" s="5" t="s">
        <v>700</v>
      </c>
      <c r="BJ83" s="5" t="s">
        <v>155</v>
      </c>
      <c r="BK83" s="5" t="s">
        <v>489</v>
      </c>
      <c r="BL83" s="5" t="s">
        <v>490</v>
      </c>
      <c r="BM83" s="5" t="s">
        <v>701</v>
      </c>
      <c r="BN83" s="5" t="s">
        <v>702</v>
      </c>
      <c r="BO83" s="5" t="s">
        <v>489</v>
      </c>
      <c r="BP83" s="5" t="s">
        <v>490</v>
      </c>
      <c r="BQ83" s="5" t="s">
        <v>703</v>
      </c>
      <c r="BR83" s="5" t="s">
        <v>704</v>
      </c>
      <c r="BS83" s="5" t="s">
        <v>378</v>
      </c>
      <c r="BT83" s="5" t="s">
        <v>379</v>
      </c>
    </row>
    <row r="84" spans="1:72" ht="13.5" customHeight="1">
      <c r="A84" s="7" t="str">
        <f>HYPERLINK("http://kyu.snu.ac.kr/sdhj/index.jsp?type=hj/GK14619_00IM0001_049a.jpg","1792_수북면_049a")</f>
        <v>1792_수북면_049a</v>
      </c>
      <c r="B84" s="4">
        <v>1792</v>
      </c>
      <c r="C84" s="4" t="s">
        <v>97</v>
      </c>
      <c r="D84" s="4" t="s">
        <v>98</v>
      </c>
      <c r="E84" s="4">
        <v>83</v>
      </c>
      <c r="F84" s="5">
        <v>2</v>
      </c>
      <c r="G84" s="5" t="s">
        <v>452</v>
      </c>
      <c r="H84" s="5" t="s">
        <v>453</v>
      </c>
      <c r="I84" s="5">
        <v>2</v>
      </c>
      <c r="L84" s="5">
        <v>2</v>
      </c>
      <c r="M84" s="4" t="s">
        <v>682</v>
      </c>
      <c r="N84" s="4" t="s">
        <v>683</v>
      </c>
      <c r="S84" s="5" t="s">
        <v>302</v>
      </c>
      <c r="T84" s="5" t="s">
        <v>303</v>
      </c>
      <c r="Y84" s="5" t="s">
        <v>705</v>
      </c>
      <c r="Z84" s="5" t="s">
        <v>706</v>
      </c>
      <c r="AC84" s="5">
        <v>33</v>
      </c>
      <c r="AD84" s="5" t="s">
        <v>134</v>
      </c>
      <c r="AE84" s="5" t="s">
        <v>135</v>
      </c>
    </row>
    <row r="85" spans="1:72" ht="13.5" customHeight="1">
      <c r="A85" s="7" t="str">
        <f>HYPERLINK("http://kyu.snu.ac.kr/sdhj/index.jsp?type=hj/GK14619_00IM0001_049a.jpg","1792_수북면_049a")</f>
        <v>1792_수북면_049a</v>
      </c>
      <c r="B85" s="4">
        <v>1792</v>
      </c>
      <c r="C85" s="4" t="s">
        <v>97</v>
      </c>
      <c r="D85" s="4" t="s">
        <v>98</v>
      </c>
      <c r="E85" s="4">
        <v>84</v>
      </c>
      <c r="F85" s="5">
        <v>2</v>
      </c>
      <c r="G85" s="5" t="s">
        <v>452</v>
      </c>
      <c r="H85" s="5" t="s">
        <v>453</v>
      </c>
      <c r="I85" s="5">
        <v>2</v>
      </c>
      <c r="L85" s="5">
        <v>2</v>
      </c>
      <c r="M85" s="4" t="s">
        <v>682</v>
      </c>
      <c r="N85" s="4" t="s">
        <v>683</v>
      </c>
      <c r="S85" s="5" t="s">
        <v>582</v>
      </c>
      <c r="T85" s="5" t="s">
        <v>583</v>
      </c>
      <c r="W85" s="5" t="s">
        <v>707</v>
      </c>
      <c r="X85" s="5" t="s">
        <v>708</v>
      </c>
      <c r="Y85" s="5" t="s">
        <v>499</v>
      </c>
      <c r="Z85" s="5" t="s">
        <v>500</v>
      </c>
      <c r="AC85" s="5">
        <v>37</v>
      </c>
      <c r="AD85" s="5" t="s">
        <v>709</v>
      </c>
      <c r="AE85" s="5" t="s">
        <v>710</v>
      </c>
    </row>
    <row r="86" spans="1:72" ht="13.5" customHeight="1">
      <c r="A86" s="7" t="str">
        <f>HYPERLINK("http://kyu.snu.ac.kr/sdhj/index.jsp?type=hj/GK14619_00IM0001_049a.jpg","1792_수북면_049a")</f>
        <v>1792_수북면_049a</v>
      </c>
      <c r="B86" s="4">
        <v>1792</v>
      </c>
      <c r="C86" s="4" t="s">
        <v>97</v>
      </c>
      <c r="D86" s="4" t="s">
        <v>98</v>
      </c>
      <c r="E86" s="4">
        <v>85</v>
      </c>
      <c r="F86" s="5">
        <v>2</v>
      </c>
      <c r="G86" s="5" t="s">
        <v>452</v>
      </c>
      <c r="H86" s="5" t="s">
        <v>453</v>
      </c>
      <c r="I86" s="5">
        <v>2</v>
      </c>
      <c r="L86" s="5">
        <v>2</v>
      </c>
      <c r="M86" s="4" t="s">
        <v>682</v>
      </c>
      <c r="N86" s="4" t="s">
        <v>683</v>
      </c>
      <c r="T86" s="5" t="s">
        <v>8361</v>
      </c>
      <c r="U86" s="5" t="s">
        <v>242</v>
      </c>
      <c r="V86" s="5" t="s">
        <v>243</v>
      </c>
      <c r="Y86" s="5" t="s">
        <v>711</v>
      </c>
      <c r="Z86" s="5" t="s">
        <v>712</v>
      </c>
      <c r="AG86" s="5" t="s">
        <v>533</v>
      </c>
    </row>
    <row r="87" spans="1:72" ht="13.5" customHeight="1">
      <c r="A87" s="7" t="str">
        <f>HYPERLINK("http://kyu.snu.ac.kr/sdhj/index.jsp?type=hj/GK14619_00IM0001_049a.jpg","1792_수북면_049a")</f>
        <v>1792_수북면_049a</v>
      </c>
      <c r="B87" s="4">
        <v>1792</v>
      </c>
      <c r="C87" s="4" t="s">
        <v>97</v>
      </c>
      <c r="D87" s="4" t="s">
        <v>98</v>
      </c>
      <c r="E87" s="4">
        <v>86</v>
      </c>
      <c r="F87" s="5">
        <v>2</v>
      </c>
      <c r="G87" s="5" t="s">
        <v>452</v>
      </c>
      <c r="H87" s="5" t="s">
        <v>453</v>
      </c>
      <c r="I87" s="5">
        <v>2</v>
      </c>
      <c r="L87" s="5">
        <v>2</v>
      </c>
      <c r="M87" s="4" t="s">
        <v>682</v>
      </c>
      <c r="N87" s="4" t="s">
        <v>683</v>
      </c>
      <c r="T87" s="5" t="s">
        <v>8361</v>
      </c>
      <c r="U87" s="5" t="s">
        <v>242</v>
      </c>
      <c r="V87" s="5" t="s">
        <v>243</v>
      </c>
      <c r="Y87" s="5" t="s">
        <v>713</v>
      </c>
      <c r="Z87" s="5" t="s">
        <v>714</v>
      </c>
      <c r="AF87" s="5" t="s">
        <v>532</v>
      </c>
      <c r="AG87" s="5" t="s">
        <v>533</v>
      </c>
    </row>
    <row r="88" spans="1:72" ht="13.5" customHeight="1">
      <c r="A88" s="7" t="str">
        <f>HYPERLINK("http://kyu.snu.ac.kr/sdhj/index.jsp?type=hj/GK14619_00IM0001_049a.jpg","1792_수북면_049a")</f>
        <v>1792_수북면_049a</v>
      </c>
      <c r="B88" s="4">
        <v>1792</v>
      </c>
      <c r="C88" s="4" t="s">
        <v>97</v>
      </c>
      <c r="D88" s="4" t="s">
        <v>98</v>
      </c>
      <c r="E88" s="4">
        <v>87</v>
      </c>
      <c r="F88" s="5">
        <v>2</v>
      </c>
      <c r="G88" s="5" t="s">
        <v>452</v>
      </c>
      <c r="H88" s="5" t="s">
        <v>453</v>
      </c>
      <c r="I88" s="5">
        <v>2</v>
      </c>
      <c r="L88" s="5">
        <v>2</v>
      </c>
      <c r="M88" s="4" t="s">
        <v>682</v>
      </c>
      <c r="N88" s="4" t="s">
        <v>683</v>
      </c>
      <c r="T88" s="5" t="s">
        <v>8361</v>
      </c>
      <c r="U88" s="5" t="s">
        <v>242</v>
      </c>
      <c r="V88" s="5" t="s">
        <v>243</v>
      </c>
      <c r="Y88" s="5" t="s">
        <v>715</v>
      </c>
      <c r="Z88" s="5" t="s">
        <v>716</v>
      </c>
      <c r="AF88" s="5" t="s">
        <v>717</v>
      </c>
      <c r="AG88" s="5" t="s">
        <v>718</v>
      </c>
      <c r="AH88" s="5" t="s">
        <v>719</v>
      </c>
      <c r="AI88" s="5" t="s">
        <v>720</v>
      </c>
      <c r="AT88" s="5" t="s">
        <v>8362</v>
      </c>
      <c r="AU88" s="5" t="s">
        <v>538</v>
      </c>
      <c r="AV88" s="5" t="s">
        <v>721</v>
      </c>
      <c r="AW88" s="5" t="s">
        <v>722</v>
      </c>
      <c r="BF88" s="5" t="s">
        <v>8363</v>
      </c>
    </row>
    <row r="89" spans="1:72" ht="13.5" customHeight="1">
      <c r="A89" s="7" t="str">
        <f>HYPERLINK("http://kyu.snu.ac.kr/sdhj/index.jsp?type=hj/GK14619_00IM0001_049a.jpg","1792_수북면_049a")</f>
        <v>1792_수북면_049a</v>
      </c>
      <c r="B89" s="4">
        <v>1792</v>
      </c>
      <c r="C89" s="4" t="s">
        <v>97</v>
      </c>
      <c r="D89" s="4" t="s">
        <v>98</v>
      </c>
      <c r="E89" s="4">
        <v>88</v>
      </c>
      <c r="F89" s="5">
        <v>2</v>
      </c>
      <c r="G89" s="5" t="s">
        <v>452</v>
      </c>
      <c r="H89" s="5" t="s">
        <v>453</v>
      </c>
      <c r="I89" s="5">
        <v>2</v>
      </c>
      <c r="L89" s="5">
        <v>2</v>
      </c>
      <c r="M89" s="4" t="s">
        <v>682</v>
      </c>
      <c r="N89" s="4" t="s">
        <v>683</v>
      </c>
      <c r="T89" s="5" t="s">
        <v>8361</v>
      </c>
      <c r="U89" s="5" t="s">
        <v>723</v>
      </c>
      <c r="V89" s="5" t="s">
        <v>724</v>
      </c>
      <c r="Y89" s="5" t="s">
        <v>725</v>
      </c>
      <c r="Z89" s="5" t="s">
        <v>726</v>
      </c>
      <c r="AG89" s="5" t="s">
        <v>727</v>
      </c>
    </row>
    <row r="90" spans="1:72" ht="13.5" customHeight="1">
      <c r="A90" s="7" t="str">
        <f>HYPERLINK("http://kyu.snu.ac.kr/sdhj/index.jsp?type=hj/GK14619_00IM0001_049a.jpg","1792_수북면_049a")</f>
        <v>1792_수북면_049a</v>
      </c>
      <c r="B90" s="4">
        <v>1792</v>
      </c>
      <c r="C90" s="4" t="s">
        <v>97</v>
      </c>
      <c r="D90" s="4" t="s">
        <v>98</v>
      </c>
      <c r="E90" s="4">
        <v>89</v>
      </c>
      <c r="F90" s="5">
        <v>2</v>
      </c>
      <c r="G90" s="5" t="s">
        <v>452</v>
      </c>
      <c r="H90" s="5" t="s">
        <v>453</v>
      </c>
      <c r="I90" s="5">
        <v>2</v>
      </c>
      <c r="L90" s="5">
        <v>2</v>
      </c>
      <c r="M90" s="4" t="s">
        <v>682</v>
      </c>
      <c r="N90" s="4" t="s">
        <v>683</v>
      </c>
      <c r="T90" s="5" t="s">
        <v>8361</v>
      </c>
      <c r="U90" s="5" t="s">
        <v>242</v>
      </c>
      <c r="V90" s="5" t="s">
        <v>243</v>
      </c>
      <c r="Y90" s="5" t="s">
        <v>728</v>
      </c>
      <c r="Z90" s="5" t="s">
        <v>729</v>
      </c>
      <c r="AF90" s="5" t="s">
        <v>730</v>
      </c>
      <c r="AG90" s="5" t="s">
        <v>727</v>
      </c>
    </row>
    <row r="91" spans="1:72" ht="13.5" customHeight="1">
      <c r="A91" s="7" t="str">
        <f>HYPERLINK("http://kyu.snu.ac.kr/sdhj/index.jsp?type=hj/GK14619_00IM0001_049a.jpg","1792_수북면_049a")</f>
        <v>1792_수북면_049a</v>
      </c>
      <c r="B91" s="4">
        <v>1792</v>
      </c>
      <c r="C91" s="4" t="s">
        <v>97</v>
      </c>
      <c r="D91" s="4" t="s">
        <v>98</v>
      </c>
      <c r="E91" s="4">
        <v>90</v>
      </c>
      <c r="F91" s="5">
        <v>2</v>
      </c>
      <c r="G91" s="5" t="s">
        <v>452</v>
      </c>
      <c r="H91" s="5" t="s">
        <v>453</v>
      </c>
      <c r="I91" s="5">
        <v>2</v>
      </c>
      <c r="L91" s="5">
        <v>2</v>
      </c>
      <c r="M91" s="4" t="s">
        <v>682</v>
      </c>
      <c r="N91" s="4" t="s">
        <v>683</v>
      </c>
      <c r="T91" s="5" t="s">
        <v>8361</v>
      </c>
      <c r="U91" s="5" t="s">
        <v>242</v>
      </c>
      <c r="V91" s="5" t="s">
        <v>243</v>
      </c>
      <c r="Y91" s="5" t="s">
        <v>731</v>
      </c>
      <c r="Z91" s="5" t="s">
        <v>732</v>
      </c>
      <c r="AC91" s="5">
        <v>47</v>
      </c>
      <c r="AD91" s="5" t="s">
        <v>733</v>
      </c>
      <c r="AE91" s="5" t="s">
        <v>734</v>
      </c>
      <c r="BB91" s="5" t="s">
        <v>242</v>
      </c>
      <c r="BC91" s="5" t="s">
        <v>243</v>
      </c>
      <c r="BD91" s="5" t="s">
        <v>735</v>
      </c>
      <c r="BE91" s="5" t="s">
        <v>736</v>
      </c>
      <c r="BF91" s="5" t="s">
        <v>8364</v>
      </c>
    </row>
    <row r="92" spans="1:72" ht="13.5" customHeight="1">
      <c r="A92" s="7" t="str">
        <f>HYPERLINK("http://kyu.snu.ac.kr/sdhj/index.jsp?type=hj/GK14619_00IM0001_049a.jpg","1792_수북면_049a")</f>
        <v>1792_수북면_049a</v>
      </c>
      <c r="B92" s="4">
        <v>1792</v>
      </c>
      <c r="C92" s="4" t="s">
        <v>97</v>
      </c>
      <c r="D92" s="4" t="s">
        <v>98</v>
      </c>
      <c r="E92" s="4">
        <v>91</v>
      </c>
      <c r="F92" s="5">
        <v>2</v>
      </c>
      <c r="G92" s="5" t="s">
        <v>452</v>
      </c>
      <c r="H92" s="5" t="s">
        <v>453</v>
      </c>
      <c r="I92" s="5">
        <v>2</v>
      </c>
      <c r="L92" s="5">
        <v>2</v>
      </c>
      <c r="M92" s="4" t="s">
        <v>682</v>
      </c>
      <c r="N92" s="4" t="s">
        <v>683</v>
      </c>
      <c r="T92" s="5" t="s">
        <v>8361</v>
      </c>
      <c r="U92" s="5" t="s">
        <v>537</v>
      </c>
      <c r="V92" s="5" t="s">
        <v>538</v>
      </c>
      <c r="Y92" s="5" t="s">
        <v>737</v>
      </c>
      <c r="Z92" s="5" t="s">
        <v>738</v>
      </c>
      <c r="AF92" s="5" t="s">
        <v>532</v>
      </c>
      <c r="AG92" s="5" t="s">
        <v>533</v>
      </c>
      <c r="BB92" s="5" t="s">
        <v>242</v>
      </c>
      <c r="BC92" s="5" t="s">
        <v>243</v>
      </c>
      <c r="BD92" s="5" t="s">
        <v>535</v>
      </c>
      <c r="BE92" s="5" t="s">
        <v>536</v>
      </c>
      <c r="BF92" s="5" t="s">
        <v>8365</v>
      </c>
    </row>
    <row r="93" spans="1:72" ht="13.5" customHeight="1">
      <c r="A93" s="7" t="str">
        <f>HYPERLINK("http://kyu.snu.ac.kr/sdhj/index.jsp?type=hj/GK14619_00IM0001_049a.jpg","1792_수북면_049a")</f>
        <v>1792_수북면_049a</v>
      </c>
      <c r="B93" s="4">
        <v>1792</v>
      </c>
      <c r="C93" s="4" t="s">
        <v>97</v>
      </c>
      <c r="D93" s="4" t="s">
        <v>98</v>
      </c>
      <c r="E93" s="4">
        <v>92</v>
      </c>
      <c r="F93" s="5">
        <v>2</v>
      </c>
      <c r="G93" s="5" t="s">
        <v>452</v>
      </c>
      <c r="H93" s="5" t="s">
        <v>453</v>
      </c>
      <c r="I93" s="5">
        <v>2</v>
      </c>
      <c r="L93" s="5">
        <v>2</v>
      </c>
      <c r="M93" s="4" t="s">
        <v>682</v>
      </c>
      <c r="N93" s="4" t="s">
        <v>683</v>
      </c>
      <c r="T93" s="5" t="s">
        <v>8361</v>
      </c>
      <c r="U93" s="5" t="s">
        <v>242</v>
      </c>
      <c r="V93" s="5" t="s">
        <v>243</v>
      </c>
      <c r="Y93" s="5" t="s">
        <v>739</v>
      </c>
      <c r="Z93" s="5" t="s">
        <v>740</v>
      </c>
      <c r="AC93" s="5">
        <v>24</v>
      </c>
      <c r="AD93" s="5" t="s">
        <v>741</v>
      </c>
      <c r="AE93" s="5" t="s">
        <v>742</v>
      </c>
      <c r="BB93" s="5" t="s">
        <v>242</v>
      </c>
      <c r="BC93" s="5" t="s">
        <v>243</v>
      </c>
      <c r="BD93" s="5" t="s">
        <v>731</v>
      </c>
      <c r="BE93" s="5" t="s">
        <v>732</v>
      </c>
      <c r="BF93" s="5" t="s">
        <v>8244</v>
      </c>
    </row>
    <row r="94" spans="1:72" ht="13.5" customHeight="1">
      <c r="A94" s="7" t="str">
        <f>HYPERLINK("http://kyu.snu.ac.kr/sdhj/index.jsp?type=hj/GK14619_00IM0001_049a.jpg","1792_수북면_049a")</f>
        <v>1792_수북면_049a</v>
      </c>
      <c r="B94" s="4">
        <v>1792</v>
      </c>
      <c r="C94" s="4" t="s">
        <v>97</v>
      </c>
      <c r="D94" s="4" t="s">
        <v>98</v>
      </c>
      <c r="E94" s="4">
        <v>93</v>
      </c>
      <c r="F94" s="5">
        <v>2</v>
      </c>
      <c r="G94" s="5" t="s">
        <v>452</v>
      </c>
      <c r="H94" s="5" t="s">
        <v>453</v>
      </c>
      <c r="I94" s="5">
        <v>2</v>
      </c>
      <c r="L94" s="5">
        <v>3</v>
      </c>
      <c r="M94" s="4" t="s">
        <v>743</v>
      </c>
      <c r="N94" s="4" t="s">
        <v>744</v>
      </c>
      <c r="T94" s="5" t="s">
        <v>8366</v>
      </c>
      <c r="U94" s="5" t="s">
        <v>481</v>
      </c>
      <c r="V94" s="5" t="s">
        <v>482</v>
      </c>
      <c r="W94" s="5" t="s">
        <v>483</v>
      </c>
      <c r="X94" s="5" t="s">
        <v>484</v>
      </c>
      <c r="Y94" s="5" t="s">
        <v>745</v>
      </c>
      <c r="Z94" s="5" t="s">
        <v>746</v>
      </c>
      <c r="AC94" s="5">
        <v>34</v>
      </c>
      <c r="AD94" s="5" t="s">
        <v>747</v>
      </c>
      <c r="AE94" s="5" t="s">
        <v>748</v>
      </c>
      <c r="AJ94" s="5" t="s">
        <v>34</v>
      </c>
      <c r="AK94" s="5" t="s">
        <v>35</v>
      </c>
      <c r="AL94" s="5" t="s">
        <v>487</v>
      </c>
      <c r="AM94" s="5" t="s">
        <v>488</v>
      </c>
      <c r="AT94" s="5" t="s">
        <v>489</v>
      </c>
      <c r="AU94" s="5" t="s">
        <v>490</v>
      </c>
      <c r="AV94" s="5" t="s">
        <v>749</v>
      </c>
      <c r="AW94" s="5" t="s">
        <v>750</v>
      </c>
      <c r="BG94" s="5" t="s">
        <v>489</v>
      </c>
      <c r="BH94" s="5" t="s">
        <v>490</v>
      </c>
      <c r="BI94" s="5" t="s">
        <v>751</v>
      </c>
      <c r="BJ94" s="5" t="s">
        <v>752</v>
      </c>
      <c r="BK94" s="5" t="s">
        <v>489</v>
      </c>
      <c r="BL94" s="5" t="s">
        <v>490</v>
      </c>
      <c r="BM94" s="5" t="s">
        <v>753</v>
      </c>
      <c r="BN94" s="5" t="s">
        <v>754</v>
      </c>
      <c r="BO94" s="5" t="s">
        <v>489</v>
      </c>
      <c r="BP94" s="5" t="s">
        <v>490</v>
      </c>
      <c r="BQ94" s="5" t="s">
        <v>755</v>
      </c>
      <c r="BR94" s="5" t="s">
        <v>756</v>
      </c>
      <c r="BS94" s="5" t="s">
        <v>757</v>
      </c>
      <c r="BT94" s="5" t="s">
        <v>758</v>
      </c>
    </row>
    <row r="95" spans="1:72" ht="13.5" customHeight="1">
      <c r="A95" s="7" t="str">
        <f>HYPERLINK("http://kyu.snu.ac.kr/sdhj/index.jsp?type=hj/GK14619_00IM0001_049a.jpg","1792_수북면_049a")</f>
        <v>1792_수북면_049a</v>
      </c>
      <c r="B95" s="4">
        <v>1792</v>
      </c>
      <c r="C95" s="4" t="s">
        <v>97</v>
      </c>
      <c r="D95" s="4" t="s">
        <v>98</v>
      </c>
      <c r="E95" s="4">
        <v>94</v>
      </c>
      <c r="F95" s="5">
        <v>2</v>
      </c>
      <c r="G95" s="5" t="s">
        <v>452</v>
      </c>
      <c r="H95" s="5" t="s">
        <v>453</v>
      </c>
      <c r="I95" s="5">
        <v>2</v>
      </c>
      <c r="L95" s="5">
        <v>3</v>
      </c>
      <c r="M95" s="4" t="s">
        <v>743</v>
      </c>
      <c r="N95" s="4" t="s">
        <v>744</v>
      </c>
      <c r="S95" s="5" t="s">
        <v>101</v>
      </c>
      <c r="T95" s="5" t="s">
        <v>102</v>
      </c>
      <c r="W95" s="5" t="s">
        <v>148</v>
      </c>
      <c r="X95" s="5" t="s">
        <v>149</v>
      </c>
      <c r="Y95" s="5" t="s">
        <v>499</v>
      </c>
      <c r="Z95" s="5" t="s">
        <v>500</v>
      </c>
      <c r="AC95" s="5">
        <v>30</v>
      </c>
      <c r="AD95" s="5" t="s">
        <v>522</v>
      </c>
      <c r="AE95" s="5" t="s">
        <v>523</v>
      </c>
      <c r="AJ95" s="5" t="s">
        <v>503</v>
      </c>
      <c r="AK95" s="5" t="s">
        <v>504</v>
      </c>
      <c r="AL95" s="5" t="s">
        <v>152</v>
      </c>
      <c r="AM95" s="5" t="s">
        <v>153</v>
      </c>
      <c r="AT95" s="5" t="s">
        <v>489</v>
      </c>
      <c r="AU95" s="5" t="s">
        <v>490</v>
      </c>
      <c r="AV95" s="5" t="s">
        <v>759</v>
      </c>
      <c r="AW95" s="5" t="s">
        <v>760</v>
      </c>
      <c r="BG95" s="5" t="s">
        <v>489</v>
      </c>
      <c r="BH95" s="5" t="s">
        <v>490</v>
      </c>
      <c r="BI95" s="5" t="s">
        <v>8367</v>
      </c>
      <c r="BJ95" s="5" t="s">
        <v>8368</v>
      </c>
      <c r="BK95" s="5" t="s">
        <v>489</v>
      </c>
      <c r="BL95" s="5" t="s">
        <v>490</v>
      </c>
      <c r="BM95" s="5" t="s">
        <v>761</v>
      </c>
      <c r="BN95" s="5" t="s">
        <v>762</v>
      </c>
      <c r="BO95" s="5" t="s">
        <v>489</v>
      </c>
      <c r="BP95" s="5" t="s">
        <v>490</v>
      </c>
      <c r="BQ95" s="5" t="s">
        <v>763</v>
      </c>
      <c r="BR95" s="5" t="s">
        <v>764</v>
      </c>
      <c r="BS95" s="5" t="s">
        <v>655</v>
      </c>
      <c r="BT95" s="5" t="s">
        <v>656</v>
      </c>
    </row>
    <row r="96" spans="1:72" ht="13.5" customHeight="1">
      <c r="A96" s="7" t="str">
        <f>HYPERLINK("http://kyu.snu.ac.kr/sdhj/index.jsp?type=hj/GK14619_00IM0001_049a.jpg","1792_수북면_049a")</f>
        <v>1792_수북면_049a</v>
      </c>
      <c r="B96" s="4">
        <v>1792</v>
      </c>
      <c r="C96" s="4" t="s">
        <v>97</v>
      </c>
      <c r="D96" s="4" t="s">
        <v>98</v>
      </c>
      <c r="E96" s="4">
        <v>95</v>
      </c>
      <c r="F96" s="5">
        <v>2</v>
      </c>
      <c r="G96" s="5" t="s">
        <v>452</v>
      </c>
      <c r="H96" s="5" t="s">
        <v>453</v>
      </c>
      <c r="I96" s="5">
        <v>2</v>
      </c>
      <c r="L96" s="5">
        <v>3</v>
      </c>
      <c r="M96" s="4" t="s">
        <v>743</v>
      </c>
      <c r="N96" s="4" t="s">
        <v>744</v>
      </c>
      <c r="T96" s="5" t="s">
        <v>8369</v>
      </c>
      <c r="U96" s="5" t="s">
        <v>242</v>
      </c>
      <c r="V96" s="5" t="s">
        <v>243</v>
      </c>
      <c r="Y96" s="5" t="s">
        <v>765</v>
      </c>
      <c r="Z96" s="5" t="s">
        <v>766</v>
      </c>
      <c r="AC96" s="5">
        <v>15</v>
      </c>
      <c r="AD96" s="5" t="s">
        <v>331</v>
      </c>
      <c r="AE96" s="5" t="s">
        <v>332</v>
      </c>
    </row>
    <row r="97" spans="1:72" ht="13.5" customHeight="1">
      <c r="A97" s="7" t="str">
        <f>HYPERLINK("http://kyu.snu.ac.kr/sdhj/index.jsp?type=hj/GK14619_00IM0001_049a.jpg","1792_수북면_049a")</f>
        <v>1792_수북면_049a</v>
      </c>
      <c r="B97" s="4">
        <v>1792</v>
      </c>
      <c r="C97" s="4" t="s">
        <v>97</v>
      </c>
      <c r="D97" s="4" t="s">
        <v>98</v>
      </c>
      <c r="E97" s="4">
        <v>96</v>
      </c>
      <c r="F97" s="5">
        <v>2</v>
      </c>
      <c r="G97" s="5" t="s">
        <v>452</v>
      </c>
      <c r="H97" s="5" t="s">
        <v>453</v>
      </c>
      <c r="I97" s="5">
        <v>2</v>
      </c>
      <c r="L97" s="5">
        <v>4</v>
      </c>
      <c r="M97" s="4" t="s">
        <v>767</v>
      </c>
      <c r="N97" s="4" t="s">
        <v>768</v>
      </c>
      <c r="T97" s="5" t="s">
        <v>8349</v>
      </c>
      <c r="U97" s="5" t="s">
        <v>481</v>
      </c>
      <c r="V97" s="5" t="s">
        <v>482</v>
      </c>
      <c r="W97" s="5" t="s">
        <v>769</v>
      </c>
      <c r="X97" s="5" t="s">
        <v>770</v>
      </c>
      <c r="Y97" s="5" t="s">
        <v>771</v>
      </c>
      <c r="Z97" s="5" t="s">
        <v>772</v>
      </c>
      <c r="AC97" s="5">
        <v>53</v>
      </c>
      <c r="AD97" s="5" t="s">
        <v>592</v>
      </c>
      <c r="AE97" s="5" t="s">
        <v>593</v>
      </c>
      <c r="AJ97" s="5" t="s">
        <v>34</v>
      </c>
      <c r="AK97" s="5" t="s">
        <v>35</v>
      </c>
      <c r="AL97" s="5" t="s">
        <v>655</v>
      </c>
      <c r="AM97" s="5" t="s">
        <v>656</v>
      </c>
      <c r="AT97" s="5" t="s">
        <v>489</v>
      </c>
      <c r="AU97" s="5" t="s">
        <v>490</v>
      </c>
      <c r="AV97" s="5" t="s">
        <v>773</v>
      </c>
      <c r="AW97" s="5" t="s">
        <v>774</v>
      </c>
      <c r="BG97" s="5" t="s">
        <v>489</v>
      </c>
      <c r="BH97" s="5" t="s">
        <v>490</v>
      </c>
      <c r="BI97" s="5" t="s">
        <v>775</v>
      </c>
      <c r="BJ97" s="5" t="s">
        <v>776</v>
      </c>
      <c r="BK97" s="5" t="s">
        <v>489</v>
      </c>
      <c r="BL97" s="5" t="s">
        <v>490</v>
      </c>
      <c r="BM97" s="5" t="s">
        <v>777</v>
      </c>
      <c r="BN97" s="5" t="s">
        <v>167</v>
      </c>
      <c r="BO97" s="5" t="s">
        <v>489</v>
      </c>
      <c r="BP97" s="5" t="s">
        <v>490</v>
      </c>
      <c r="BQ97" s="5" t="s">
        <v>778</v>
      </c>
      <c r="BR97" s="5" t="s">
        <v>779</v>
      </c>
      <c r="BS97" s="5" t="s">
        <v>780</v>
      </c>
      <c r="BT97" s="5" t="s">
        <v>781</v>
      </c>
    </row>
    <row r="98" spans="1:72" ht="13.5" customHeight="1">
      <c r="A98" s="7" t="str">
        <f>HYPERLINK("http://kyu.snu.ac.kr/sdhj/index.jsp?type=hj/GK14619_00IM0001_049a.jpg","1792_수북면_049a")</f>
        <v>1792_수북면_049a</v>
      </c>
      <c r="B98" s="4">
        <v>1792</v>
      </c>
      <c r="C98" s="4" t="s">
        <v>97</v>
      </c>
      <c r="D98" s="4" t="s">
        <v>98</v>
      </c>
      <c r="E98" s="4">
        <v>97</v>
      </c>
      <c r="F98" s="5">
        <v>2</v>
      </c>
      <c r="G98" s="5" t="s">
        <v>452</v>
      </c>
      <c r="H98" s="5" t="s">
        <v>453</v>
      </c>
      <c r="I98" s="5">
        <v>2</v>
      </c>
      <c r="L98" s="5">
        <v>4</v>
      </c>
      <c r="M98" s="4" t="s">
        <v>767</v>
      </c>
      <c r="N98" s="4" t="s">
        <v>768</v>
      </c>
      <c r="S98" s="5" t="s">
        <v>101</v>
      </c>
      <c r="T98" s="5" t="s">
        <v>102</v>
      </c>
      <c r="W98" s="5" t="s">
        <v>148</v>
      </c>
      <c r="X98" s="5" t="s">
        <v>149</v>
      </c>
      <c r="Y98" s="5" t="s">
        <v>499</v>
      </c>
      <c r="Z98" s="5" t="s">
        <v>500</v>
      </c>
      <c r="AC98" s="5">
        <v>22</v>
      </c>
      <c r="AD98" s="5" t="s">
        <v>240</v>
      </c>
      <c r="AE98" s="5" t="s">
        <v>241</v>
      </c>
      <c r="AJ98" s="5" t="s">
        <v>503</v>
      </c>
      <c r="AK98" s="5" t="s">
        <v>504</v>
      </c>
      <c r="AL98" s="5" t="s">
        <v>782</v>
      </c>
      <c r="AM98" s="5" t="s">
        <v>783</v>
      </c>
      <c r="AT98" s="5" t="s">
        <v>489</v>
      </c>
      <c r="AU98" s="5" t="s">
        <v>490</v>
      </c>
      <c r="AV98" s="5" t="s">
        <v>784</v>
      </c>
      <c r="AW98" s="5" t="s">
        <v>785</v>
      </c>
      <c r="BG98" s="5" t="s">
        <v>489</v>
      </c>
      <c r="BH98" s="5" t="s">
        <v>490</v>
      </c>
      <c r="BI98" s="5" t="s">
        <v>786</v>
      </c>
      <c r="BJ98" s="5" t="s">
        <v>787</v>
      </c>
      <c r="BK98" s="5" t="s">
        <v>489</v>
      </c>
      <c r="BL98" s="5" t="s">
        <v>490</v>
      </c>
      <c r="BM98" s="5" t="s">
        <v>788</v>
      </c>
      <c r="BN98" s="5" t="s">
        <v>789</v>
      </c>
      <c r="BO98" s="5" t="s">
        <v>489</v>
      </c>
      <c r="BP98" s="5" t="s">
        <v>490</v>
      </c>
      <c r="BQ98" s="5" t="s">
        <v>790</v>
      </c>
      <c r="BR98" s="5" t="s">
        <v>791</v>
      </c>
      <c r="BS98" s="5" t="s">
        <v>792</v>
      </c>
      <c r="BT98" s="5" t="s">
        <v>793</v>
      </c>
    </row>
    <row r="99" spans="1:72" ht="13.5" customHeight="1">
      <c r="A99" s="7" t="str">
        <f>HYPERLINK("http://kyu.snu.ac.kr/sdhj/index.jsp?type=hj/GK14619_00IM0001_049a.jpg","1792_수북면_049a")</f>
        <v>1792_수북면_049a</v>
      </c>
      <c r="B99" s="4">
        <v>1792</v>
      </c>
      <c r="C99" s="4" t="s">
        <v>97</v>
      </c>
      <c r="D99" s="4" t="s">
        <v>98</v>
      </c>
      <c r="E99" s="4">
        <v>98</v>
      </c>
      <c r="F99" s="5">
        <v>2</v>
      </c>
      <c r="G99" s="5" t="s">
        <v>452</v>
      </c>
      <c r="H99" s="5" t="s">
        <v>453</v>
      </c>
      <c r="I99" s="5">
        <v>2</v>
      </c>
      <c r="L99" s="5">
        <v>4</v>
      </c>
      <c r="M99" s="4" t="s">
        <v>767</v>
      </c>
      <c r="N99" s="4" t="s">
        <v>768</v>
      </c>
      <c r="S99" s="5" t="s">
        <v>515</v>
      </c>
      <c r="T99" s="5" t="s">
        <v>516</v>
      </c>
      <c r="W99" s="5" t="s">
        <v>517</v>
      </c>
      <c r="X99" s="5" t="s">
        <v>8350</v>
      </c>
      <c r="Y99" s="5" t="s">
        <v>499</v>
      </c>
      <c r="Z99" s="5" t="s">
        <v>500</v>
      </c>
      <c r="AC99" s="5">
        <v>61</v>
      </c>
      <c r="AD99" s="5" t="s">
        <v>794</v>
      </c>
      <c r="AE99" s="5" t="s">
        <v>795</v>
      </c>
    </row>
    <row r="100" spans="1:72" ht="13.5" customHeight="1">
      <c r="A100" s="7" t="str">
        <f>HYPERLINK("http://kyu.snu.ac.kr/sdhj/index.jsp?type=hj/GK14619_00IM0001_049a.jpg","1792_수북면_049a")</f>
        <v>1792_수북면_049a</v>
      </c>
      <c r="B100" s="4">
        <v>1792</v>
      </c>
      <c r="C100" s="4" t="s">
        <v>97</v>
      </c>
      <c r="D100" s="4" t="s">
        <v>98</v>
      </c>
      <c r="E100" s="4">
        <v>99</v>
      </c>
      <c r="F100" s="5">
        <v>2</v>
      </c>
      <c r="G100" s="5" t="s">
        <v>452</v>
      </c>
      <c r="H100" s="5" t="s">
        <v>453</v>
      </c>
      <c r="I100" s="5">
        <v>2</v>
      </c>
      <c r="L100" s="5">
        <v>4</v>
      </c>
      <c r="M100" s="4" t="s">
        <v>767</v>
      </c>
      <c r="N100" s="4" t="s">
        <v>768</v>
      </c>
      <c r="T100" s="5" t="s">
        <v>8352</v>
      </c>
      <c r="Y100" s="5" t="s">
        <v>796</v>
      </c>
      <c r="Z100" s="5" t="s">
        <v>797</v>
      </c>
      <c r="AC100" s="5">
        <v>80</v>
      </c>
      <c r="AD100" s="5" t="s">
        <v>81</v>
      </c>
      <c r="AE100" s="5" t="s">
        <v>82</v>
      </c>
      <c r="AT100" s="5" t="s">
        <v>537</v>
      </c>
      <c r="AU100" s="5" t="s">
        <v>538</v>
      </c>
      <c r="AV100" s="5" t="s">
        <v>798</v>
      </c>
      <c r="AW100" s="5" t="s">
        <v>799</v>
      </c>
      <c r="BF100" s="5" t="s">
        <v>8370</v>
      </c>
    </row>
    <row r="101" spans="1:72" ht="13.5" customHeight="1">
      <c r="A101" s="7" t="str">
        <f>HYPERLINK("http://kyu.snu.ac.kr/sdhj/index.jsp?type=hj/GK14619_00IM0001_049a.jpg","1792_수북면_049a")</f>
        <v>1792_수북면_049a</v>
      </c>
      <c r="B101" s="4">
        <v>1792</v>
      </c>
      <c r="C101" s="4" t="s">
        <v>97</v>
      </c>
      <c r="D101" s="4" t="s">
        <v>98</v>
      </c>
      <c r="E101" s="4">
        <v>100</v>
      </c>
      <c r="F101" s="5">
        <v>2</v>
      </c>
      <c r="G101" s="5" t="s">
        <v>452</v>
      </c>
      <c r="H101" s="5" t="s">
        <v>453</v>
      </c>
      <c r="I101" s="5">
        <v>2</v>
      </c>
      <c r="L101" s="5">
        <v>5</v>
      </c>
      <c r="M101" s="4" t="s">
        <v>8371</v>
      </c>
      <c r="N101" s="4" t="s">
        <v>8372</v>
      </c>
      <c r="Q101" s="5" t="s">
        <v>800</v>
      </c>
      <c r="R101" s="5" t="s">
        <v>801</v>
      </c>
      <c r="T101" s="5" t="s">
        <v>8293</v>
      </c>
      <c r="U101" s="5" t="s">
        <v>481</v>
      </c>
      <c r="V101" s="5" t="s">
        <v>482</v>
      </c>
      <c r="W101" s="5" t="s">
        <v>8373</v>
      </c>
      <c r="X101" s="5" t="s">
        <v>8374</v>
      </c>
      <c r="Y101" s="5" t="s">
        <v>802</v>
      </c>
      <c r="Z101" s="5" t="s">
        <v>803</v>
      </c>
      <c r="AA101" s="5" t="s">
        <v>804</v>
      </c>
      <c r="AB101" s="5" t="s">
        <v>805</v>
      </c>
      <c r="AC101" s="5">
        <v>36</v>
      </c>
      <c r="AD101" s="5" t="s">
        <v>190</v>
      </c>
      <c r="AE101" s="5" t="s">
        <v>191</v>
      </c>
      <c r="AJ101" s="5" t="s">
        <v>34</v>
      </c>
      <c r="AK101" s="5" t="s">
        <v>35</v>
      </c>
      <c r="AL101" s="5" t="s">
        <v>655</v>
      </c>
      <c r="AM101" s="5" t="s">
        <v>656</v>
      </c>
      <c r="AT101" s="5" t="s">
        <v>489</v>
      </c>
      <c r="AU101" s="5" t="s">
        <v>490</v>
      </c>
      <c r="AV101" s="5" t="s">
        <v>806</v>
      </c>
      <c r="AW101" s="5" t="s">
        <v>807</v>
      </c>
      <c r="BG101" s="5" t="s">
        <v>489</v>
      </c>
      <c r="BH101" s="5" t="s">
        <v>490</v>
      </c>
      <c r="BI101" s="5" t="s">
        <v>775</v>
      </c>
      <c r="BJ101" s="5" t="s">
        <v>776</v>
      </c>
      <c r="BK101" s="5" t="s">
        <v>489</v>
      </c>
      <c r="BL101" s="5" t="s">
        <v>490</v>
      </c>
      <c r="BM101" s="5" t="s">
        <v>777</v>
      </c>
      <c r="BN101" s="5" t="s">
        <v>167</v>
      </c>
      <c r="BO101" s="5" t="s">
        <v>489</v>
      </c>
      <c r="BP101" s="5" t="s">
        <v>490</v>
      </c>
      <c r="BQ101" s="5" t="s">
        <v>808</v>
      </c>
      <c r="BR101" s="5" t="s">
        <v>809</v>
      </c>
      <c r="BS101" s="5" t="s">
        <v>467</v>
      </c>
      <c r="BT101" s="5" t="s">
        <v>468</v>
      </c>
    </row>
    <row r="102" spans="1:72" ht="13.5" customHeight="1">
      <c r="A102" s="7" t="str">
        <f>HYPERLINK("http://kyu.snu.ac.kr/sdhj/index.jsp?type=hj/GK14619_00IM0001_049a.jpg","1792_수북면_049a")</f>
        <v>1792_수북면_049a</v>
      </c>
      <c r="B102" s="4">
        <v>1792</v>
      </c>
      <c r="C102" s="4" t="s">
        <v>97</v>
      </c>
      <c r="D102" s="4" t="s">
        <v>98</v>
      </c>
      <c r="E102" s="4">
        <v>101</v>
      </c>
      <c r="F102" s="5">
        <v>2</v>
      </c>
      <c r="G102" s="5" t="s">
        <v>452</v>
      </c>
      <c r="H102" s="5" t="s">
        <v>453</v>
      </c>
      <c r="I102" s="5">
        <v>2</v>
      </c>
      <c r="L102" s="5">
        <v>5</v>
      </c>
      <c r="M102" s="4" t="s">
        <v>8371</v>
      </c>
      <c r="N102" s="4" t="s">
        <v>8372</v>
      </c>
      <c r="S102" s="5" t="s">
        <v>101</v>
      </c>
      <c r="T102" s="5" t="s">
        <v>102</v>
      </c>
      <c r="W102" s="5" t="s">
        <v>810</v>
      </c>
      <c r="X102" s="5" t="s">
        <v>811</v>
      </c>
      <c r="Y102" s="5" t="s">
        <v>499</v>
      </c>
      <c r="Z102" s="5" t="s">
        <v>500</v>
      </c>
      <c r="AC102" s="5">
        <v>32</v>
      </c>
      <c r="AD102" s="5" t="s">
        <v>150</v>
      </c>
      <c r="AE102" s="5" t="s">
        <v>151</v>
      </c>
      <c r="AJ102" s="5" t="s">
        <v>503</v>
      </c>
      <c r="AK102" s="5" t="s">
        <v>504</v>
      </c>
      <c r="AL102" s="5" t="s">
        <v>152</v>
      </c>
      <c r="AM102" s="5" t="s">
        <v>153</v>
      </c>
      <c r="AT102" s="5" t="s">
        <v>481</v>
      </c>
      <c r="AU102" s="5" t="s">
        <v>482</v>
      </c>
      <c r="AV102" s="5" t="s">
        <v>8375</v>
      </c>
      <c r="AW102" s="5" t="s">
        <v>8376</v>
      </c>
      <c r="BG102" s="5" t="s">
        <v>489</v>
      </c>
      <c r="BH102" s="5" t="s">
        <v>490</v>
      </c>
      <c r="BI102" s="5" t="s">
        <v>812</v>
      </c>
      <c r="BJ102" s="5" t="s">
        <v>813</v>
      </c>
      <c r="BK102" s="5" t="s">
        <v>489</v>
      </c>
      <c r="BL102" s="5" t="s">
        <v>490</v>
      </c>
      <c r="BM102" s="5" t="s">
        <v>814</v>
      </c>
      <c r="BN102" s="5" t="s">
        <v>815</v>
      </c>
      <c r="BO102" s="5" t="s">
        <v>489</v>
      </c>
      <c r="BP102" s="5" t="s">
        <v>490</v>
      </c>
      <c r="BQ102" s="5" t="s">
        <v>816</v>
      </c>
      <c r="BR102" s="5" t="s">
        <v>817</v>
      </c>
      <c r="BS102" s="5" t="s">
        <v>818</v>
      </c>
      <c r="BT102" s="5" t="s">
        <v>819</v>
      </c>
    </row>
    <row r="103" spans="1:72" ht="13.5" customHeight="1">
      <c r="A103" s="7" t="str">
        <f>HYPERLINK("http://kyu.snu.ac.kr/sdhj/index.jsp?type=hj/GK14619_00IM0001_049a.jpg","1792_수북면_049a")</f>
        <v>1792_수북면_049a</v>
      </c>
      <c r="B103" s="4">
        <v>1792</v>
      </c>
      <c r="C103" s="4" t="s">
        <v>97</v>
      </c>
      <c r="D103" s="4" t="s">
        <v>98</v>
      </c>
      <c r="E103" s="4">
        <v>102</v>
      </c>
      <c r="F103" s="5">
        <v>2</v>
      </c>
      <c r="G103" s="5" t="s">
        <v>452</v>
      </c>
      <c r="H103" s="5" t="s">
        <v>453</v>
      </c>
      <c r="I103" s="5">
        <v>2</v>
      </c>
      <c r="L103" s="5">
        <v>5</v>
      </c>
      <c r="M103" s="4" t="s">
        <v>8371</v>
      </c>
      <c r="N103" s="4" t="s">
        <v>8372</v>
      </c>
      <c r="S103" s="5" t="s">
        <v>515</v>
      </c>
      <c r="T103" s="5" t="s">
        <v>516</v>
      </c>
      <c r="W103" s="5" t="s">
        <v>465</v>
      </c>
      <c r="X103" s="5" t="s">
        <v>466</v>
      </c>
      <c r="Y103" s="5" t="s">
        <v>499</v>
      </c>
      <c r="Z103" s="5" t="s">
        <v>500</v>
      </c>
      <c r="AC103" s="5">
        <v>59</v>
      </c>
      <c r="AD103" s="5" t="s">
        <v>678</v>
      </c>
      <c r="AE103" s="5" t="s">
        <v>679</v>
      </c>
    </row>
    <row r="104" spans="1:72" ht="13.5" customHeight="1">
      <c r="A104" s="7" t="str">
        <f>HYPERLINK("http://kyu.snu.ac.kr/sdhj/index.jsp?type=hj/GK14619_00IM0001_049a.jpg","1792_수북면_049a")</f>
        <v>1792_수북면_049a</v>
      </c>
      <c r="B104" s="4">
        <v>1792</v>
      </c>
      <c r="C104" s="4" t="s">
        <v>97</v>
      </c>
      <c r="D104" s="4" t="s">
        <v>98</v>
      </c>
      <c r="E104" s="4">
        <v>103</v>
      </c>
      <c r="F104" s="5">
        <v>2</v>
      </c>
      <c r="G104" s="5" t="s">
        <v>452</v>
      </c>
      <c r="H104" s="5" t="s">
        <v>453</v>
      </c>
      <c r="I104" s="5">
        <v>2</v>
      </c>
      <c r="L104" s="5">
        <v>5</v>
      </c>
      <c r="M104" s="4" t="s">
        <v>8371</v>
      </c>
      <c r="N104" s="4" t="s">
        <v>8372</v>
      </c>
      <c r="S104" s="5" t="s">
        <v>302</v>
      </c>
      <c r="T104" s="5" t="s">
        <v>303</v>
      </c>
      <c r="Y104" s="5" t="s">
        <v>820</v>
      </c>
      <c r="Z104" s="5" t="s">
        <v>821</v>
      </c>
      <c r="AC104" s="5">
        <v>21</v>
      </c>
      <c r="AD104" s="5" t="s">
        <v>188</v>
      </c>
      <c r="AE104" s="5" t="s">
        <v>189</v>
      </c>
      <c r="AF104" s="5" t="s">
        <v>335</v>
      </c>
      <c r="AG104" s="5" t="s">
        <v>336</v>
      </c>
    </row>
    <row r="105" spans="1:72" ht="13.5" customHeight="1">
      <c r="A105" s="7" t="str">
        <f>HYPERLINK("http://kyu.snu.ac.kr/sdhj/index.jsp?type=hj/GK14619_00IM0001_049a.jpg","1792_수북면_049a")</f>
        <v>1792_수북면_049a</v>
      </c>
      <c r="B105" s="4">
        <v>1792</v>
      </c>
      <c r="C105" s="4" t="s">
        <v>97</v>
      </c>
      <c r="D105" s="4" t="s">
        <v>98</v>
      </c>
      <c r="E105" s="4">
        <v>104</v>
      </c>
      <c r="F105" s="5">
        <v>2</v>
      </c>
      <c r="G105" s="5" t="s">
        <v>452</v>
      </c>
      <c r="H105" s="5" t="s">
        <v>453</v>
      </c>
      <c r="I105" s="5">
        <v>2</v>
      </c>
      <c r="L105" s="5">
        <v>5</v>
      </c>
      <c r="M105" s="4" t="s">
        <v>8371</v>
      </c>
      <c r="N105" s="4" t="s">
        <v>8372</v>
      </c>
      <c r="T105" s="5" t="s">
        <v>8377</v>
      </c>
      <c r="U105" s="5" t="s">
        <v>242</v>
      </c>
      <c r="V105" s="5" t="s">
        <v>243</v>
      </c>
      <c r="Y105" s="5" t="s">
        <v>822</v>
      </c>
      <c r="Z105" s="5" t="s">
        <v>823</v>
      </c>
      <c r="AC105" s="5">
        <v>78</v>
      </c>
      <c r="AD105" s="5" t="s">
        <v>188</v>
      </c>
      <c r="AE105" s="5" t="s">
        <v>189</v>
      </c>
      <c r="BB105" s="5" t="s">
        <v>242</v>
      </c>
      <c r="BC105" s="5" t="s">
        <v>243</v>
      </c>
      <c r="BD105" s="5" t="s">
        <v>798</v>
      </c>
      <c r="BE105" s="5" t="s">
        <v>799</v>
      </c>
      <c r="BF105" s="5" t="s">
        <v>8378</v>
      </c>
    </row>
    <row r="106" spans="1:72" ht="13.5" customHeight="1">
      <c r="A106" s="7" t="str">
        <f>HYPERLINK("http://kyu.snu.ac.kr/sdhj/index.jsp?type=hj/GK14619_00IM0001_049a.jpg","1792_수북면_049a")</f>
        <v>1792_수북면_049a</v>
      </c>
      <c r="B106" s="4">
        <v>1792</v>
      </c>
      <c r="C106" s="4" t="s">
        <v>97</v>
      </c>
      <c r="D106" s="4" t="s">
        <v>98</v>
      </c>
      <c r="E106" s="4">
        <v>105</v>
      </c>
      <c r="F106" s="5">
        <v>2</v>
      </c>
      <c r="G106" s="5" t="s">
        <v>452</v>
      </c>
      <c r="H106" s="5" t="s">
        <v>453</v>
      </c>
      <c r="I106" s="5">
        <v>3</v>
      </c>
      <c r="J106" s="5" t="s">
        <v>824</v>
      </c>
      <c r="K106" s="5" t="s">
        <v>825</v>
      </c>
      <c r="L106" s="5">
        <v>1</v>
      </c>
      <c r="M106" s="4" t="s">
        <v>826</v>
      </c>
      <c r="N106" s="4" t="s">
        <v>827</v>
      </c>
      <c r="T106" s="5" t="s">
        <v>8379</v>
      </c>
      <c r="U106" s="5" t="s">
        <v>828</v>
      </c>
      <c r="V106" s="5" t="s">
        <v>8380</v>
      </c>
      <c r="Y106" s="5" t="s">
        <v>826</v>
      </c>
      <c r="Z106" s="5" t="s">
        <v>827</v>
      </c>
      <c r="AC106" s="5">
        <v>47</v>
      </c>
      <c r="AD106" s="5" t="s">
        <v>501</v>
      </c>
      <c r="AE106" s="5" t="s">
        <v>502</v>
      </c>
      <c r="AJ106" s="5" t="s">
        <v>34</v>
      </c>
      <c r="AK106" s="5" t="s">
        <v>35</v>
      </c>
      <c r="AL106" s="5" t="s">
        <v>829</v>
      </c>
      <c r="AM106" s="5" t="s">
        <v>830</v>
      </c>
      <c r="AT106" s="5" t="s">
        <v>831</v>
      </c>
      <c r="AU106" s="5" t="s">
        <v>832</v>
      </c>
      <c r="AV106" s="5" t="s">
        <v>833</v>
      </c>
      <c r="AW106" s="5" t="s">
        <v>834</v>
      </c>
      <c r="BG106" s="5" t="s">
        <v>290</v>
      </c>
      <c r="BH106" s="5" t="s">
        <v>291</v>
      </c>
      <c r="BI106" s="5" t="s">
        <v>345</v>
      </c>
      <c r="BJ106" s="5" t="s">
        <v>346</v>
      </c>
      <c r="BK106" s="5" t="s">
        <v>290</v>
      </c>
      <c r="BL106" s="5" t="s">
        <v>291</v>
      </c>
      <c r="BM106" s="5" t="s">
        <v>835</v>
      </c>
      <c r="BN106" s="5" t="s">
        <v>836</v>
      </c>
      <c r="BO106" s="5" t="s">
        <v>290</v>
      </c>
      <c r="BP106" s="5" t="s">
        <v>291</v>
      </c>
      <c r="BQ106" s="5" t="s">
        <v>837</v>
      </c>
      <c r="BR106" s="5" t="s">
        <v>838</v>
      </c>
      <c r="BS106" s="5" t="s">
        <v>116</v>
      </c>
      <c r="BT106" s="5" t="s">
        <v>117</v>
      </c>
    </row>
    <row r="107" spans="1:72" ht="13.5" customHeight="1">
      <c r="A107" s="7" t="str">
        <f>HYPERLINK("http://kyu.snu.ac.kr/sdhj/index.jsp?type=hj/GK14619_00IM0001_049a.jpg","1792_수북면_049a")</f>
        <v>1792_수북면_049a</v>
      </c>
      <c r="B107" s="4">
        <v>1792</v>
      </c>
      <c r="C107" s="4" t="s">
        <v>97</v>
      </c>
      <c r="D107" s="4" t="s">
        <v>98</v>
      </c>
      <c r="E107" s="4">
        <v>106</v>
      </c>
      <c r="F107" s="5">
        <v>2</v>
      </c>
      <c r="G107" s="5" t="s">
        <v>452</v>
      </c>
      <c r="H107" s="5" t="s">
        <v>453</v>
      </c>
      <c r="I107" s="5">
        <v>3</v>
      </c>
      <c r="L107" s="5">
        <v>1</v>
      </c>
      <c r="M107" s="4" t="s">
        <v>826</v>
      </c>
      <c r="N107" s="4" t="s">
        <v>827</v>
      </c>
      <c r="S107" s="5" t="s">
        <v>101</v>
      </c>
      <c r="T107" s="5" t="s">
        <v>102</v>
      </c>
      <c r="W107" s="5" t="s">
        <v>517</v>
      </c>
      <c r="X107" s="5" t="s">
        <v>8381</v>
      </c>
      <c r="Y107" s="5" t="s">
        <v>104</v>
      </c>
      <c r="Z107" s="5" t="s">
        <v>105</v>
      </c>
      <c r="AF107" s="5" t="s">
        <v>518</v>
      </c>
      <c r="AG107" s="5" t="s">
        <v>519</v>
      </c>
    </row>
    <row r="108" spans="1:72" ht="13.5" customHeight="1">
      <c r="A108" s="7" t="str">
        <f>HYPERLINK("http://kyu.snu.ac.kr/sdhj/index.jsp?type=hj/GK14619_00IM0001_049a.jpg","1792_수북면_049a")</f>
        <v>1792_수북면_049a</v>
      </c>
      <c r="B108" s="4">
        <v>1792</v>
      </c>
      <c r="C108" s="4" t="s">
        <v>97</v>
      </c>
      <c r="D108" s="4" t="s">
        <v>98</v>
      </c>
      <c r="E108" s="4">
        <v>107</v>
      </c>
      <c r="F108" s="5">
        <v>2</v>
      </c>
      <c r="G108" s="5" t="s">
        <v>452</v>
      </c>
      <c r="H108" s="5" t="s">
        <v>453</v>
      </c>
      <c r="I108" s="5">
        <v>3</v>
      </c>
      <c r="L108" s="5">
        <v>1</v>
      </c>
      <c r="M108" s="4" t="s">
        <v>826</v>
      </c>
      <c r="N108" s="4" t="s">
        <v>827</v>
      </c>
      <c r="S108" s="5" t="s">
        <v>118</v>
      </c>
      <c r="T108" s="5" t="s">
        <v>119</v>
      </c>
      <c r="U108" s="5" t="s">
        <v>839</v>
      </c>
      <c r="V108" s="5" t="s">
        <v>840</v>
      </c>
      <c r="Y108" s="5" t="s">
        <v>841</v>
      </c>
      <c r="Z108" s="5" t="s">
        <v>842</v>
      </c>
      <c r="AC108" s="5">
        <v>24</v>
      </c>
      <c r="AD108" s="5" t="s">
        <v>741</v>
      </c>
      <c r="AE108" s="5" t="s">
        <v>742</v>
      </c>
    </row>
    <row r="109" spans="1:72" ht="13.5" customHeight="1">
      <c r="A109" s="7" t="str">
        <f>HYPERLINK("http://kyu.snu.ac.kr/sdhj/index.jsp?type=hj/GK14619_00IM0001_049a.jpg","1792_수북면_049a")</f>
        <v>1792_수북면_049a</v>
      </c>
      <c r="B109" s="4">
        <v>1792</v>
      </c>
      <c r="C109" s="4" t="s">
        <v>97</v>
      </c>
      <c r="D109" s="4" t="s">
        <v>98</v>
      </c>
      <c r="E109" s="4">
        <v>108</v>
      </c>
      <c r="F109" s="5">
        <v>2</v>
      </c>
      <c r="G109" s="5" t="s">
        <v>452</v>
      </c>
      <c r="H109" s="5" t="s">
        <v>453</v>
      </c>
      <c r="I109" s="5">
        <v>3</v>
      </c>
      <c r="L109" s="5">
        <v>1</v>
      </c>
      <c r="M109" s="4" t="s">
        <v>826</v>
      </c>
      <c r="N109" s="4" t="s">
        <v>827</v>
      </c>
      <c r="S109" s="5" t="s">
        <v>270</v>
      </c>
      <c r="T109" s="5" t="s">
        <v>271</v>
      </c>
      <c r="W109" s="5" t="s">
        <v>130</v>
      </c>
      <c r="X109" s="5" t="s">
        <v>131</v>
      </c>
      <c r="Y109" s="5" t="s">
        <v>104</v>
      </c>
      <c r="Z109" s="5" t="s">
        <v>105</v>
      </c>
      <c r="AC109" s="5">
        <v>23</v>
      </c>
      <c r="AD109" s="5" t="s">
        <v>81</v>
      </c>
      <c r="AE109" s="5" t="s">
        <v>82</v>
      </c>
      <c r="AF109" s="5" t="s">
        <v>335</v>
      </c>
      <c r="AG109" s="5" t="s">
        <v>336</v>
      </c>
    </row>
    <row r="110" spans="1:72" ht="13.5" customHeight="1">
      <c r="A110" s="7" t="str">
        <f>HYPERLINK("http://kyu.snu.ac.kr/sdhj/index.jsp?type=hj/GK14619_00IM0001_049a.jpg","1792_수북면_049a")</f>
        <v>1792_수북면_049a</v>
      </c>
      <c r="B110" s="4">
        <v>1792</v>
      </c>
      <c r="C110" s="4" t="s">
        <v>97</v>
      </c>
      <c r="D110" s="4" t="s">
        <v>98</v>
      </c>
      <c r="E110" s="4">
        <v>109</v>
      </c>
      <c r="F110" s="5">
        <v>2</v>
      </c>
      <c r="G110" s="5" t="s">
        <v>452</v>
      </c>
      <c r="H110" s="5" t="s">
        <v>453</v>
      </c>
      <c r="I110" s="5">
        <v>3</v>
      </c>
      <c r="L110" s="5">
        <v>1</v>
      </c>
      <c r="M110" s="4" t="s">
        <v>826</v>
      </c>
      <c r="N110" s="4" t="s">
        <v>827</v>
      </c>
      <c r="S110" s="5" t="s">
        <v>124</v>
      </c>
      <c r="T110" s="5" t="s">
        <v>125</v>
      </c>
      <c r="AF110" s="5" t="s">
        <v>843</v>
      </c>
      <c r="AG110" s="5" t="s">
        <v>844</v>
      </c>
    </row>
    <row r="111" spans="1:72" ht="13.5" customHeight="1">
      <c r="A111" s="7" t="str">
        <f>HYPERLINK("http://kyu.snu.ac.kr/sdhj/index.jsp?type=hj/GK14619_00IM0001_049a.jpg","1792_수북면_049a")</f>
        <v>1792_수북면_049a</v>
      </c>
      <c r="B111" s="4">
        <v>1792</v>
      </c>
      <c r="C111" s="4" t="s">
        <v>97</v>
      </c>
      <c r="D111" s="4" t="s">
        <v>98</v>
      </c>
      <c r="E111" s="4">
        <v>110</v>
      </c>
      <c r="F111" s="5">
        <v>2</v>
      </c>
      <c r="G111" s="5" t="s">
        <v>452</v>
      </c>
      <c r="H111" s="5" t="s">
        <v>453</v>
      </c>
      <c r="I111" s="5">
        <v>3</v>
      </c>
      <c r="L111" s="5">
        <v>2</v>
      </c>
      <c r="M111" s="4" t="s">
        <v>845</v>
      </c>
      <c r="N111" s="4" t="s">
        <v>846</v>
      </c>
      <c r="T111" s="5" t="s">
        <v>8382</v>
      </c>
      <c r="U111" s="5" t="s">
        <v>481</v>
      </c>
      <c r="V111" s="5" t="s">
        <v>482</v>
      </c>
      <c r="W111" s="5" t="s">
        <v>483</v>
      </c>
      <c r="X111" s="5" t="s">
        <v>484</v>
      </c>
      <c r="Y111" s="5" t="s">
        <v>847</v>
      </c>
      <c r="Z111" s="5" t="s">
        <v>848</v>
      </c>
      <c r="AC111" s="5">
        <v>41</v>
      </c>
      <c r="AD111" s="5" t="s">
        <v>849</v>
      </c>
      <c r="AE111" s="5" t="s">
        <v>850</v>
      </c>
      <c r="AJ111" s="5" t="s">
        <v>34</v>
      </c>
      <c r="AK111" s="5" t="s">
        <v>35</v>
      </c>
      <c r="AL111" s="5" t="s">
        <v>487</v>
      </c>
      <c r="AM111" s="5" t="s">
        <v>488</v>
      </c>
      <c r="AT111" s="5" t="s">
        <v>489</v>
      </c>
      <c r="AU111" s="5" t="s">
        <v>490</v>
      </c>
      <c r="AV111" s="5" t="s">
        <v>749</v>
      </c>
      <c r="AW111" s="5" t="s">
        <v>750</v>
      </c>
      <c r="BG111" s="5" t="s">
        <v>489</v>
      </c>
      <c r="BH111" s="5" t="s">
        <v>490</v>
      </c>
      <c r="BI111" s="5" t="s">
        <v>751</v>
      </c>
      <c r="BJ111" s="5" t="s">
        <v>752</v>
      </c>
      <c r="BK111" s="5" t="s">
        <v>489</v>
      </c>
      <c r="BL111" s="5" t="s">
        <v>490</v>
      </c>
      <c r="BM111" s="5" t="s">
        <v>753</v>
      </c>
      <c r="BN111" s="5" t="s">
        <v>754</v>
      </c>
      <c r="BO111" s="5" t="s">
        <v>489</v>
      </c>
      <c r="BP111" s="5" t="s">
        <v>490</v>
      </c>
      <c r="BQ111" s="5" t="s">
        <v>755</v>
      </c>
      <c r="BR111" s="5" t="s">
        <v>756</v>
      </c>
      <c r="BS111" s="5" t="s">
        <v>757</v>
      </c>
      <c r="BT111" s="5" t="s">
        <v>758</v>
      </c>
    </row>
    <row r="112" spans="1:72" ht="13.5" customHeight="1">
      <c r="A112" s="7" t="str">
        <f>HYPERLINK("http://kyu.snu.ac.kr/sdhj/index.jsp?type=hj/GK14619_00IM0001_049a.jpg","1792_수북면_049a")</f>
        <v>1792_수북면_049a</v>
      </c>
      <c r="B112" s="4">
        <v>1792</v>
      </c>
      <c r="C112" s="4" t="s">
        <v>97</v>
      </c>
      <c r="D112" s="4" t="s">
        <v>98</v>
      </c>
      <c r="E112" s="4">
        <v>111</v>
      </c>
      <c r="F112" s="5">
        <v>2</v>
      </c>
      <c r="G112" s="5" t="s">
        <v>452</v>
      </c>
      <c r="H112" s="5" t="s">
        <v>453</v>
      </c>
      <c r="I112" s="5">
        <v>3</v>
      </c>
      <c r="L112" s="5">
        <v>2</v>
      </c>
      <c r="M112" s="4" t="s">
        <v>845</v>
      </c>
      <c r="N112" s="4" t="s">
        <v>846</v>
      </c>
      <c r="S112" s="5" t="s">
        <v>101</v>
      </c>
      <c r="T112" s="5" t="s">
        <v>102</v>
      </c>
      <c r="W112" s="5" t="s">
        <v>851</v>
      </c>
      <c r="X112" s="5" t="s">
        <v>22</v>
      </c>
      <c r="Y112" s="5" t="s">
        <v>499</v>
      </c>
      <c r="Z112" s="5" t="s">
        <v>500</v>
      </c>
      <c r="AC112" s="5">
        <v>39</v>
      </c>
      <c r="AD112" s="5" t="s">
        <v>350</v>
      </c>
      <c r="AE112" s="5" t="s">
        <v>351</v>
      </c>
      <c r="AJ112" s="5" t="s">
        <v>503</v>
      </c>
      <c r="AK112" s="5" t="s">
        <v>504</v>
      </c>
      <c r="AL112" s="5" t="s">
        <v>146</v>
      </c>
      <c r="AM112" s="5" t="s">
        <v>147</v>
      </c>
      <c r="AT112" s="5" t="s">
        <v>489</v>
      </c>
      <c r="AU112" s="5" t="s">
        <v>490</v>
      </c>
      <c r="AV112" s="5" t="s">
        <v>852</v>
      </c>
      <c r="AW112" s="5" t="s">
        <v>853</v>
      </c>
      <c r="BG112" s="5" t="s">
        <v>489</v>
      </c>
      <c r="BH112" s="5" t="s">
        <v>490</v>
      </c>
      <c r="BI112" s="5" t="s">
        <v>854</v>
      </c>
      <c r="BJ112" s="5" t="s">
        <v>855</v>
      </c>
      <c r="BK112" s="5" t="s">
        <v>489</v>
      </c>
      <c r="BL112" s="5" t="s">
        <v>490</v>
      </c>
      <c r="BM112" s="5" t="s">
        <v>856</v>
      </c>
      <c r="BN112" s="5" t="s">
        <v>857</v>
      </c>
      <c r="BO112" s="5" t="s">
        <v>489</v>
      </c>
      <c r="BP112" s="5" t="s">
        <v>490</v>
      </c>
      <c r="BQ112" s="5" t="s">
        <v>858</v>
      </c>
      <c r="BR112" s="5" t="s">
        <v>859</v>
      </c>
      <c r="BS112" s="5" t="s">
        <v>860</v>
      </c>
      <c r="BT112" s="5" t="s">
        <v>861</v>
      </c>
    </row>
    <row r="113" spans="1:72" ht="13.5" customHeight="1">
      <c r="A113" s="7" t="str">
        <f>HYPERLINK("http://kyu.snu.ac.kr/sdhj/index.jsp?type=hj/GK14619_00IM0001_049a.jpg","1792_수북면_049a")</f>
        <v>1792_수북면_049a</v>
      </c>
      <c r="B113" s="4">
        <v>1792</v>
      </c>
      <c r="C113" s="4" t="s">
        <v>97</v>
      </c>
      <c r="D113" s="4" t="s">
        <v>98</v>
      </c>
      <c r="E113" s="4">
        <v>112</v>
      </c>
      <c r="F113" s="5">
        <v>2</v>
      </c>
      <c r="G113" s="5" t="s">
        <v>452</v>
      </c>
      <c r="H113" s="5" t="s">
        <v>453</v>
      </c>
      <c r="I113" s="5">
        <v>3</v>
      </c>
      <c r="L113" s="5">
        <v>2</v>
      </c>
      <c r="M113" s="4" t="s">
        <v>845</v>
      </c>
      <c r="N113" s="4" t="s">
        <v>846</v>
      </c>
      <c r="S113" s="5" t="s">
        <v>515</v>
      </c>
      <c r="T113" s="5" t="s">
        <v>516</v>
      </c>
      <c r="W113" s="5" t="s">
        <v>266</v>
      </c>
      <c r="X113" s="5" t="s">
        <v>267</v>
      </c>
      <c r="Y113" s="5" t="s">
        <v>499</v>
      </c>
      <c r="Z113" s="5" t="s">
        <v>500</v>
      </c>
      <c r="AC113" s="5">
        <v>68</v>
      </c>
      <c r="AD113" s="5" t="s">
        <v>862</v>
      </c>
      <c r="AE113" s="5" t="s">
        <v>863</v>
      </c>
    </row>
    <row r="114" spans="1:72" ht="13.5" customHeight="1">
      <c r="A114" s="7" t="str">
        <f>HYPERLINK("http://kyu.snu.ac.kr/sdhj/index.jsp?type=hj/GK14619_00IM0001_049a.jpg","1792_수북면_049a")</f>
        <v>1792_수북면_049a</v>
      </c>
      <c r="B114" s="4">
        <v>1792</v>
      </c>
      <c r="C114" s="4" t="s">
        <v>97</v>
      </c>
      <c r="D114" s="4" t="s">
        <v>98</v>
      </c>
      <c r="E114" s="4">
        <v>113</v>
      </c>
      <c r="F114" s="5">
        <v>2</v>
      </c>
      <c r="G114" s="5" t="s">
        <v>452</v>
      </c>
      <c r="H114" s="5" t="s">
        <v>453</v>
      </c>
      <c r="I114" s="5">
        <v>3</v>
      </c>
      <c r="L114" s="5">
        <v>2</v>
      </c>
      <c r="M114" s="4" t="s">
        <v>845</v>
      </c>
      <c r="N114" s="4" t="s">
        <v>846</v>
      </c>
      <c r="T114" s="5" t="s">
        <v>8383</v>
      </c>
      <c r="U114" s="5" t="s">
        <v>242</v>
      </c>
      <c r="V114" s="5" t="s">
        <v>243</v>
      </c>
      <c r="Y114" s="5" t="s">
        <v>864</v>
      </c>
      <c r="Z114" s="5" t="s">
        <v>865</v>
      </c>
      <c r="AC114" s="5">
        <v>38</v>
      </c>
      <c r="AD114" s="5" t="s">
        <v>849</v>
      </c>
      <c r="AE114" s="5" t="s">
        <v>850</v>
      </c>
      <c r="BB114" s="5" t="s">
        <v>242</v>
      </c>
      <c r="BC114" s="5" t="s">
        <v>243</v>
      </c>
      <c r="BD114" s="5" t="s">
        <v>866</v>
      </c>
      <c r="BE114" s="5" t="s">
        <v>867</v>
      </c>
      <c r="BF114" s="5" t="s">
        <v>8384</v>
      </c>
    </row>
    <row r="115" spans="1:72" ht="13.5" customHeight="1">
      <c r="A115" s="7" t="str">
        <f>HYPERLINK("http://kyu.snu.ac.kr/sdhj/index.jsp?type=hj/GK14619_00IM0001_049a.jpg","1792_수북면_049a")</f>
        <v>1792_수북면_049a</v>
      </c>
      <c r="B115" s="4">
        <v>1792</v>
      </c>
      <c r="C115" s="4" t="s">
        <v>97</v>
      </c>
      <c r="D115" s="4" t="s">
        <v>98</v>
      </c>
      <c r="E115" s="4">
        <v>114</v>
      </c>
      <c r="F115" s="5">
        <v>2</v>
      </c>
      <c r="G115" s="5" t="s">
        <v>452</v>
      </c>
      <c r="H115" s="5" t="s">
        <v>453</v>
      </c>
      <c r="I115" s="5">
        <v>3</v>
      </c>
      <c r="L115" s="5">
        <v>3</v>
      </c>
      <c r="M115" s="4" t="s">
        <v>868</v>
      </c>
      <c r="N115" s="4" t="s">
        <v>869</v>
      </c>
      <c r="O115" s="5" t="s">
        <v>13</v>
      </c>
      <c r="P115" s="5" t="s">
        <v>14</v>
      </c>
      <c r="T115" s="5" t="s">
        <v>8385</v>
      </c>
      <c r="U115" s="5" t="s">
        <v>481</v>
      </c>
      <c r="V115" s="5" t="s">
        <v>482</v>
      </c>
      <c r="W115" s="5" t="s">
        <v>483</v>
      </c>
      <c r="X115" s="5" t="s">
        <v>484</v>
      </c>
      <c r="Y115" s="5" t="s">
        <v>578</v>
      </c>
      <c r="Z115" s="5" t="s">
        <v>579</v>
      </c>
      <c r="AC115" s="5">
        <v>29</v>
      </c>
      <c r="AD115" s="5" t="s">
        <v>580</v>
      </c>
      <c r="AE115" s="5" t="s">
        <v>581</v>
      </c>
      <c r="AJ115" s="5" t="s">
        <v>34</v>
      </c>
      <c r="AK115" s="5" t="s">
        <v>35</v>
      </c>
      <c r="AL115" s="5" t="s">
        <v>487</v>
      </c>
      <c r="AM115" s="5" t="s">
        <v>488</v>
      </c>
      <c r="AT115" s="5" t="s">
        <v>489</v>
      </c>
      <c r="AU115" s="5" t="s">
        <v>490</v>
      </c>
      <c r="AV115" s="5" t="s">
        <v>561</v>
      </c>
      <c r="AW115" s="5" t="s">
        <v>562</v>
      </c>
      <c r="BG115" s="5" t="s">
        <v>489</v>
      </c>
      <c r="BH115" s="5" t="s">
        <v>490</v>
      </c>
      <c r="BI115" s="5" t="s">
        <v>493</v>
      </c>
      <c r="BJ115" s="5" t="s">
        <v>494</v>
      </c>
      <c r="BK115" s="5" t="s">
        <v>489</v>
      </c>
      <c r="BL115" s="5" t="s">
        <v>490</v>
      </c>
      <c r="BM115" s="5" t="s">
        <v>563</v>
      </c>
      <c r="BN115" s="5" t="s">
        <v>564</v>
      </c>
      <c r="BO115" s="5" t="s">
        <v>212</v>
      </c>
      <c r="BP115" s="5" t="s">
        <v>213</v>
      </c>
      <c r="BQ115" s="5" t="s">
        <v>565</v>
      </c>
      <c r="BR115" s="5" t="s">
        <v>566</v>
      </c>
      <c r="BS115" s="5" t="s">
        <v>567</v>
      </c>
      <c r="BT115" s="5" t="s">
        <v>568</v>
      </c>
    </row>
    <row r="116" spans="1:72" ht="13.5" customHeight="1">
      <c r="A116" s="7" t="str">
        <f>HYPERLINK("http://kyu.snu.ac.kr/sdhj/index.jsp?type=hj/GK14619_00IM0001_049a.jpg","1792_수북면_049a")</f>
        <v>1792_수북면_049a</v>
      </c>
      <c r="B116" s="4">
        <v>1792</v>
      </c>
      <c r="C116" s="4" t="s">
        <v>97</v>
      </c>
      <c r="D116" s="4" t="s">
        <v>98</v>
      </c>
      <c r="E116" s="4">
        <v>115</v>
      </c>
      <c r="F116" s="5">
        <v>2</v>
      </c>
      <c r="G116" s="5" t="s">
        <v>452</v>
      </c>
      <c r="H116" s="5" t="s">
        <v>453</v>
      </c>
      <c r="I116" s="5">
        <v>3</v>
      </c>
      <c r="L116" s="5">
        <v>3</v>
      </c>
      <c r="M116" s="4" t="s">
        <v>868</v>
      </c>
      <c r="N116" s="4" t="s">
        <v>869</v>
      </c>
      <c r="S116" s="5" t="s">
        <v>101</v>
      </c>
      <c r="T116" s="5" t="s">
        <v>102</v>
      </c>
      <c r="W116" s="5" t="s">
        <v>584</v>
      </c>
      <c r="X116" s="5" t="s">
        <v>585</v>
      </c>
      <c r="Y116" s="5" t="s">
        <v>499</v>
      </c>
      <c r="Z116" s="5" t="s">
        <v>500</v>
      </c>
      <c r="AC116" s="5">
        <v>26</v>
      </c>
      <c r="AD116" s="5" t="s">
        <v>586</v>
      </c>
      <c r="AE116" s="5" t="s">
        <v>587</v>
      </c>
      <c r="AJ116" s="5" t="s">
        <v>503</v>
      </c>
      <c r="AK116" s="5" t="s">
        <v>504</v>
      </c>
      <c r="AL116" s="5" t="s">
        <v>605</v>
      </c>
      <c r="AM116" s="5" t="s">
        <v>606</v>
      </c>
      <c r="AT116" s="5" t="s">
        <v>481</v>
      </c>
      <c r="AU116" s="5" t="s">
        <v>482</v>
      </c>
      <c r="AV116" s="5" t="s">
        <v>870</v>
      </c>
      <c r="AW116" s="5" t="s">
        <v>871</v>
      </c>
      <c r="BG116" s="5" t="s">
        <v>489</v>
      </c>
      <c r="BH116" s="5" t="s">
        <v>490</v>
      </c>
      <c r="BI116" s="5" t="s">
        <v>872</v>
      </c>
      <c r="BJ116" s="5" t="s">
        <v>873</v>
      </c>
      <c r="BK116" s="5" t="s">
        <v>489</v>
      </c>
      <c r="BL116" s="5" t="s">
        <v>490</v>
      </c>
      <c r="BM116" s="5" t="s">
        <v>874</v>
      </c>
      <c r="BN116" s="5" t="s">
        <v>875</v>
      </c>
      <c r="BO116" s="5" t="s">
        <v>489</v>
      </c>
      <c r="BP116" s="5" t="s">
        <v>490</v>
      </c>
      <c r="BQ116" s="5" t="s">
        <v>876</v>
      </c>
      <c r="BR116" s="5" t="s">
        <v>877</v>
      </c>
      <c r="BS116" s="5" t="s">
        <v>108</v>
      </c>
      <c r="BT116" s="5" t="s">
        <v>8386</v>
      </c>
    </row>
    <row r="117" spans="1:72" ht="13.5" customHeight="1">
      <c r="A117" s="7" t="str">
        <f>HYPERLINK("http://kyu.snu.ac.kr/sdhj/index.jsp?type=hj/GK14619_00IM0001_049a.jpg","1792_수북면_049a")</f>
        <v>1792_수북면_049a</v>
      </c>
      <c r="B117" s="4">
        <v>1792</v>
      </c>
      <c r="C117" s="4" t="s">
        <v>97</v>
      </c>
      <c r="D117" s="4" t="s">
        <v>98</v>
      </c>
      <c r="E117" s="4">
        <v>116</v>
      </c>
      <c r="F117" s="5">
        <v>2</v>
      </c>
      <c r="G117" s="5" t="s">
        <v>452</v>
      </c>
      <c r="H117" s="5" t="s">
        <v>453</v>
      </c>
      <c r="I117" s="5">
        <v>3</v>
      </c>
      <c r="L117" s="5">
        <v>3</v>
      </c>
      <c r="M117" s="4" t="s">
        <v>868</v>
      </c>
      <c r="N117" s="4" t="s">
        <v>869</v>
      </c>
      <c r="T117" s="5" t="s">
        <v>8387</v>
      </c>
      <c r="U117" s="5" t="s">
        <v>242</v>
      </c>
      <c r="V117" s="5" t="s">
        <v>243</v>
      </c>
      <c r="Y117" s="5" t="s">
        <v>878</v>
      </c>
      <c r="Z117" s="5" t="s">
        <v>879</v>
      </c>
      <c r="AC117" s="5">
        <v>15</v>
      </c>
      <c r="AD117" s="5" t="s">
        <v>331</v>
      </c>
      <c r="AE117" s="5" t="s">
        <v>332</v>
      </c>
    </row>
    <row r="118" spans="1:72" ht="13.5" customHeight="1">
      <c r="A118" s="7" t="str">
        <f>HYPERLINK("http://kyu.snu.ac.kr/sdhj/index.jsp?type=hj/GK14619_00IM0001_049a.jpg","1792_수북면_049a")</f>
        <v>1792_수북면_049a</v>
      </c>
      <c r="B118" s="4">
        <v>1792</v>
      </c>
      <c r="C118" s="4" t="s">
        <v>97</v>
      </c>
      <c r="D118" s="4" t="s">
        <v>98</v>
      </c>
      <c r="E118" s="4">
        <v>117</v>
      </c>
      <c r="F118" s="5">
        <v>2</v>
      </c>
      <c r="G118" s="5" t="s">
        <v>452</v>
      </c>
      <c r="H118" s="5" t="s">
        <v>453</v>
      </c>
      <c r="I118" s="5">
        <v>3</v>
      </c>
      <c r="L118" s="5">
        <v>4</v>
      </c>
      <c r="M118" s="4" t="s">
        <v>880</v>
      </c>
      <c r="N118" s="4" t="s">
        <v>881</v>
      </c>
      <c r="T118" s="5" t="s">
        <v>8388</v>
      </c>
      <c r="U118" s="5" t="s">
        <v>236</v>
      </c>
      <c r="V118" s="5" t="s">
        <v>237</v>
      </c>
      <c r="W118" s="5" t="s">
        <v>77</v>
      </c>
      <c r="X118" s="5" t="s">
        <v>78</v>
      </c>
      <c r="Y118" s="5" t="s">
        <v>882</v>
      </c>
      <c r="Z118" s="5" t="s">
        <v>883</v>
      </c>
      <c r="AC118" s="5">
        <v>53</v>
      </c>
      <c r="AD118" s="5" t="s">
        <v>592</v>
      </c>
      <c r="AE118" s="5" t="s">
        <v>593</v>
      </c>
      <c r="AJ118" s="5" t="s">
        <v>34</v>
      </c>
      <c r="AK118" s="5" t="s">
        <v>35</v>
      </c>
      <c r="AL118" s="5" t="s">
        <v>884</v>
      </c>
      <c r="AM118" s="5" t="s">
        <v>885</v>
      </c>
      <c r="AT118" s="5" t="s">
        <v>831</v>
      </c>
      <c r="AU118" s="5" t="s">
        <v>832</v>
      </c>
      <c r="AV118" s="5" t="s">
        <v>886</v>
      </c>
      <c r="AW118" s="5" t="s">
        <v>887</v>
      </c>
      <c r="BG118" s="5" t="s">
        <v>489</v>
      </c>
      <c r="BH118" s="5" t="s">
        <v>490</v>
      </c>
      <c r="BI118" s="5" t="s">
        <v>888</v>
      </c>
      <c r="BJ118" s="5" t="s">
        <v>889</v>
      </c>
      <c r="BK118" s="5" t="s">
        <v>890</v>
      </c>
      <c r="BL118" s="5" t="s">
        <v>891</v>
      </c>
      <c r="BM118" s="5" t="s">
        <v>892</v>
      </c>
      <c r="BN118" s="5" t="s">
        <v>893</v>
      </c>
      <c r="BO118" s="5" t="s">
        <v>894</v>
      </c>
      <c r="BP118" s="5" t="s">
        <v>8389</v>
      </c>
      <c r="BQ118" s="5" t="s">
        <v>895</v>
      </c>
      <c r="BR118" s="5" t="s">
        <v>896</v>
      </c>
      <c r="BS118" s="5" t="s">
        <v>152</v>
      </c>
      <c r="BT118" s="5" t="s">
        <v>153</v>
      </c>
    </row>
    <row r="119" spans="1:72" ht="13.5" customHeight="1">
      <c r="A119" s="7" t="str">
        <f>HYPERLINK("http://kyu.snu.ac.kr/sdhj/index.jsp?type=hj/GK14619_00IM0001_049a.jpg","1792_수북면_049a")</f>
        <v>1792_수북면_049a</v>
      </c>
      <c r="B119" s="4">
        <v>1792</v>
      </c>
      <c r="C119" s="4" t="s">
        <v>97</v>
      </c>
      <c r="D119" s="4" t="s">
        <v>98</v>
      </c>
      <c r="E119" s="4">
        <v>118</v>
      </c>
      <c r="F119" s="5">
        <v>2</v>
      </c>
      <c r="G119" s="5" t="s">
        <v>452</v>
      </c>
      <c r="H119" s="5" t="s">
        <v>453</v>
      </c>
      <c r="I119" s="5">
        <v>3</v>
      </c>
      <c r="L119" s="5">
        <v>4</v>
      </c>
      <c r="M119" s="4" t="s">
        <v>880</v>
      </c>
      <c r="N119" s="4" t="s">
        <v>881</v>
      </c>
      <c r="S119" s="5" t="s">
        <v>101</v>
      </c>
      <c r="T119" s="5" t="s">
        <v>102</v>
      </c>
      <c r="W119" s="5" t="s">
        <v>465</v>
      </c>
      <c r="X119" s="5" t="s">
        <v>466</v>
      </c>
      <c r="Y119" s="5" t="s">
        <v>104</v>
      </c>
      <c r="Z119" s="5" t="s">
        <v>105</v>
      </c>
      <c r="AC119" s="5">
        <v>48</v>
      </c>
      <c r="AD119" s="5" t="s">
        <v>897</v>
      </c>
      <c r="AE119" s="5" t="s">
        <v>898</v>
      </c>
      <c r="AJ119" s="5" t="s">
        <v>34</v>
      </c>
      <c r="AK119" s="5" t="s">
        <v>35</v>
      </c>
      <c r="AL119" s="5" t="s">
        <v>467</v>
      </c>
      <c r="AM119" s="5" t="s">
        <v>468</v>
      </c>
      <c r="AT119" s="5" t="s">
        <v>290</v>
      </c>
      <c r="AU119" s="5" t="s">
        <v>291</v>
      </c>
      <c r="AV119" s="5" t="s">
        <v>899</v>
      </c>
      <c r="AW119" s="5" t="s">
        <v>8390</v>
      </c>
      <c r="BG119" s="5" t="s">
        <v>290</v>
      </c>
      <c r="BH119" s="5" t="s">
        <v>291</v>
      </c>
      <c r="BI119" s="5" t="s">
        <v>900</v>
      </c>
      <c r="BJ119" s="5" t="s">
        <v>901</v>
      </c>
      <c r="BK119" s="5" t="s">
        <v>290</v>
      </c>
      <c r="BL119" s="5" t="s">
        <v>291</v>
      </c>
      <c r="BM119" s="5" t="s">
        <v>902</v>
      </c>
      <c r="BN119" s="5" t="s">
        <v>903</v>
      </c>
      <c r="BO119" s="5" t="s">
        <v>290</v>
      </c>
      <c r="BP119" s="5" t="s">
        <v>291</v>
      </c>
      <c r="BQ119" s="5" t="s">
        <v>904</v>
      </c>
      <c r="BR119" s="5" t="s">
        <v>905</v>
      </c>
      <c r="BS119" s="5" t="s">
        <v>906</v>
      </c>
      <c r="BT119" s="5" t="s">
        <v>907</v>
      </c>
    </row>
    <row r="120" spans="1:72" ht="13.5" customHeight="1">
      <c r="A120" s="7" t="str">
        <f>HYPERLINK("http://kyu.snu.ac.kr/sdhj/index.jsp?type=hj/GK14619_00IM0001_049a.jpg","1792_수북면_049a")</f>
        <v>1792_수북면_049a</v>
      </c>
      <c r="B120" s="4">
        <v>1792</v>
      </c>
      <c r="C120" s="4" t="s">
        <v>97</v>
      </c>
      <c r="D120" s="4" t="s">
        <v>98</v>
      </c>
      <c r="E120" s="4">
        <v>119</v>
      </c>
      <c r="F120" s="5">
        <v>2</v>
      </c>
      <c r="G120" s="5" t="s">
        <v>452</v>
      </c>
      <c r="H120" s="5" t="s">
        <v>453</v>
      </c>
      <c r="I120" s="5">
        <v>3</v>
      </c>
      <c r="L120" s="5">
        <v>4</v>
      </c>
      <c r="M120" s="4" t="s">
        <v>880</v>
      </c>
      <c r="N120" s="4" t="s">
        <v>881</v>
      </c>
      <c r="S120" s="5" t="s">
        <v>908</v>
      </c>
      <c r="T120" s="5" t="s">
        <v>909</v>
      </c>
      <c r="U120" s="5" t="s">
        <v>282</v>
      </c>
      <c r="V120" s="5" t="s">
        <v>283</v>
      </c>
      <c r="Y120" s="5" t="s">
        <v>910</v>
      </c>
      <c r="Z120" s="5" t="s">
        <v>911</v>
      </c>
      <c r="AC120" s="5">
        <v>64</v>
      </c>
      <c r="AD120" s="5" t="s">
        <v>912</v>
      </c>
      <c r="AE120" s="5" t="s">
        <v>913</v>
      </c>
    </row>
    <row r="121" spans="1:72" ht="13.5" customHeight="1">
      <c r="A121" s="7" t="str">
        <f>HYPERLINK("http://kyu.snu.ac.kr/sdhj/index.jsp?type=hj/GK14619_00IM0001_049a.jpg","1792_수북면_049a")</f>
        <v>1792_수북면_049a</v>
      </c>
      <c r="B121" s="4">
        <v>1792</v>
      </c>
      <c r="C121" s="4" t="s">
        <v>97</v>
      </c>
      <c r="D121" s="4" t="s">
        <v>98</v>
      </c>
      <c r="E121" s="4">
        <v>120</v>
      </c>
      <c r="F121" s="5">
        <v>2</v>
      </c>
      <c r="G121" s="5" t="s">
        <v>452</v>
      </c>
      <c r="H121" s="5" t="s">
        <v>453</v>
      </c>
      <c r="I121" s="5">
        <v>3</v>
      </c>
      <c r="L121" s="5">
        <v>4</v>
      </c>
      <c r="M121" s="4" t="s">
        <v>880</v>
      </c>
      <c r="N121" s="4" t="s">
        <v>881</v>
      </c>
      <c r="S121" s="5" t="s">
        <v>914</v>
      </c>
      <c r="T121" s="5" t="s">
        <v>8391</v>
      </c>
      <c r="U121" s="5" t="s">
        <v>915</v>
      </c>
      <c r="V121" s="5" t="s">
        <v>916</v>
      </c>
      <c r="Y121" s="5" t="s">
        <v>917</v>
      </c>
      <c r="Z121" s="5" t="s">
        <v>918</v>
      </c>
      <c r="AC121" s="5">
        <v>50</v>
      </c>
      <c r="AD121" s="5" t="s">
        <v>686</v>
      </c>
      <c r="AE121" s="5" t="s">
        <v>687</v>
      </c>
    </row>
    <row r="122" spans="1:72" ht="13.5" customHeight="1">
      <c r="A122" s="7" t="str">
        <f>HYPERLINK("http://kyu.snu.ac.kr/sdhj/index.jsp?type=hj/GK14619_00IM0001_049a.jpg","1792_수북면_049a")</f>
        <v>1792_수북면_049a</v>
      </c>
      <c r="B122" s="4">
        <v>1792</v>
      </c>
      <c r="C122" s="4" t="s">
        <v>97</v>
      </c>
      <c r="D122" s="4" t="s">
        <v>98</v>
      </c>
      <c r="E122" s="4">
        <v>121</v>
      </c>
      <c r="F122" s="5">
        <v>2</v>
      </c>
      <c r="G122" s="5" t="s">
        <v>452</v>
      </c>
      <c r="H122" s="5" t="s">
        <v>453</v>
      </c>
      <c r="I122" s="5">
        <v>3</v>
      </c>
      <c r="L122" s="5">
        <v>5</v>
      </c>
      <c r="M122" s="4" t="s">
        <v>919</v>
      </c>
      <c r="N122" s="4" t="s">
        <v>920</v>
      </c>
      <c r="T122" s="5" t="s">
        <v>8392</v>
      </c>
      <c r="W122" s="5" t="s">
        <v>584</v>
      </c>
      <c r="X122" s="5" t="s">
        <v>585</v>
      </c>
      <c r="Y122" s="5" t="s">
        <v>921</v>
      </c>
      <c r="Z122" s="5" t="s">
        <v>922</v>
      </c>
      <c r="AC122" s="5">
        <v>87</v>
      </c>
      <c r="AD122" s="5" t="s">
        <v>639</v>
      </c>
      <c r="AE122" s="5" t="s">
        <v>640</v>
      </c>
      <c r="AJ122" s="5" t="s">
        <v>34</v>
      </c>
      <c r="AK122" s="5" t="s">
        <v>35</v>
      </c>
      <c r="AL122" s="5" t="s">
        <v>605</v>
      </c>
      <c r="AM122" s="5" t="s">
        <v>606</v>
      </c>
      <c r="AT122" s="5" t="s">
        <v>290</v>
      </c>
      <c r="AU122" s="5" t="s">
        <v>291</v>
      </c>
      <c r="AV122" s="5" t="s">
        <v>923</v>
      </c>
      <c r="AW122" s="5" t="s">
        <v>924</v>
      </c>
      <c r="BG122" s="5" t="s">
        <v>290</v>
      </c>
      <c r="BH122" s="5" t="s">
        <v>291</v>
      </c>
      <c r="BI122" s="5" t="s">
        <v>925</v>
      </c>
      <c r="BJ122" s="5" t="s">
        <v>926</v>
      </c>
      <c r="BK122" s="5" t="s">
        <v>290</v>
      </c>
      <c r="BL122" s="5" t="s">
        <v>291</v>
      </c>
      <c r="BM122" s="5" t="s">
        <v>927</v>
      </c>
      <c r="BN122" s="5" t="s">
        <v>928</v>
      </c>
      <c r="BQ122" s="5" t="s">
        <v>929</v>
      </c>
      <c r="BR122" s="5" t="s">
        <v>930</v>
      </c>
      <c r="BS122" s="5" t="s">
        <v>108</v>
      </c>
      <c r="BT122" s="5" t="s">
        <v>8274</v>
      </c>
    </row>
    <row r="123" spans="1:72" ht="13.5" customHeight="1">
      <c r="A123" s="7" t="str">
        <f>HYPERLINK("http://kyu.snu.ac.kr/sdhj/index.jsp?type=hj/GK14619_00IM0001_049a.jpg","1792_수북면_049a")</f>
        <v>1792_수북면_049a</v>
      </c>
      <c r="B123" s="4">
        <v>1792</v>
      </c>
      <c r="C123" s="4" t="s">
        <v>97</v>
      </c>
      <c r="D123" s="4" t="s">
        <v>98</v>
      </c>
      <c r="E123" s="4">
        <v>122</v>
      </c>
      <c r="F123" s="5">
        <v>2</v>
      </c>
      <c r="G123" s="5" t="s">
        <v>452</v>
      </c>
      <c r="H123" s="5" t="s">
        <v>453</v>
      </c>
      <c r="I123" s="5">
        <v>4</v>
      </c>
      <c r="J123" s="5" t="s">
        <v>931</v>
      </c>
      <c r="K123" s="5" t="s">
        <v>932</v>
      </c>
      <c r="L123" s="5">
        <v>1</v>
      </c>
      <c r="M123" s="4" t="s">
        <v>933</v>
      </c>
      <c r="N123" s="4" t="s">
        <v>934</v>
      </c>
      <c r="T123" s="5" t="s">
        <v>8393</v>
      </c>
      <c r="U123" s="5" t="s">
        <v>481</v>
      </c>
      <c r="V123" s="5" t="s">
        <v>482</v>
      </c>
      <c r="W123" s="5" t="s">
        <v>651</v>
      </c>
      <c r="X123" s="5" t="s">
        <v>652</v>
      </c>
      <c r="Y123" s="5" t="s">
        <v>935</v>
      </c>
      <c r="Z123" s="5" t="s">
        <v>936</v>
      </c>
      <c r="AC123" s="5">
        <v>45</v>
      </c>
      <c r="AD123" s="5" t="s">
        <v>937</v>
      </c>
      <c r="AE123" s="5" t="s">
        <v>938</v>
      </c>
      <c r="AJ123" s="5" t="s">
        <v>34</v>
      </c>
      <c r="AK123" s="5" t="s">
        <v>35</v>
      </c>
      <c r="AL123" s="5" t="s">
        <v>655</v>
      </c>
      <c r="AM123" s="5" t="s">
        <v>656</v>
      </c>
      <c r="AT123" s="5" t="s">
        <v>489</v>
      </c>
      <c r="AU123" s="5" t="s">
        <v>490</v>
      </c>
      <c r="AV123" s="5" t="s">
        <v>939</v>
      </c>
      <c r="AW123" s="5" t="s">
        <v>940</v>
      </c>
      <c r="BG123" s="5" t="s">
        <v>489</v>
      </c>
      <c r="BH123" s="5" t="s">
        <v>490</v>
      </c>
      <c r="BI123" s="5" t="s">
        <v>941</v>
      </c>
      <c r="BJ123" s="5" t="s">
        <v>942</v>
      </c>
      <c r="BK123" s="5" t="s">
        <v>943</v>
      </c>
      <c r="BL123" s="5" t="s">
        <v>944</v>
      </c>
      <c r="BM123" s="5" t="s">
        <v>945</v>
      </c>
      <c r="BN123" s="5" t="s">
        <v>946</v>
      </c>
      <c r="BO123" s="5" t="s">
        <v>489</v>
      </c>
      <c r="BP123" s="5" t="s">
        <v>490</v>
      </c>
      <c r="BQ123" s="5" t="s">
        <v>947</v>
      </c>
      <c r="BR123" s="5" t="s">
        <v>948</v>
      </c>
      <c r="BS123" s="5" t="s">
        <v>221</v>
      </c>
      <c r="BT123" s="5" t="s">
        <v>222</v>
      </c>
    </row>
    <row r="124" spans="1:72" ht="13.5" customHeight="1">
      <c r="A124" s="7" t="str">
        <f>HYPERLINK("http://kyu.snu.ac.kr/sdhj/index.jsp?type=hj/GK14619_00IM0001_049a.jpg","1792_수북면_049a")</f>
        <v>1792_수북면_049a</v>
      </c>
      <c r="B124" s="4">
        <v>1792</v>
      </c>
      <c r="C124" s="4" t="s">
        <v>97</v>
      </c>
      <c r="D124" s="4" t="s">
        <v>98</v>
      </c>
      <c r="E124" s="4">
        <v>123</v>
      </c>
      <c r="F124" s="5">
        <v>2</v>
      </c>
      <c r="G124" s="5" t="s">
        <v>452</v>
      </c>
      <c r="H124" s="5" t="s">
        <v>453</v>
      </c>
      <c r="I124" s="5">
        <v>4</v>
      </c>
      <c r="L124" s="5">
        <v>1</v>
      </c>
      <c r="M124" s="4" t="s">
        <v>933</v>
      </c>
      <c r="N124" s="4" t="s">
        <v>934</v>
      </c>
      <c r="S124" s="5" t="s">
        <v>101</v>
      </c>
      <c r="T124" s="5" t="s">
        <v>102</v>
      </c>
      <c r="W124" s="5" t="s">
        <v>949</v>
      </c>
      <c r="X124" s="5" t="s">
        <v>950</v>
      </c>
      <c r="Y124" s="5" t="s">
        <v>499</v>
      </c>
      <c r="Z124" s="5" t="s">
        <v>500</v>
      </c>
      <c r="AC124" s="5">
        <v>43</v>
      </c>
      <c r="AD124" s="5" t="s">
        <v>427</v>
      </c>
      <c r="AE124" s="5" t="s">
        <v>428</v>
      </c>
      <c r="AJ124" s="5" t="s">
        <v>503</v>
      </c>
      <c r="AK124" s="5" t="s">
        <v>504</v>
      </c>
      <c r="AL124" s="5" t="s">
        <v>655</v>
      </c>
      <c r="AM124" s="5" t="s">
        <v>656</v>
      </c>
      <c r="AT124" s="5" t="s">
        <v>481</v>
      </c>
      <c r="AU124" s="5" t="s">
        <v>482</v>
      </c>
      <c r="AV124" s="5" t="s">
        <v>951</v>
      </c>
      <c r="AW124" s="5" t="s">
        <v>952</v>
      </c>
      <c r="BG124" s="5" t="s">
        <v>8394</v>
      </c>
      <c r="BH124" s="5" t="s">
        <v>8395</v>
      </c>
      <c r="BI124" s="5" t="s">
        <v>8396</v>
      </c>
      <c r="BJ124" s="5" t="s">
        <v>8397</v>
      </c>
      <c r="BK124" s="5" t="s">
        <v>489</v>
      </c>
      <c r="BL124" s="5" t="s">
        <v>490</v>
      </c>
      <c r="BM124" s="5" t="s">
        <v>953</v>
      </c>
      <c r="BN124" s="5" t="s">
        <v>954</v>
      </c>
      <c r="BO124" s="5" t="s">
        <v>489</v>
      </c>
      <c r="BP124" s="5" t="s">
        <v>490</v>
      </c>
      <c r="BQ124" s="5" t="s">
        <v>955</v>
      </c>
      <c r="BR124" s="5" t="s">
        <v>956</v>
      </c>
      <c r="BS124" s="5" t="s">
        <v>957</v>
      </c>
      <c r="BT124" s="5" t="s">
        <v>958</v>
      </c>
    </row>
    <row r="125" spans="1:72" ht="13.5" customHeight="1">
      <c r="A125" s="7" t="str">
        <f>HYPERLINK("http://kyu.snu.ac.kr/sdhj/index.jsp?type=hj/GK14619_00IM0001_049a.jpg","1792_수북면_049a")</f>
        <v>1792_수북면_049a</v>
      </c>
      <c r="B125" s="4">
        <v>1792</v>
      </c>
      <c r="C125" s="4" t="s">
        <v>97</v>
      </c>
      <c r="D125" s="4" t="s">
        <v>98</v>
      </c>
      <c r="E125" s="4">
        <v>124</v>
      </c>
      <c r="F125" s="5">
        <v>2</v>
      </c>
      <c r="G125" s="5" t="s">
        <v>452</v>
      </c>
      <c r="H125" s="5" t="s">
        <v>453</v>
      </c>
      <c r="I125" s="5">
        <v>4</v>
      </c>
      <c r="L125" s="5">
        <v>1</v>
      </c>
      <c r="M125" s="4" t="s">
        <v>933</v>
      </c>
      <c r="N125" s="4" t="s">
        <v>934</v>
      </c>
      <c r="S125" s="5" t="s">
        <v>302</v>
      </c>
      <c r="T125" s="5" t="s">
        <v>303</v>
      </c>
      <c r="U125" s="5" t="s">
        <v>481</v>
      </c>
      <c r="V125" s="5" t="s">
        <v>482</v>
      </c>
      <c r="Y125" s="5" t="s">
        <v>959</v>
      </c>
      <c r="Z125" s="5" t="s">
        <v>8398</v>
      </c>
      <c r="AC125" s="5">
        <v>34</v>
      </c>
      <c r="AD125" s="5" t="s">
        <v>747</v>
      </c>
      <c r="AE125" s="5" t="s">
        <v>748</v>
      </c>
    </row>
    <row r="126" spans="1:72" ht="13.5" customHeight="1">
      <c r="A126" s="7" t="str">
        <f>HYPERLINK("http://kyu.snu.ac.kr/sdhj/index.jsp?type=hj/GK14619_00IM0001_049a.jpg","1792_수북면_049a")</f>
        <v>1792_수북면_049a</v>
      </c>
      <c r="B126" s="4">
        <v>1792</v>
      </c>
      <c r="C126" s="4" t="s">
        <v>97</v>
      </c>
      <c r="D126" s="4" t="s">
        <v>98</v>
      </c>
      <c r="E126" s="4">
        <v>125</v>
      </c>
      <c r="F126" s="5">
        <v>2</v>
      </c>
      <c r="G126" s="5" t="s">
        <v>452</v>
      </c>
      <c r="H126" s="5" t="s">
        <v>453</v>
      </c>
      <c r="I126" s="5">
        <v>4</v>
      </c>
      <c r="L126" s="5">
        <v>1</v>
      </c>
      <c r="M126" s="4" t="s">
        <v>933</v>
      </c>
      <c r="N126" s="4" t="s">
        <v>934</v>
      </c>
      <c r="S126" s="5" t="s">
        <v>582</v>
      </c>
      <c r="T126" s="5" t="s">
        <v>583</v>
      </c>
      <c r="W126" s="5" t="s">
        <v>851</v>
      </c>
      <c r="X126" s="5" t="s">
        <v>22</v>
      </c>
      <c r="Y126" s="5" t="s">
        <v>499</v>
      </c>
      <c r="Z126" s="5" t="s">
        <v>500</v>
      </c>
      <c r="AC126" s="5">
        <v>34</v>
      </c>
      <c r="AD126" s="5" t="s">
        <v>747</v>
      </c>
      <c r="AE126" s="5" t="s">
        <v>748</v>
      </c>
    </row>
    <row r="127" spans="1:72" ht="13.5" customHeight="1">
      <c r="A127" s="7" t="str">
        <f>HYPERLINK("http://kyu.snu.ac.kr/sdhj/index.jsp?type=hj/GK14619_00IM0001_049a.jpg","1792_수북면_049a")</f>
        <v>1792_수북면_049a</v>
      </c>
      <c r="B127" s="4">
        <v>1792</v>
      </c>
      <c r="C127" s="4" t="s">
        <v>97</v>
      </c>
      <c r="D127" s="4" t="s">
        <v>98</v>
      </c>
      <c r="E127" s="4">
        <v>126</v>
      </c>
      <c r="F127" s="5">
        <v>2</v>
      </c>
      <c r="G127" s="5" t="s">
        <v>452</v>
      </c>
      <c r="H127" s="5" t="s">
        <v>453</v>
      </c>
      <c r="I127" s="5">
        <v>4</v>
      </c>
      <c r="L127" s="5">
        <v>1</v>
      </c>
      <c r="M127" s="4" t="s">
        <v>933</v>
      </c>
      <c r="N127" s="4" t="s">
        <v>934</v>
      </c>
      <c r="T127" s="5" t="s">
        <v>8399</v>
      </c>
      <c r="U127" s="5" t="s">
        <v>242</v>
      </c>
      <c r="V127" s="5" t="s">
        <v>243</v>
      </c>
      <c r="Y127" s="5" t="s">
        <v>960</v>
      </c>
      <c r="Z127" s="5" t="s">
        <v>961</v>
      </c>
      <c r="AC127" s="5">
        <v>65</v>
      </c>
      <c r="AD127" s="5" t="s">
        <v>912</v>
      </c>
      <c r="AE127" s="5" t="s">
        <v>913</v>
      </c>
      <c r="BB127" s="5" t="s">
        <v>242</v>
      </c>
      <c r="BC127" s="5" t="s">
        <v>243</v>
      </c>
      <c r="BD127" s="5" t="s">
        <v>8400</v>
      </c>
      <c r="BE127" s="5" t="s">
        <v>962</v>
      </c>
      <c r="BF127" s="5" t="s">
        <v>8401</v>
      </c>
    </row>
    <row r="128" spans="1:72" ht="13.5" customHeight="1">
      <c r="A128" s="7" t="str">
        <f>HYPERLINK("http://kyu.snu.ac.kr/sdhj/index.jsp?type=hj/GK14619_00IM0001_049a.jpg","1792_수북면_049a")</f>
        <v>1792_수북면_049a</v>
      </c>
      <c r="B128" s="4">
        <v>1792</v>
      </c>
      <c r="C128" s="4" t="s">
        <v>97</v>
      </c>
      <c r="D128" s="4" t="s">
        <v>98</v>
      </c>
      <c r="E128" s="4">
        <v>127</v>
      </c>
      <c r="F128" s="5">
        <v>2</v>
      </c>
      <c r="G128" s="5" t="s">
        <v>452</v>
      </c>
      <c r="H128" s="5" t="s">
        <v>453</v>
      </c>
      <c r="I128" s="5">
        <v>4</v>
      </c>
      <c r="L128" s="5">
        <v>1</v>
      </c>
      <c r="M128" s="4" t="s">
        <v>933</v>
      </c>
      <c r="N128" s="4" t="s">
        <v>934</v>
      </c>
      <c r="T128" s="5" t="s">
        <v>8399</v>
      </c>
      <c r="U128" s="5" t="s">
        <v>537</v>
      </c>
      <c r="V128" s="5" t="s">
        <v>538</v>
      </c>
      <c r="Y128" s="5" t="s">
        <v>963</v>
      </c>
      <c r="Z128" s="5" t="s">
        <v>964</v>
      </c>
      <c r="AF128" s="5" t="s">
        <v>532</v>
      </c>
      <c r="AG128" s="5" t="s">
        <v>533</v>
      </c>
      <c r="BF128" s="5" t="s">
        <v>8402</v>
      </c>
    </row>
    <row r="129" spans="1:72" ht="13.5" customHeight="1">
      <c r="A129" s="7" t="str">
        <f>HYPERLINK("http://kyu.snu.ac.kr/sdhj/index.jsp?type=hj/GK14619_00IM0001_049a.jpg","1792_수북면_049a")</f>
        <v>1792_수북면_049a</v>
      </c>
      <c r="B129" s="4">
        <v>1792</v>
      </c>
      <c r="C129" s="4" t="s">
        <v>97</v>
      </c>
      <c r="D129" s="4" t="s">
        <v>98</v>
      </c>
      <c r="E129" s="4">
        <v>128</v>
      </c>
      <c r="F129" s="5">
        <v>2</v>
      </c>
      <c r="G129" s="5" t="s">
        <v>452</v>
      </c>
      <c r="H129" s="5" t="s">
        <v>453</v>
      </c>
      <c r="I129" s="5">
        <v>4</v>
      </c>
      <c r="L129" s="5">
        <v>1</v>
      </c>
      <c r="M129" s="4" t="s">
        <v>933</v>
      </c>
      <c r="N129" s="4" t="s">
        <v>934</v>
      </c>
      <c r="T129" s="5" t="s">
        <v>8399</v>
      </c>
      <c r="U129" s="5" t="s">
        <v>537</v>
      </c>
      <c r="V129" s="5" t="s">
        <v>538</v>
      </c>
      <c r="Y129" s="5" t="s">
        <v>965</v>
      </c>
      <c r="Z129" s="5" t="s">
        <v>966</v>
      </c>
      <c r="AD129" s="5" t="s">
        <v>678</v>
      </c>
      <c r="AE129" s="5" t="s">
        <v>679</v>
      </c>
      <c r="AF129" s="5" t="s">
        <v>717</v>
      </c>
      <c r="AG129" s="5" t="s">
        <v>718</v>
      </c>
      <c r="AH129" s="5" t="s">
        <v>967</v>
      </c>
      <c r="AI129" s="5" t="s">
        <v>968</v>
      </c>
      <c r="BD129" s="5" t="s">
        <v>969</v>
      </c>
      <c r="BE129" s="5" t="s">
        <v>8403</v>
      </c>
      <c r="BF129" s="5" t="s">
        <v>8402</v>
      </c>
    </row>
    <row r="130" spans="1:72" ht="13.5" customHeight="1">
      <c r="A130" s="7" t="str">
        <f>HYPERLINK("http://kyu.snu.ac.kr/sdhj/index.jsp?type=hj/GK14619_00IM0001_049a.jpg","1792_수북면_049a")</f>
        <v>1792_수북면_049a</v>
      </c>
      <c r="B130" s="4">
        <v>1792</v>
      </c>
      <c r="C130" s="4" t="s">
        <v>97</v>
      </c>
      <c r="D130" s="4" t="s">
        <v>98</v>
      </c>
      <c r="E130" s="4">
        <v>129</v>
      </c>
      <c r="F130" s="5">
        <v>2</v>
      </c>
      <c r="G130" s="5" t="s">
        <v>452</v>
      </c>
      <c r="H130" s="5" t="s">
        <v>453</v>
      </c>
      <c r="I130" s="5">
        <v>4</v>
      </c>
      <c r="L130" s="5">
        <v>1</v>
      </c>
      <c r="M130" s="4" t="s">
        <v>933</v>
      </c>
      <c r="N130" s="4" t="s">
        <v>934</v>
      </c>
      <c r="T130" s="5" t="s">
        <v>8399</v>
      </c>
      <c r="U130" s="5" t="s">
        <v>242</v>
      </c>
      <c r="V130" s="5" t="s">
        <v>243</v>
      </c>
      <c r="Y130" s="5" t="s">
        <v>970</v>
      </c>
      <c r="Z130" s="5" t="s">
        <v>971</v>
      </c>
      <c r="AF130" s="5" t="s">
        <v>532</v>
      </c>
      <c r="AG130" s="5" t="s">
        <v>533</v>
      </c>
      <c r="BE130" s="5" t="s">
        <v>8403</v>
      </c>
      <c r="BF130" s="5" t="s">
        <v>8401</v>
      </c>
    </row>
    <row r="131" spans="1:72" ht="13.5" customHeight="1">
      <c r="A131" s="7" t="str">
        <f>HYPERLINK("http://kyu.snu.ac.kr/sdhj/index.jsp?type=hj/GK14619_00IM0001_049a.jpg","1792_수북면_049a")</f>
        <v>1792_수북면_049a</v>
      </c>
      <c r="B131" s="4">
        <v>1792</v>
      </c>
      <c r="C131" s="4" t="s">
        <v>97</v>
      </c>
      <c r="D131" s="4" t="s">
        <v>98</v>
      </c>
      <c r="E131" s="4">
        <v>130</v>
      </c>
      <c r="F131" s="5">
        <v>2</v>
      </c>
      <c r="G131" s="5" t="s">
        <v>452</v>
      </c>
      <c r="H131" s="5" t="s">
        <v>453</v>
      </c>
      <c r="I131" s="5">
        <v>4</v>
      </c>
      <c r="L131" s="5">
        <v>2</v>
      </c>
      <c r="M131" s="4" t="s">
        <v>972</v>
      </c>
      <c r="N131" s="4" t="s">
        <v>973</v>
      </c>
      <c r="T131" s="5" t="s">
        <v>8404</v>
      </c>
      <c r="U131" s="5" t="s">
        <v>481</v>
      </c>
      <c r="V131" s="5" t="s">
        <v>482</v>
      </c>
      <c r="W131" s="5" t="s">
        <v>651</v>
      </c>
      <c r="X131" s="5" t="s">
        <v>652</v>
      </c>
      <c r="Y131" s="5" t="s">
        <v>974</v>
      </c>
      <c r="Z131" s="5" t="s">
        <v>975</v>
      </c>
      <c r="AC131" s="5">
        <v>45</v>
      </c>
      <c r="AD131" s="5" t="s">
        <v>937</v>
      </c>
      <c r="AE131" s="5" t="s">
        <v>938</v>
      </c>
      <c r="AJ131" s="5" t="s">
        <v>34</v>
      </c>
      <c r="AK131" s="5" t="s">
        <v>35</v>
      </c>
      <c r="AL131" s="5" t="s">
        <v>655</v>
      </c>
      <c r="AM131" s="5" t="s">
        <v>656</v>
      </c>
      <c r="AT131" s="5" t="s">
        <v>489</v>
      </c>
      <c r="AU131" s="5" t="s">
        <v>490</v>
      </c>
      <c r="AV131" s="5" t="s">
        <v>976</v>
      </c>
      <c r="AW131" s="5" t="s">
        <v>977</v>
      </c>
      <c r="BG131" s="5" t="s">
        <v>489</v>
      </c>
      <c r="BH131" s="5" t="s">
        <v>490</v>
      </c>
      <c r="BI131" s="5" t="s">
        <v>978</v>
      </c>
      <c r="BJ131" s="5" t="s">
        <v>979</v>
      </c>
      <c r="BK131" s="5" t="s">
        <v>489</v>
      </c>
      <c r="BL131" s="5" t="s">
        <v>490</v>
      </c>
      <c r="BM131" s="5" t="s">
        <v>980</v>
      </c>
      <c r="BN131" s="5" t="s">
        <v>981</v>
      </c>
      <c r="BO131" s="5" t="s">
        <v>489</v>
      </c>
      <c r="BP131" s="5" t="s">
        <v>490</v>
      </c>
      <c r="BQ131" s="5" t="s">
        <v>982</v>
      </c>
      <c r="BR131" s="5" t="s">
        <v>983</v>
      </c>
      <c r="BS131" s="5" t="s">
        <v>984</v>
      </c>
      <c r="BT131" s="5" t="s">
        <v>985</v>
      </c>
    </row>
    <row r="132" spans="1:72" ht="13.5" customHeight="1">
      <c r="A132" s="7" t="str">
        <f>HYPERLINK("http://kyu.snu.ac.kr/sdhj/index.jsp?type=hj/GK14619_00IM0001_049a.jpg","1792_수북면_049a")</f>
        <v>1792_수북면_049a</v>
      </c>
      <c r="B132" s="4">
        <v>1792</v>
      </c>
      <c r="C132" s="4" t="s">
        <v>97</v>
      </c>
      <c r="D132" s="4" t="s">
        <v>98</v>
      </c>
      <c r="E132" s="4">
        <v>131</v>
      </c>
      <c r="F132" s="5">
        <v>2</v>
      </c>
      <c r="G132" s="5" t="s">
        <v>452</v>
      </c>
      <c r="H132" s="5" t="s">
        <v>453</v>
      </c>
      <c r="I132" s="5">
        <v>4</v>
      </c>
      <c r="L132" s="5">
        <v>2</v>
      </c>
      <c r="M132" s="4" t="s">
        <v>972</v>
      </c>
      <c r="N132" s="4" t="s">
        <v>973</v>
      </c>
      <c r="S132" s="5" t="s">
        <v>101</v>
      </c>
      <c r="T132" s="5" t="s">
        <v>102</v>
      </c>
      <c r="W132" s="5" t="s">
        <v>517</v>
      </c>
      <c r="X132" s="5" t="s">
        <v>8405</v>
      </c>
      <c r="Y132" s="5" t="s">
        <v>499</v>
      </c>
      <c r="Z132" s="5" t="s">
        <v>500</v>
      </c>
      <c r="AC132" s="5">
        <v>46</v>
      </c>
      <c r="AD132" s="5" t="s">
        <v>733</v>
      </c>
      <c r="AE132" s="5" t="s">
        <v>734</v>
      </c>
      <c r="AJ132" s="5" t="s">
        <v>503</v>
      </c>
      <c r="AK132" s="5" t="s">
        <v>504</v>
      </c>
      <c r="AL132" s="5" t="s">
        <v>986</v>
      </c>
      <c r="AM132" s="5" t="s">
        <v>987</v>
      </c>
      <c r="AT132" s="5" t="s">
        <v>489</v>
      </c>
      <c r="AU132" s="5" t="s">
        <v>490</v>
      </c>
      <c r="AV132" s="5" t="s">
        <v>988</v>
      </c>
      <c r="AW132" s="5" t="s">
        <v>989</v>
      </c>
      <c r="BG132" s="5" t="s">
        <v>489</v>
      </c>
      <c r="BH132" s="5" t="s">
        <v>490</v>
      </c>
      <c r="BI132" s="5" t="s">
        <v>990</v>
      </c>
      <c r="BJ132" s="5" t="s">
        <v>991</v>
      </c>
      <c r="BK132" s="5" t="s">
        <v>489</v>
      </c>
      <c r="BL132" s="5" t="s">
        <v>490</v>
      </c>
      <c r="BM132" s="5" t="s">
        <v>992</v>
      </c>
      <c r="BN132" s="5" t="s">
        <v>993</v>
      </c>
      <c r="BO132" s="5" t="s">
        <v>489</v>
      </c>
      <c r="BP132" s="5" t="s">
        <v>490</v>
      </c>
      <c r="BQ132" s="5" t="s">
        <v>994</v>
      </c>
      <c r="BR132" s="5" t="s">
        <v>995</v>
      </c>
      <c r="BS132" s="5" t="s">
        <v>429</v>
      </c>
      <c r="BT132" s="5" t="s">
        <v>430</v>
      </c>
    </row>
    <row r="133" spans="1:72" ht="13.5" customHeight="1">
      <c r="A133" s="7" t="str">
        <f>HYPERLINK("http://kyu.snu.ac.kr/sdhj/index.jsp?type=hj/GK14619_00IM0001_049a.jpg","1792_수북면_049a")</f>
        <v>1792_수북면_049a</v>
      </c>
      <c r="B133" s="4">
        <v>1792</v>
      </c>
      <c r="C133" s="4" t="s">
        <v>97</v>
      </c>
      <c r="D133" s="4" t="s">
        <v>98</v>
      </c>
      <c r="E133" s="4">
        <v>132</v>
      </c>
      <c r="F133" s="5">
        <v>2</v>
      </c>
      <c r="G133" s="5" t="s">
        <v>452</v>
      </c>
      <c r="H133" s="5" t="s">
        <v>453</v>
      </c>
      <c r="I133" s="5">
        <v>4</v>
      </c>
      <c r="L133" s="5">
        <v>2</v>
      </c>
      <c r="M133" s="4" t="s">
        <v>972</v>
      </c>
      <c r="N133" s="4" t="s">
        <v>973</v>
      </c>
      <c r="S133" s="5" t="s">
        <v>118</v>
      </c>
      <c r="T133" s="5" t="s">
        <v>119</v>
      </c>
      <c r="U133" s="5" t="s">
        <v>481</v>
      </c>
      <c r="V133" s="5" t="s">
        <v>482</v>
      </c>
      <c r="Y133" s="5" t="s">
        <v>996</v>
      </c>
      <c r="Z133" s="5" t="s">
        <v>997</v>
      </c>
      <c r="AA133" s="5" t="s">
        <v>998</v>
      </c>
      <c r="AB133" s="5" t="s">
        <v>997</v>
      </c>
      <c r="AC133" s="5">
        <v>21</v>
      </c>
      <c r="AD133" s="5" t="s">
        <v>188</v>
      </c>
      <c r="AE133" s="5" t="s">
        <v>189</v>
      </c>
    </row>
    <row r="134" spans="1:72" ht="13.5" customHeight="1">
      <c r="A134" s="7" t="str">
        <f>HYPERLINK("http://kyu.snu.ac.kr/sdhj/index.jsp?type=hj/GK14619_00IM0001_049a.jpg","1792_수북면_049a")</f>
        <v>1792_수북면_049a</v>
      </c>
      <c r="B134" s="4">
        <v>1792</v>
      </c>
      <c r="C134" s="4" t="s">
        <v>97</v>
      </c>
      <c r="D134" s="4" t="s">
        <v>98</v>
      </c>
      <c r="E134" s="4">
        <v>133</v>
      </c>
      <c r="F134" s="5">
        <v>2</v>
      </c>
      <c r="G134" s="5" t="s">
        <v>452</v>
      </c>
      <c r="H134" s="5" t="s">
        <v>453</v>
      </c>
      <c r="I134" s="5">
        <v>4</v>
      </c>
      <c r="L134" s="5">
        <v>2</v>
      </c>
      <c r="M134" s="4" t="s">
        <v>972</v>
      </c>
      <c r="N134" s="4" t="s">
        <v>973</v>
      </c>
      <c r="T134" s="5" t="s">
        <v>8406</v>
      </c>
      <c r="U134" s="5" t="s">
        <v>999</v>
      </c>
      <c r="V134" s="5" t="s">
        <v>1000</v>
      </c>
      <c r="Y134" s="5" t="s">
        <v>1001</v>
      </c>
      <c r="Z134" s="5" t="s">
        <v>1002</v>
      </c>
      <c r="AC134" s="5">
        <v>72</v>
      </c>
      <c r="AD134" s="5" t="s">
        <v>206</v>
      </c>
      <c r="AE134" s="5" t="s">
        <v>207</v>
      </c>
      <c r="BB134" s="5" t="s">
        <v>242</v>
      </c>
      <c r="BC134" s="5" t="s">
        <v>243</v>
      </c>
      <c r="BD134" s="5" t="s">
        <v>1003</v>
      </c>
      <c r="BE134" s="5" t="s">
        <v>1004</v>
      </c>
      <c r="BF134" s="5" t="s">
        <v>8407</v>
      </c>
    </row>
    <row r="135" spans="1:72" ht="13.5" customHeight="1">
      <c r="A135" s="7" t="str">
        <f>HYPERLINK("http://kyu.snu.ac.kr/sdhj/index.jsp?type=hj/GK14619_00IM0001_049a.jpg","1792_수북면_049a")</f>
        <v>1792_수북면_049a</v>
      </c>
      <c r="B135" s="4">
        <v>1792</v>
      </c>
      <c r="C135" s="4" t="s">
        <v>97</v>
      </c>
      <c r="D135" s="4" t="s">
        <v>98</v>
      </c>
      <c r="E135" s="4">
        <v>134</v>
      </c>
      <c r="F135" s="5">
        <v>2</v>
      </c>
      <c r="G135" s="5" t="s">
        <v>452</v>
      </c>
      <c r="H135" s="5" t="s">
        <v>453</v>
      </c>
      <c r="I135" s="5">
        <v>4</v>
      </c>
      <c r="L135" s="5">
        <v>2</v>
      </c>
      <c r="M135" s="4" t="s">
        <v>972</v>
      </c>
      <c r="N135" s="4" t="s">
        <v>973</v>
      </c>
      <c r="T135" s="5" t="s">
        <v>8406</v>
      </c>
      <c r="U135" s="5" t="s">
        <v>1005</v>
      </c>
      <c r="V135" s="5" t="s">
        <v>1006</v>
      </c>
      <c r="Y135" s="5" t="s">
        <v>1007</v>
      </c>
      <c r="Z135" s="5" t="s">
        <v>1008</v>
      </c>
      <c r="AC135" s="5">
        <v>50</v>
      </c>
      <c r="AD135" s="5" t="s">
        <v>686</v>
      </c>
      <c r="AE135" s="5" t="s">
        <v>687</v>
      </c>
      <c r="BC135" s="5" t="s">
        <v>243</v>
      </c>
      <c r="BE135" s="5" t="s">
        <v>1004</v>
      </c>
      <c r="BF135" s="5" t="s">
        <v>8408</v>
      </c>
    </row>
    <row r="136" spans="1:72" ht="13.5" customHeight="1">
      <c r="A136" s="7" t="str">
        <f>HYPERLINK("http://kyu.snu.ac.kr/sdhj/index.jsp?type=hj/GK14619_00IM0001_049a.jpg","1792_수북면_049a")</f>
        <v>1792_수북면_049a</v>
      </c>
      <c r="B136" s="4">
        <v>1792</v>
      </c>
      <c r="C136" s="4" t="s">
        <v>97</v>
      </c>
      <c r="D136" s="4" t="s">
        <v>98</v>
      </c>
      <c r="E136" s="4">
        <v>135</v>
      </c>
      <c r="F136" s="5">
        <v>2</v>
      </c>
      <c r="G136" s="5" t="s">
        <v>452</v>
      </c>
      <c r="H136" s="5" t="s">
        <v>453</v>
      </c>
      <c r="I136" s="5">
        <v>4</v>
      </c>
      <c r="L136" s="5">
        <v>2</v>
      </c>
      <c r="M136" s="4" t="s">
        <v>972</v>
      </c>
      <c r="N136" s="4" t="s">
        <v>973</v>
      </c>
      <c r="T136" s="5" t="s">
        <v>8406</v>
      </c>
      <c r="U136" s="5" t="s">
        <v>242</v>
      </c>
      <c r="V136" s="5" t="s">
        <v>243</v>
      </c>
      <c r="Y136" s="5" t="s">
        <v>1009</v>
      </c>
      <c r="Z136" s="5" t="s">
        <v>1010</v>
      </c>
      <c r="AC136" s="5">
        <v>50</v>
      </c>
      <c r="AD136" s="5" t="s">
        <v>686</v>
      </c>
      <c r="AE136" s="5" t="s">
        <v>687</v>
      </c>
      <c r="BB136" s="5" t="s">
        <v>242</v>
      </c>
      <c r="BC136" s="5" t="s">
        <v>243</v>
      </c>
      <c r="BD136" s="5" t="s">
        <v>1011</v>
      </c>
      <c r="BE136" s="5" t="s">
        <v>1012</v>
      </c>
      <c r="BF136" s="5" t="s">
        <v>8409</v>
      </c>
    </row>
    <row r="137" spans="1:72" ht="13.5" customHeight="1">
      <c r="A137" s="7" t="str">
        <f>HYPERLINK("http://kyu.snu.ac.kr/sdhj/index.jsp?type=hj/GK14619_00IM0001_049a.jpg","1792_수북면_049a")</f>
        <v>1792_수북면_049a</v>
      </c>
      <c r="B137" s="4">
        <v>1792</v>
      </c>
      <c r="C137" s="4" t="s">
        <v>97</v>
      </c>
      <c r="D137" s="4" t="s">
        <v>98</v>
      </c>
      <c r="E137" s="4">
        <v>136</v>
      </c>
      <c r="F137" s="5">
        <v>2</v>
      </c>
      <c r="G137" s="5" t="s">
        <v>452</v>
      </c>
      <c r="H137" s="5" t="s">
        <v>453</v>
      </c>
      <c r="I137" s="5">
        <v>4</v>
      </c>
      <c r="L137" s="5">
        <v>2</v>
      </c>
      <c r="M137" s="4" t="s">
        <v>972</v>
      </c>
      <c r="N137" s="4" t="s">
        <v>973</v>
      </c>
      <c r="T137" s="5" t="s">
        <v>8406</v>
      </c>
      <c r="U137" s="5" t="s">
        <v>242</v>
      </c>
      <c r="V137" s="5" t="s">
        <v>243</v>
      </c>
      <c r="Y137" s="5" t="s">
        <v>1013</v>
      </c>
      <c r="Z137" s="5" t="s">
        <v>1014</v>
      </c>
      <c r="AC137" s="5">
        <v>26</v>
      </c>
      <c r="AD137" s="5" t="s">
        <v>586</v>
      </c>
      <c r="AE137" s="5" t="s">
        <v>587</v>
      </c>
      <c r="BB137" s="5" t="s">
        <v>545</v>
      </c>
      <c r="BC137" s="5" t="s">
        <v>546</v>
      </c>
      <c r="BF137" s="5" t="s">
        <v>8410</v>
      </c>
    </row>
    <row r="138" spans="1:72" ht="13.5" customHeight="1">
      <c r="A138" s="7" t="str">
        <f>HYPERLINK("http://kyu.snu.ac.kr/sdhj/index.jsp?type=hj/GK14619_00IM0001_049a.jpg","1792_수북면_049a")</f>
        <v>1792_수북면_049a</v>
      </c>
      <c r="B138" s="4">
        <v>1792</v>
      </c>
      <c r="C138" s="4" t="s">
        <v>97</v>
      </c>
      <c r="D138" s="4" t="s">
        <v>98</v>
      </c>
      <c r="E138" s="4">
        <v>137</v>
      </c>
      <c r="F138" s="5">
        <v>2</v>
      </c>
      <c r="G138" s="5" t="s">
        <v>452</v>
      </c>
      <c r="H138" s="5" t="s">
        <v>453</v>
      </c>
      <c r="I138" s="5">
        <v>4</v>
      </c>
      <c r="L138" s="5">
        <v>2</v>
      </c>
      <c r="M138" s="4" t="s">
        <v>972</v>
      </c>
      <c r="N138" s="4" t="s">
        <v>973</v>
      </c>
      <c r="T138" s="5" t="s">
        <v>8406</v>
      </c>
      <c r="U138" s="5" t="s">
        <v>1015</v>
      </c>
      <c r="V138" s="5" t="s">
        <v>1016</v>
      </c>
      <c r="Y138" s="5" t="s">
        <v>1017</v>
      </c>
      <c r="Z138" s="5" t="s">
        <v>1018</v>
      </c>
      <c r="AC138" s="5">
        <v>45</v>
      </c>
      <c r="AD138" s="5" t="s">
        <v>937</v>
      </c>
      <c r="AE138" s="5" t="s">
        <v>938</v>
      </c>
      <c r="BB138" s="5" t="s">
        <v>242</v>
      </c>
      <c r="BC138" s="5" t="s">
        <v>243</v>
      </c>
      <c r="BD138" s="5" t="s">
        <v>1019</v>
      </c>
      <c r="BE138" s="5" t="s">
        <v>1012</v>
      </c>
      <c r="BF138" s="5" t="s">
        <v>8407</v>
      </c>
    </row>
    <row r="139" spans="1:72" ht="13.5" customHeight="1">
      <c r="A139" s="7" t="str">
        <f>HYPERLINK("http://kyu.snu.ac.kr/sdhj/index.jsp?type=hj/GK14619_00IM0001_049a.jpg","1792_수북면_049a")</f>
        <v>1792_수북면_049a</v>
      </c>
      <c r="B139" s="4">
        <v>1792</v>
      </c>
      <c r="C139" s="4" t="s">
        <v>97</v>
      </c>
      <c r="D139" s="4" t="s">
        <v>98</v>
      </c>
      <c r="E139" s="4">
        <v>138</v>
      </c>
      <c r="F139" s="5">
        <v>2</v>
      </c>
      <c r="G139" s="5" t="s">
        <v>452</v>
      </c>
      <c r="H139" s="5" t="s">
        <v>453</v>
      </c>
      <c r="I139" s="5">
        <v>4</v>
      </c>
      <c r="L139" s="5">
        <v>2</v>
      </c>
      <c r="M139" s="4" t="s">
        <v>972</v>
      </c>
      <c r="N139" s="4" t="s">
        <v>973</v>
      </c>
      <c r="T139" s="5" t="s">
        <v>8406</v>
      </c>
      <c r="U139" s="5" t="s">
        <v>242</v>
      </c>
      <c r="V139" s="5" t="s">
        <v>243</v>
      </c>
      <c r="Y139" s="5" t="s">
        <v>1020</v>
      </c>
      <c r="Z139" s="5" t="s">
        <v>1021</v>
      </c>
      <c r="AC139" s="5">
        <v>52</v>
      </c>
      <c r="AD139" s="5" t="s">
        <v>592</v>
      </c>
      <c r="AE139" s="5" t="s">
        <v>593</v>
      </c>
    </row>
    <row r="140" spans="1:72" ht="13.5" customHeight="1">
      <c r="A140" s="7" t="str">
        <f>HYPERLINK("http://kyu.snu.ac.kr/sdhj/index.jsp?type=hj/GK14619_00IM0001_049a.jpg","1792_수북면_049a")</f>
        <v>1792_수북면_049a</v>
      </c>
      <c r="B140" s="4">
        <v>1792</v>
      </c>
      <c r="C140" s="4" t="s">
        <v>97</v>
      </c>
      <c r="D140" s="4" t="s">
        <v>98</v>
      </c>
      <c r="E140" s="4">
        <v>139</v>
      </c>
      <c r="F140" s="5">
        <v>2</v>
      </c>
      <c r="G140" s="5" t="s">
        <v>452</v>
      </c>
      <c r="H140" s="5" t="s">
        <v>453</v>
      </c>
      <c r="I140" s="5">
        <v>4</v>
      </c>
      <c r="L140" s="5">
        <v>2</v>
      </c>
      <c r="M140" s="4" t="s">
        <v>972</v>
      </c>
      <c r="N140" s="4" t="s">
        <v>973</v>
      </c>
      <c r="T140" s="5" t="s">
        <v>8406</v>
      </c>
      <c r="U140" s="5" t="s">
        <v>242</v>
      </c>
      <c r="V140" s="5" t="s">
        <v>243</v>
      </c>
      <c r="Y140" s="5" t="s">
        <v>1022</v>
      </c>
      <c r="Z140" s="5" t="s">
        <v>1023</v>
      </c>
      <c r="AC140" s="5">
        <v>31</v>
      </c>
      <c r="AD140" s="5" t="s">
        <v>1024</v>
      </c>
      <c r="AE140" s="5" t="s">
        <v>1025</v>
      </c>
    </row>
    <row r="141" spans="1:72" ht="13.5" customHeight="1">
      <c r="A141" s="7" t="str">
        <f>HYPERLINK("http://kyu.snu.ac.kr/sdhj/index.jsp?type=hj/GK14619_00IM0001_049a.jpg","1792_수북면_049a")</f>
        <v>1792_수북면_049a</v>
      </c>
      <c r="B141" s="4">
        <v>1792</v>
      </c>
      <c r="C141" s="4" t="s">
        <v>97</v>
      </c>
      <c r="D141" s="4" t="s">
        <v>98</v>
      </c>
      <c r="E141" s="4">
        <v>140</v>
      </c>
      <c r="F141" s="5">
        <v>2</v>
      </c>
      <c r="G141" s="5" t="s">
        <v>452</v>
      </c>
      <c r="H141" s="5" t="s">
        <v>453</v>
      </c>
      <c r="I141" s="5">
        <v>4</v>
      </c>
      <c r="L141" s="5">
        <v>3</v>
      </c>
      <c r="M141" s="4" t="s">
        <v>1026</v>
      </c>
      <c r="N141" s="4" t="s">
        <v>1027</v>
      </c>
      <c r="Q141" s="5" t="s">
        <v>1028</v>
      </c>
      <c r="R141" s="5" t="s">
        <v>1029</v>
      </c>
      <c r="T141" s="5" t="s">
        <v>8353</v>
      </c>
      <c r="W141" s="5" t="s">
        <v>8411</v>
      </c>
      <c r="X141" s="5" t="s">
        <v>8412</v>
      </c>
      <c r="Y141" s="5" t="s">
        <v>1030</v>
      </c>
      <c r="Z141" s="5" t="s">
        <v>1031</v>
      </c>
      <c r="AC141" s="5">
        <v>24</v>
      </c>
      <c r="AD141" s="5" t="s">
        <v>741</v>
      </c>
      <c r="AE141" s="5" t="s">
        <v>742</v>
      </c>
      <c r="AJ141" s="5" t="s">
        <v>34</v>
      </c>
      <c r="AK141" s="5" t="s">
        <v>35</v>
      </c>
      <c r="AL141" s="5" t="s">
        <v>655</v>
      </c>
      <c r="AM141" s="5" t="s">
        <v>656</v>
      </c>
      <c r="AT141" s="5" t="s">
        <v>489</v>
      </c>
      <c r="AU141" s="5" t="s">
        <v>490</v>
      </c>
      <c r="AV141" s="5" t="s">
        <v>1032</v>
      </c>
      <c r="AW141" s="5" t="s">
        <v>1033</v>
      </c>
      <c r="BG141" s="5" t="s">
        <v>489</v>
      </c>
      <c r="BH141" s="5" t="s">
        <v>490</v>
      </c>
      <c r="BI141" s="5" t="s">
        <v>1034</v>
      </c>
      <c r="BJ141" s="5" t="s">
        <v>1035</v>
      </c>
      <c r="BK141" s="5" t="s">
        <v>489</v>
      </c>
      <c r="BL141" s="5" t="s">
        <v>490</v>
      </c>
      <c r="BM141" s="5" t="s">
        <v>663</v>
      </c>
      <c r="BN141" s="5" t="s">
        <v>664</v>
      </c>
      <c r="BO141" s="5" t="s">
        <v>489</v>
      </c>
      <c r="BP141" s="5" t="s">
        <v>490</v>
      </c>
      <c r="BQ141" s="5" t="s">
        <v>1036</v>
      </c>
      <c r="BR141" s="5" t="s">
        <v>1037</v>
      </c>
      <c r="BS141" s="5" t="s">
        <v>378</v>
      </c>
      <c r="BT141" s="5" t="s">
        <v>379</v>
      </c>
    </row>
    <row r="142" spans="1:72" ht="13.5" customHeight="1">
      <c r="A142" s="7" t="str">
        <f>HYPERLINK("http://kyu.snu.ac.kr/sdhj/index.jsp?type=hj/GK14619_00IM0001_049a.jpg","1792_수북면_049a")</f>
        <v>1792_수북면_049a</v>
      </c>
      <c r="B142" s="4">
        <v>1792</v>
      </c>
      <c r="C142" s="4" t="s">
        <v>97</v>
      </c>
      <c r="D142" s="4" t="s">
        <v>98</v>
      </c>
      <c r="E142" s="4">
        <v>141</v>
      </c>
      <c r="F142" s="5">
        <v>2</v>
      </c>
      <c r="G142" s="5" t="s">
        <v>452</v>
      </c>
      <c r="H142" s="5" t="s">
        <v>453</v>
      </c>
      <c r="I142" s="5">
        <v>4</v>
      </c>
      <c r="L142" s="5">
        <v>3</v>
      </c>
      <c r="M142" s="4" t="s">
        <v>1026</v>
      </c>
      <c r="N142" s="4" t="s">
        <v>1027</v>
      </c>
      <c r="S142" s="5" t="s">
        <v>101</v>
      </c>
      <c r="T142" s="5" t="s">
        <v>102</v>
      </c>
      <c r="W142" s="5" t="s">
        <v>526</v>
      </c>
      <c r="X142" s="5" t="s">
        <v>527</v>
      </c>
      <c r="Y142" s="5" t="s">
        <v>499</v>
      </c>
      <c r="Z142" s="5" t="s">
        <v>500</v>
      </c>
      <c r="AC142" s="5">
        <v>26</v>
      </c>
      <c r="AD142" s="5" t="s">
        <v>586</v>
      </c>
      <c r="AE142" s="5" t="s">
        <v>587</v>
      </c>
      <c r="AF142" s="5" t="s">
        <v>335</v>
      </c>
      <c r="AG142" s="5" t="s">
        <v>336</v>
      </c>
      <c r="AJ142" s="5" t="s">
        <v>503</v>
      </c>
      <c r="AK142" s="5" t="s">
        <v>504</v>
      </c>
      <c r="AL142" s="5" t="s">
        <v>1038</v>
      </c>
      <c r="AM142" s="5" t="s">
        <v>1039</v>
      </c>
      <c r="AT142" s="5" t="s">
        <v>489</v>
      </c>
      <c r="AU142" s="5" t="s">
        <v>490</v>
      </c>
      <c r="AV142" s="5" t="s">
        <v>1040</v>
      </c>
      <c r="AW142" s="5" t="s">
        <v>1041</v>
      </c>
      <c r="BG142" s="5" t="s">
        <v>489</v>
      </c>
      <c r="BH142" s="5" t="s">
        <v>490</v>
      </c>
      <c r="BI142" s="5" t="s">
        <v>1042</v>
      </c>
      <c r="BJ142" s="5" t="s">
        <v>1043</v>
      </c>
      <c r="BK142" s="5" t="s">
        <v>489</v>
      </c>
      <c r="BL142" s="5" t="s">
        <v>490</v>
      </c>
      <c r="BM142" s="5" t="s">
        <v>1044</v>
      </c>
      <c r="BN142" s="5" t="s">
        <v>1045</v>
      </c>
      <c r="BO142" s="5" t="s">
        <v>1046</v>
      </c>
      <c r="BP142" s="5" t="s">
        <v>1047</v>
      </c>
      <c r="BQ142" s="5" t="s">
        <v>1048</v>
      </c>
      <c r="BR142" s="5" t="s">
        <v>1049</v>
      </c>
      <c r="BS142" s="5" t="s">
        <v>388</v>
      </c>
      <c r="BT142" s="5" t="s">
        <v>389</v>
      </c>
    </row>
    <row r="143" spans="1:72" ht="13.5" customHeight="1">
      <c r="A143" s="7" t="str">
        <f>HYPERLINK("http://kyu.snu.ac.kr/sdhj/index.jsp?type=hj/GK14619_00IM0001_049a.jpg","1792_수북면_049a")</f>
        <v>1792_수북면_049a</v>
      </c>
      <c r="B143" s="4">
        <v>1792</v>
      </c>
      <c r="C143" s="4" t="s">
        <v>97</v>
      </c>
      <c r="D143" s="4" t="s">
        <v>98</v>
      </c>
      <c r="E143" s="4">
        <v>142</v>
      </c>
      <c r="F143" s="5">
        <v>2</v>
      </c>
      <c r="G143" s="5" t="s">
        <v>452</v>
      </c>
      <c r="H143" s="5" t="s">
        <v>453</v>
      </c>
      <c r="I143" s="5">
        <v>4</v>
      </c>
      <c r="L143" s="5">
        <v>3</v>
      </c>
      <c r="M143" s="4" t="s">
        <v>1026</v>
      </c>
      <c r="N143" s="4" t="s">
        <v>1027</v>
      </c>
      <c r="S143" s="5" t="s">
        <v>515</v>
      </c>
      <c r="T143" s="5" t="s">
        <v>516</v>
      </c>
      <c r="W143" s="5" t="s">
        <v>374</v>
      </c>
      <c r="X143" s="5" t="s">
        <v>375</v>
      </c>
      <c r="Y143" s="5" t="s">
        <v>499</v>
      </c>
      <c r="Z143" s="5" t="s">
        <v>500</v>
      </c>
      <c r="AC143" s="5">
        <v>68</v>
      </c>
      <c r="AD143" s="5" t="s">
        <v>862</v>
      </c>
      <c r="AE143" s="5" t="s">
        <v>863</v>
      </c>
    </row>
    <row r="144" spans="1:72" ht="13.5" customHeight="1">
      <c r="A144" s="7" t="str">
        <f>HYPERLINK("http://kyu.snu.ac.kr/sdhj/index.jsp?type=hj/GK14619_00IM0001_049a.jpg","1792_수북면_049a")</f>
        <v>1792_수북면_049a</v>
      </c>
      <c r="B144" s="4">
        <v>1792</v>
      </c>
      <c r="C144" s="4" t="s">
        <v>97</v>
      </c>
      <c r="D144" s="4" t="s">
        <v>98</v>
      </c>
      <c r="E144" s="4">
        <v>143</v>
      </c>
      <c r="F144" s="5">
        <v>2</v>
      </c>
      <c r="G144" s="5" t="s">
        <v>452</v>
      </c>
      <c r="H144" s="5" t="s">
        <v>453</v>
      </c>
      <c r="I144" s="5">
        <v>4</v>
      </c>
      <c r="L144" s="5">
        <v>3</v>
      </c>
      <c r="M144" s="4" t="s">
        <v>1026</v>
      </c>
      <c r="N144" s="4" t="s">
        <v>1027</v>
      </c>
      <c r="S144" s="5" t="s">
        <v>1050</v>
      </c>
      <c r="T144" s="5" t="s">
        <v>1051</v>
      </c>
      <c r="W144" s="5" t="s">
        <v>517</v>
      </c>
      <c r="X144" s="5" t="s">
        <v>8354</v>
      </c>
      <c r="Y144" s="5" t="s">
        <v>499</v>
      </c>
      <c r="Z144" s="5" t="s">
        <v>500</v>
      </c>
      <c r="AG144" s="5" t="s">
        <v>552</v>
      </c>
    </row>
    <row r="145" spans="1:72" ht="13.5" customHeight="1">
      <c r="A145" s="7" t="str">
        <f>HYPERLINK("http://kyu.snu.ac.kr/sdhj/index.jsp?type=hj/GK14619_00IM0001_049a.jpg","1792_수북면_049a")</f>
        <v>1792_수북면_049a</v>
      </c>
      <c r="B145" s="4">
        <v>1792</v>
      </c>
      <c r="C145" s="4" t="s">
        <v>97</v>
      </c>
      <c r="D145" s="4" t="s">
        <v>98</v>
      </c>
      <c r="E145" s="4">
        <v>144</v>
      </c>
      <c r="F145" s="5">
        <v>2</v>
      </c>
      <c r="G145" s="5" t="s">
        <v>452</v>
      </c>
      <c r="H145" s="5" t="s">
        <v>453</v>
      </c>
      <c r="I145" s="5">
        <v>4</v>
      </c>
      <c r="L145" s="5">
        <v>3</v>
      </c>
      <c r="M145" s="4" t="s">
        <v>1026</v>
      </c>
      <c r="N145" s="4" t="s">
        <v>1027</v>
      </c>
      <c r="S145" s="5" t="s">
        <v>1052</v>
      </c>
      <c r="T145" s="5" t="s">
        <v>1053</v>
      </c>
      <c r="Y145" s="5" t="s">
        <v>653</v>
      </c>
      <c r="Z145" s="5" t="s">
        <v>654</v>
      </c>
      <c r="AF145" s="5" t="s">
        <v>551</v>
      </c>
      <c r="AG145" s="5" t="s">
        <v>552</v>
      </c>
    </row>
    <row r="146" spans="1:72" ht="13.5" customHeight="1">
      <c r="A146" s="7" t="str">
        <f>HYPERLINK("http://kyu.snu.ac.kr/sdhj/index.jsp?type=hj/GK14619_00IM0001_049a.jpg","1792_수북면_049a")</f>
        <v>1792_수북면_049a</v>
      </c>
      <c r="B146" s="4">
        <v>1792</v>
      </c>
      <c r="C146" s="4" t="s">
        <v>97</v>
      </c>
      <c r="D146" s="4" t="s">
        <v>98</v>
      </c>
      <c r="E146" s="4">
        <v>145</v>
      </c>
      <c r="F146" s="5">
        <v>2</v>
      </c>
      <c r="G146" s="5" t="s">
        <v>452</v>
      </c>
      <c r="H146" s="5" t="s">
        <v>453</v>
      </c>
      <c r="I146" s="5">
        <v>4</v>
      </c>
      <c r="L146" s="5">
        <v>3</v>
      </c>
      <c r="M146" s="4" t="s">
        <v>1026</v>
      </c>
      <c r="N146" s="4" t="s">
        <v>1027</v>
      </c>
      <c r="T146" s="5" t="s">
        <v>8357</v>
      </c>
      <c r="U146" s="5" t="s">
        <v>537</v>
      </c>
      <c r="V146" s="5" t="s">
        <v>538</v>
      </c>
      <c r="Y146" s="5" t="s">
        <v>1054</v>
      </c>
      <c r="Z146" s="5" t="s">
        <v>1055</v>
      </c>
      <c r="AG146" s="5" t="s">
        <v>533</v>
      </c>
      <c r="BB146" s="5" t="s">
        <v>242</v>
      </c>
      <c r="BC146" s="5" t="s">
        <v>243</v>
      </c>
      <c r="BD146" s="5" t="s">
        <v>1056</v>
      </c>
      <c r="BE146" s="5" t="s">
        <v>1057</v>
      </c>
      <c r="BF146" s="5" t="s">
        <v>8413</v>
      </c>
    </row>
    <row r="147" spans="1:72" ht="13.5" customHeight="1">
      <c r="A147" s="7" t="str">
        <f>HYPERLINK("http://kyu.snu.ac.kr/sdhj/index.jsp?type=hj/GK14619_00IM0001_049a.jpg","1792_수북면_049a")</f>
        <v>1792_수북면_049a</v>
      </c>
      <c r="B147" s="4">
        <v>1792</v>
      </c>
      <c r="C147" s="4" t="s">
        <v>97</v>
      </c>
      <c r="D147" s="4" t="s">
        <v>98</v>
      </c>
      <c r="E147" s="4">
        <v>146</v>
      </c>
      <c r="F147" s="5">
        <v>2</v>
      </c>
      <c r="G147" s="5" t="s">
        <v>452</v>
      </c>
      <c r="H147" s="5" t="s">
        <v>453</v>
      </c>
      <c r="I147" s="5">
        <v>4</v>
      </c>
      <c r="L147" s="5">
        <v>3</v>
      </c>
      <c r="M147" s="4" t="s">
        <v>1026</v>
      </c>
      <c r="N147" s="4" t="s">
        <v>1027</v>
      </c>
      <c r="T147" s="5" t="s">
        <v>8357</v>
      </c>
      <c r="U147" s="5" t="s">
        <v>537</v>
      </c>
      <c r="V147" s="5" t="s">
        <v>538</v>
      </c>
      <c r="Y147" s="5" t="s">
        <v>1058</v>
      </c>
      <c r="Z147" s="5" t="s">
        <v>1059</v>
      </c>
      <c r="AF147" s="5" t="s">
        <v>8414</v>
      </c>
      <c r="AG147" s="5" t="s">
        <v>8415</v>
      </c>
      <c r="BC147" s="5" t="s">
        <v>243</v>
      </c>
      <c r="BE147" s="5" t="s">
        <v>1057</v>
      </c>
      <c r="BF147" s="5" t="s">
        <v>8416</v>
      </c>
    </row>
    <row r="148" spans="1:72" ht="13.5" customHeight="1">
      <c r="A148" s="7" t="str">
        <f>HYPERLINK("http://kyu.snu.ac.kr/sdhj/index.jsp?type=hj/GK14619_00IM0001_049a.jpg","1792_수북면_049a")</f>
        <v>1792_수북면_049a</v>
      </c>
      <c r="B148" s="4">
        <v>1792</v>
      </c>
      <c r="C148" s="4" t="s">
        <v>97</v>
      </c>
      <c r="D148" s="4" t="s">
        <v>98</v>
      </c>
      <c r="E148" s="4">
        <v>147</v>
      </c>
      <c r="F148" s="5">
        <v>2</v>
      </c>
      <c r="G148" s="5" t="s">
        <v>452</v>
      </c>
      <c r="H148" s="5" t="s">
        <v>453</v>
      </c>
      <c r="I148" s="5">
        <v>4</v>
      </c>
      <c r="L148" s="5">
        <v>3</v>
      </c>
      <c r="M148" s="4" t="s">
        <v>1026</v>
      </c>
      <c r="N148" s="4" t="s">
        <v>1027</v>
      </c>
      <c r="T148" s="5" t="s">
        <v>8357</v>
      </c>
      <c r="U148" s="5" t="s">
        <v>1015</v>
      </c>
      <c r="V148" s="5" t="s">
        <v>1016</v>
      </c>
      <c r="Y148" s="5" t="s">
        <v>1060</v>
      </c>
      <c r="Z148" s="5" t="s">
        <v>1061</v>
      </c>
      <c r="AC148" s="5">
        <v>55</v>
      </c>
      <c r="AD148" s="5" t="s">
        <v>300</v>
      </c>
      <c r="AE148" s="5" t="s">
        <v>301</v>
      </c>
      <c r="BB148" s="5" t="s">
        <v>242</v>
      </c>
      <c r="BC148" s="5" t="s">
        <v>243</v>
      </c>
      <c r="BD148" s="5" t="s">
        <v>1062</v>
      </c>
      <c r="BE148" s="5" t="s">
        <v>1063</v>
      </c>
      <c r="BF148" s="5" t="s">
        <v>8416</v>
      </c>
    </row>
    <row r="149" spans="1:72" ht="13.5" customHeight="1">
      <c r="A149" s="7" t="str">
        <f>HYPERLINK("http://kyu.snu.ac.kr/sdhj/index.jsp?type=hj/GK14619_00IM0001_049a.jpg","1792_수북면_049a")</f>
        <v>1792_수북면_049a</v>
      </c>
      <c r="B149" s="4">
        <v>1792</v>
      </c>
      <c r="C149" s="4" t="s">
        <v>97</v>
      </c>
      <c r="D149" s="4" t="s">
        <v>98</v>
      </c>
      <c r="E149" s="4">
        <v>148</v>
      </c>
      <c r="F149" s="5">
        <v>2</v>
      </c>
      <c r="G149" s="5" t="s">
        <v>452</v>
      </c>
      <c r="H149" s="5" t="s">
        <v>453</v>
      </c>
      <c r="I149" s="5">
        <v>4</v>
      </c>
      <c r="L149" s="5">
        <v>3</v>
      </c>
      <c r="M149" s="4" t="s">
        <v>1026</v>
      </c>
      <c r="N149" s="4" t="s">
        <v>1027</v>
      </c>
      <c r="T149" s="5" t="s">
        <v>8357</v>
      </c>
      <c r="U149" s="5" t="s">
        <v>1015</v>
      </c>
      <c r="V149" s="5" t="s">
        <v>1016</v>
      </c>
      <c r="Y149" s="5" t="s">
        <v>1064</v>
      </c>
      <c r="Z149" s="5" t="s">
        <v>1065</v>
      </c>
      <c r="AC149" s="5">
        <v>46</v>
      </c>
      <c r="AD149" s="5" t="s">
        <v>733</v>
      </c>
      <c r="AE149" s="5" t="s">
        <v>734</v>
      </c>
      <c r="BC149" s="5" t="s">
        <v>243</v>
      </c>
      <c r="BE149" s="5" t="s">
        <v>1063</v>
      </c>
      <c r="BF149" s="5" t="s">
        <v>8417</v>
      </c>
    </row>
    <row r="150" spans="1:72" ht="13.5" customHeight="1">
      <c r="A150" s="7" t="str">
        <f>HYPERLINK("http://kyu.snu.ac.kr/sdhj/index.jsp?type=hj/GK14619_00IM0001_049a.jpg","1792_수북면_049a")</f>
        <v>1792_수북면_049a</v>
      </c>
      <c r="B150" s="4">
        <v>1792</v>
      </c>
      <c r="C150" s="4" t="s">
        <v>97</v>
      </c>
      <c r="D150" s="4" t="s">
        <v>98</v>
      </c>
      <c r="E150" s="4">
        <v>149</v>
      </c>
      <c r="F150" s="5">
        <v>2</v>
      </c>
      <c r="G150" s="5" t="s">
        <v>452</v>
      </c>
      <c r="H150" s="5" t="s">
        <v>453</v>
      </c>
      <c r="I150" s="5">
        <v>4</v>
      </c>
      <c r="L150" s="5">
        <v>4</v>
      </c>
      <c r="M150" s="4" t="s">
        <v>1066</v>
      </c>
      <c r="N150" s="4" t="s">
        <v>1067</v>
      </c>
      <c r="T150" s="5" t="s">
        <v>8418</v>
      </c>
      <c r="U150" s="5" t="s">
        <v>481</v>
      </c>
      <c r="V150" s="5" t="s">
        <v>482</v>
      </c>
      <c r="W150" s="5" t="s">
        <v>651</v>
      </c>
      <c r="X150" s="5" t="s">
        <v>652</v>
      </c>
      <c r="Y150" s="5" t="s">
        <v>257</v>
      </c>
      <c r="Z150" s="5" t="s">
        <v>258</v>
      </c>
      <c r="AC150" s="5">
        <v>50</v>
      </c>
      <c r="AD150" s="5" t="s">
        <v>686</v>
      </c>
      <c r="AE150" s="5" t="s">
        <v>687</v>
      </c>
      <c r="AJ150" s="5" t="s">
        <v>34</v>
      </c>
      <c r="AK150" s="5" t="s">
        <v>35</v>
      </c>
      <c r="AL150" s="5" t="s">
        <v>655</v>
      </c>
      <c r="AM150" s="5" t="s">
        <v>656</v>
      </c>
      <c r="AT150" s="5" t="s">
        <v>489</v>
      </c>
      <c r="AU150" s="5" t="s">
        <v>490</v>
      </c>
      <c r="AV150" s="5" t="s">
        <v>1068</v>
      </c>
      <c r="AW150" s="5" t="s">
        <v>1069</v>
      </c>
      <c r="BG150" s="5" t="s">
        <v>489</v>
      </c>
      <c r="BH150" s="5" t="s">
        <v>490</v>
      </c>
      <c r="BI150" s="5" t="s">
        <v>663</v>
      </c>
      <c r="BJ150" s="5" t="s">
        <v>664</v>
      </c>
      <c r="BK150" s="5" t="s">
        <v>943</v>
      </c>
      <c r="BL150" s="5" t="s">
        <v>944</v>
      </c>
      <c r="BM150" s="5" t="s">
        <v>1070</v>
      </c>
      <c r="BN150" s="5" t="s">
        <v>1071</v>
      </c>
      <c r="BO150" s="5" t="s">
        <v>489</v>
      </c>
      <c r="BP150" s="5" t="s">
        <v>490</v>
      </c>
      <c r="BQ150" s="5" t="s">
        <v>1072</v>
      </c>
      <c r="BR150" s="5" t="s">
        <v>1073</v>
      </c>
      <c r="BS150" s="5" t="s">
        <v>1074</v>
      </c>
      <c r="BT150" s="5" t="s">
        <v>758</v>
      </c>
    </row>
    <row r="151" spans="1:72" ht="13.5" customHeight="1">
      <c r="A151" s="7" t="str">
        <f>HYPERLINK("http://kyu.snu.ac.kr/sdhj/index.jsp?type=hj/GK14619_00IM0001_049a.jpg","1792_수북면_049a")</f>
        <v>1792_수북면_049a</v>
      </c>
      <c r="B151" s="4">
        <v>1792</v>
      </c>
      <c r="C151" s="4" t="s">
        <v>97</v>
      </c>
      <c r="D151" s="4" t="s">
        <v>98</v>
      </c>
      <c r="E151" s="4">
        <v>150</v>
      </c>
      <c r="F151" s="5">
        <v>2</v>
      </c>
      <c r="G151" s="5" t="s">
        <v>452</v>
      </c>
      <c r="H151" s="5" t="s">
        <v>453</v>
      </c>
      <c r="I151" s="5">
        <v>4</v>
      </c>
      <c r="L151" s="5">
        <v>4</v>
      </c>
      <c r="M151" s="4" t="s">
        <v>1066</v>
      </c>
      <c r="N151" s="4" t="s">
        <v>1067</v>
      </c>
      <c r="S151" s="5" t="s">
        <v>101</v>
      </c>
      <c r="T151" s="5" t="s">
        <v>102</v>
      </c>
      <c r="W151" s="5" t="s">
        <v>266</v>
      </c>
      <c r="X151" s="5" t="s">
        <v>267</v>
      </c>
      <c r="Y151" s="5" t="s">
        <v>499</v>
      </c>
      <c r="Z151" s="5" t="s">
        <v>500</v>
      </c>
      <c r="AC151" s="5">
        <v>55</v>
      </c>
      <c r="AD151" s="5" t="s">
        <v>300</v>
      </c>
      <c r="AE151" s="5" t="s">
        <v>301</v>
      </c>
      <c r="AJ151" s="5" t="s">
        <v>503</v>
      </c>
      <c r="AK151" s="5" t="s">
        <v>504</v>
      </c>
      <c r="AL151" s="5" t="s">
        <v>1075</v>
      </c>
      <c r="AM151" s="5" t="s">
        <v>1076</v>
      </c>
      <c r="AT151" s="5" t="s">
        <v>489</v>
      </c>
      <c r="AU151" s="5" t="s">
        <v>490</v>
      </c>
      <c r="AV151" s="5" t="s">
        <v>1077</v>
      </c>
      <c r="AW151" s="5" t="s">
        <v>1078</v>
      </c>
      <c r="BG151" s="5" t="s">
        <v>489</v>
      </c>
      <c r="BH151" s="5" t="s">
        <v>490</v>
      </c>
      <c r="BI151" s="5" t="s">
        <v>1079</v>
      </c>
      <c r="BJ151" s="5" t="s">
        <v>1080</v>
      </c>
      <c r="BK151" s="5" t="s">
        <v>489</v>
      </c>
      <c r="BL151" s="5" t="s">
        <v>490</v>
      </c>
      <c r="BM151" s="5" t="s">
        <v>1081</v>
      </c>
      <c r="BN151" s="5" t="s">
        <v>1045</v>
      </c>
      <c r="BO151" s="5" t="s">
        <v>1082</v>
      </c>
      <c r="BP151" s="5" t="s">
        <v>1083</v>
      </c>
      <c r="BQ151" s="5" t="s">
        <v>1084</v>
      </c>
      <c r="BR151" s="5" t="s">
        <v>1085</v>
      </c>
      <c r="BS151" s="5" t="s">
        <v>429</v>
      </c>
      <c r="BT151" s="5" t="s">
        <v>430</v>
      </c>
    </row>
    <row r="152" spans="1:72" ht="13.5" customHeight="1">
      <c r="A152" s="7" t="str">
        <f>HYPERLINK("http://kyu.snu.ac.kr/sdhj/index.jsp?type=hj/GK14619_00IM0001_049a.jpg","1792_수북면_049a")</f>
        <v>1792_수북면_049a</v>
      </c>
      <c r="B152" s="4">
        <v>1792</v>
      </c>
      <c r="C152" s="4" t="s">
        <v>97</v>
      </c>
      <c r="D152" s="4" t="s">
        <v>98</v>
      </c>
      <c r="E152" s="4">
        <v>151</v>
      </c>
      <c r="F152" s="5">
        <v>2</v>
      </c>
      <c r="G152" s="5" t="s">
        <v>452</v>
      </c>
      <c r="H152" s="5" t="s">
        <v>453</v>
      </c>
      <c r="I152" s="5">
        <v>4</v>
      </c>
      <c r="L152" s="5">
        <v>4</v>
      </c>
      <c r="M152" s="4" t="s">
        <v>1066</v>
      </c>
      <c r="N152" s="4" t="s">
        <v>1067</v>
      </c>
      <c r="S152" s="5" t="s">
        <v>118</v>
      </c>
      <c r="T152" s="5" t="s">
        <v>119</v>
      </c>
      <c r="Y152" s="5" t="s">
        <v>1086</v>
      </c>
      <c r="Z152" s="5" t="s">
        <v>1087</v>
      </c>
      <c r="AC152" s="5">
        <v>30</v>
      </c>
      <c r="AD152" s="5" t="s">
        <v>522</v>
      </c>
      <c r="AE152" s="5" t="s">
        <v>523</v>
      </c>
    </row>
    <row r="153" spans="1:72" ht="13.5" customHeight="1">
      <c r="A153" s="7" t="str">
        <f>HYPERLINK("http://kyu.snu.ac.kr/sdhj/index.jsp?type=hj/GK14619_00IM0001_049a.jpg","1792_수북면_049a")</f>
        <v>1792_수북면_049a</v>
      </c>
      <c r="B153" s="4">
        <v>1792</v>
      </c>
      <c r="C153" s="4" t="s">
        <v>97</v>
      </c>
      <c r="D153" s="4" t="s">
        <v>98</v>
      </c>
      <c r="E153" s="4">
        <v>152</v>
      </c>
      <c r="F153" s="5">
        <v>2</v>
      </c>
      <c r="G153" s="5" t="s">
        <v>452</v>
      </c>
      <c r="H153" s="5" t="s">
        <v>453</v>
      </c>
      <c r="I153" s="5">
        <v>4</v>
      </c>
      <c r="L153" s="5">
        <v>4</v>
      </c>
      <c r="M153" s="4" t="s">
        <v>1066</v>
      </c>
      <c r="N153" s="4" t="s">
        <v>1067</v>
      </c>
      <c r="S153" s="5" t="s">
        <v>270</v>
      </c>
      <c r="T153" s="5" t="s">
        <v>271</v>
      </c>
      <c r="W153" s="5" t="s">
        <v>517</v>
      </c>
      <c r="X153" s="5" t="s">
        <v>8419</v>
      </c>
      <c r="Y153" s="5" t="s">
        <v>499</v>
      </c>
      <c r="Z153" s="5" t="s">
        <v>500</v>
      </c>
      <c r="AC153" s="5">
        <v>27</v>
      </c>
      <c r="AD153" s="5" t="s">
        <v>639</v>
      </c>
      <c r="AE153" s="5" t="s">
        <v>640</v>
      </c>
    </row>
    <row r="154" spans="1:72" ht="13.5" customHeight="1">
      <c r="A154" s="7" t="str">
        <f>HYPERLINK("http://kyu.snu.ac.kr/sdhj/index.jsp?type=hj/GK14619_00IM0001_049a.jpg","1792_수북면_049a")</f>
        <v>1792_수북면_049a</v>
      </c>
      <c r="B154" s="4">
        <v>1792</v>
      </c>
      <c r="C154" s="4" t="s">
        <v>97</v>
      </c>
      <c r="D154" s="4" t="s">
        <v>98</v>
      </c>
      <c r="E154" s="4">
        <v>153</v>
      </c>
      <c r="F154" s="5">
        <v>2</v>
      </c>
      <c r="G154" s="5" t="s">
        <v>452</v>
      </c>
      <c r="H154" s="5" t="s">
        <v>453</v>
      </c>
      <c r="I154" s="5">
        <v>4</v>
      </c>
      <c r="L154" s="5">
        <v>4</v>
      </c>
      <c r="M154" s="4" t="s">
        <v>1066</v>
      </c>
      <c r="N154" s="4" t="s">
        <v>1067</v>
      </c>
      <c r="T154" s="5" t="s">
        <v>8420</v>
      </c>
      <c r="U154" s="5" t="s">
        <v>609</v>
      </c>
      <c r="V154" s="5" t="s">
        <v>610</v>
      </c>
      <c r="Y154" s="5" t="s">
        <v>1088</v>
      </c>
      <c r="Z154" s="5" t="s">
        <v>1089</v>
      </c>
      <c r="AC154" s="5">
        <v>53</v>
      </c>
      <c r="AD154" s="5" t="s">
        <v>592</v>
      </c>
      <c r="AE154" s="5" t="s">
        <v>593</v>
      </c>
    </row>
    <row r="155" spans="1:72" ht="13.5" customHeight="1">
      <c r="A155" s="7" t="str">
        <f>HYPERLINK("http://kyu.snu.ac.kr/sdhj/index.jsp?type=hj/GK14619_00IM0001_049a.jpg","1792_수북면_049a")</f>
        <v>1792_수북면_049a</v>
      </c>
      <c r="B155" s="4">
        <v>1792</v>
      </c>
      <c r="C155" s="4" t="s">
        <v>97</v>
      </c>
      <c r="D155" s="4" t="s">
        <v>98</v>
      </c>
      <c r="E155" s="4">
        <v>154</v>
      </c>
      <c r="F155" s="5">
        <v>2</v>
      </c>
      <c r="G155" s="5" t="s">
        <v>452</v>
      </c>
      <c r="H155" s="5" t="s">
        <v>453</v>
      </c>
      <c r="I155" s="5">
        <v>4</v>
      </c>
      <c r="L155" s="5">
        <v>4</v>
      </c>
      <c r="M155" s="4" t="s">
        <v>1066</v>
      </c>
      <c r="N155" s="4" t="s">
        <v>1067</v>
      </c>
      <c r="T155" s="5" t="s">
        <v>8420</v>
      </c>
      <c r="U155" s="5" t="s">
        <v>242</v>
      </c>
      <c r="V155" s="5" t="s">
        <v>243</v>
      </c>
      <c r="Y155" s="5" t="s">
        <v>1090</v>
      </c>
      <c r="Z155" s="5" t="s">
        <v>1091</v>
      </c>
      <c r="AD155" s="5" t="s">
        <v>849</v>
      </c>
      <c r="AE155" s="5" t="s">
        <v>850</v>
      </c>
      <c r="AF155" s="5" t="s">
        <v>717</v>
      </c>
      <c r="AG155" s="5" t="s">
        <v>718</v>
      </c>
      <c r="AH155" s="5" t="s">
        <v>1092</v>
      </c>
      <c r="AI155" s="5" t="s">
        <v>1093</v>
      </c>
    </row>
    <row r="156" spans="1:72" ht="13.5" customHeight="1">
      <c r="A156" s="7" t="str">
        <f>HYPERLINK("http://kyu.snu.ac.kr/sdhj/index.jsp?type=hj/GK14619_00IM0001_049a.jpg","1792_수북면_049a")</f>
        <v>1792_수북면_049a</v>
      </c>
      <c r="B156" s="4">
        <v>1792</v>
      </c>
      <c r="C156" s="4" t="s">
        <v>97</v>
      </c>
      <c r="D156" s="4" t="s">
        <v>98</v>
      </c>
      <c r="E156" s="4">
        <v>155</v>
      </c>
      <c r="F156" s="5">
        <v>2</v>
      </c>
      <c r="G156" s="5" t="s">
        <v>452</v>
      </c>
      <c r="H156" s="5" t="s">
        <v>453</v>
      </c>
      <c r="I156" s="5">
        <v>4</v>
      </c>
      <c r="L156" s="5">
        <v>5</v>
      </c>
      <c r="M156" s="4" t="s">
        <v>1094</v>
      </c>
      <c r="N156" s="4" t="s">
        <v>1095</v>
      </c>
      <c r="T156" s="5" t="s">
        <v>8421</v>
      </c>
      <c r="U156" s="5" t="s">
        <v>481</v>
      </c>
      <c r="V156" s="5" t="s">
        <v>482</v>
      </c>
      <c r="W156" s="5" t="s">
        <v>651</v>
      </c>
      <c r="X156" s="5" t="s">
        <v>652</v>
      </c>
      <c r="Y156" s="5" t="s">
        <v>1096</v>
      </c>
      <c r="Z156" s="5" t="s">
        <v>1097</v>
      </c>
      <c r="AC156" s="5">
        <v>43</v>
      </c>
      <c r="AD156" s="5" t="s">
        <v>427</v>
      </c>
      <c r="AE156" s="5" t="s">
        <v>428</v>
      </c>
      <c r="AJ156" s="5" t="s">
        <v>34</v>
      </c>
      <c r="AK156" s="5" t="s">
        <v>35</v>
      </c>
      <c r="AL156" s="5" t="s">
        <v>655</v>
      </c>
      <c r="AM156" s="5" t="s">
        <v>656</v>
      </c>
      <c r="AT156" s="5" t="s">
        <v>489</v>
      </c>
      <c r="AU156" s="5" t="s">
        <v>490</v>
      </c>
      <c r="AV156" s="5" t="s">
        <v>1068</v>
      </c>
      <c r="AW156" s="5" t="s">
        <v>1069</v>
      </c>
      <c r="BG156" s="5" t="s">
        <v>489</v>
      </c>
      <c r="BH156" s="5" t="s">
        <v>490</v>
      </c>
      <c r="BI156" s="5" t="s">
        <v>663</v>
      </c>
      <c r="BJ156" s="5" t="s">
        <v>664</v>
      </c>
      <c r="BK156" s="5" t="s">
        <v>943</v>
      </c>
      <c r="BL156" s="5" t="s">
        <v>944</v>
      </c>
      <c r="BM156" s="5" t="s">
        <v>1070</v>
      </c>
      <c r="BN156" s="5" t="s">
        <v>1071</v>
      </c>
      <c r="BQ156" s="5" t="s">
        <v>1072</v>
      </c>
      <c r="BR156" s="5" t="s">
        <v>1073</v>
      </c>
      <c r="BS156" s="5" t="s">
        <v>1074</v>
      </c>
      <c r="BT156" s="5" t="s">
        <v>758</v>
      </c>
    </row>
    <row r="157" spans="1:72" ht="13.5" customHeight="1">
      <c r="A157" s="7" t="str">
        <f>HYPERLINK("http://kyu.snu.ac.kr/sdhj/index.jsp?type=hj/GK14619_00IM0001_049a.jpg","1792_수북면_049a")</f>
        <v>1792_수북면_049a</v>
      </c>
      <c r="B157" s="4">
        <v>1792</v>
      </c>
      <c r="C157" s="4" t="s">
        <v>97</v>
      </c>
      <c r="D157" s="4" t="s">
        <v>98</v>
      </c>
      <c r="E157" s="4">
        <v>156</v>
      </c>
      <c r="F157" s="5">
        <v>2</v>
      </c>
      <c r="G157" s="5" t="s">
        <v>452</v>
      </c>
      <c r="H157" s="5" t="s">
        <v>453</v>
      </c>
      <c r="I157" s="5">
        <v>4</v>
      </c>
      <c r="L157" s="5">
        <v>5</v>
      </c>
      <c r="M157" s="4" t="s">
        <v>1094</v>
      </c>
      <c r="N157" s="4" t="s">
        <v>1095</v>
      </c>
      <c r="S157" s="5" t="s">
        <v>101</v>
      </c>
      <c r="T157" s="5" t="s">
        <v>102</v>
      </c>
      <c r="W157" s="5" t="s">
        <v>103</v>
      </c>
      <c r="X157" s="5" t="s">
        <v>8422</v>
      </c>
      <c r="Y157" s="5" t="s">
        <v>499</v>
      </c>
      <c r="Z157" s="5" t="s">
        <v>500</v>
      </c>
      <c r="AC157" s="5">
        <v>42</v>
      </c>
      <c r="AD157" s="5" t="s">
        <v>1098</v>
      </c>
      <c r="AE157" s="5" t="s">
        <v>1099</v>
      </c>
      <c r="AJ157" s="5" t="s">
        <v>503</v>
      </c>
      <c r="AK157" s="5" t="s">
        <v>504</v>
      </c>
      <c r="AL157" s="5" t="s">
        <v>221</v>
      </c>
      <c r="AM157" s="5" t="s">
        <v>222</v>
      </c>
      <c r="AT157" s="5" t="s">
        <v>481</v>
      </c>
      <c r="AU157" s="5" t="s">
        <v>482</v>
      </c>
      <c r="AV157" s="5" t="s">
        <v>1100</v>
      </c>
      <c r="AW157" s="5" t="s">
        <v>1101</v>
      </c>
      <c r="BG157" s="5" t="s">
        <v>489</v>
      </c>
      <c r="BH157" s="5" t="s">
        <v>490</v>
      </c>
      <c r="BI157" s="5" t="s">
        <v>1102</v>
      </c>
      <c r="BJ157" s="5" t="s">
        <v>1103</v>
      </c>
      <c r="BK157" s="5" t="s">
        <v>489</v>
      </c>
      <c r="BL157" s="5" t="s">
        <v>490</v>
      </c>
      <c r="BM157" s="5" t="s">
        <v>1104</v>
      </c>
      <c r="BN157" s="5" t="s">
        <v>1105</v>
      </c>
      <c r="BO157" s="5" t="s">
        <v>212</v>
      </c>
      <c r="BP157" s="5" t="s">
        <v>213</v>
      </c>
      <c r="BQ157" s="5" t="s">
        <v>1106</v>
      </c>
      <c r="BR157" s="5" t="s">
        <v>8423</v>
      </c>
      <c r="BS157" s="5" t="s">
        <v>1107</v>
      </c>
      <c r="BT157" s="5" t="s">
        <v>1108</v>
      </c>
    </row>
    <row r="158" spans="1:72" ht="13.5" customHeight="1">
      <c r="A158" s="7" t="str">
        <f>HYPERLINK("http://kyu.snu.ac.kr/sdhj/index.jsp?type=hj/GK14619_00IM0001_049a.jpg","1792_수북면_049a")</f>
        <v>1792_수북면_049a</v>
      </c>
      <c r="B158" s="4">
        <v>1792</v>
      </c>
      <c r="C158" s="4" t="s">
        <v>97</v>
      </c>
      <c r="D158" s="4" t="s">
        <v>98</v>
      </c>
      <c r="E158" s="4">
        <v>157</v>
      </c>
      <c r="F158" s="5">
        <v>2</v>
      </c>
      <c r="G158" s="5" t="s">
        <v>452</v>
      </c>
      <c r="H158" s="5" t="s">
        <v>453</v>
      </c>
      <c r="I158" s="5">
        <v>4</v>
      </c>
      <c r="L158" s="5">
        <v>5</v>
      </c>
      <c r="M158" s="4" t="s">
        <v>1094</v>
      </c>
      <c r="N158" s="4" t="s">
        <v>1095</v>
      </c>
      <c r="S158" s="5" t="s">
        <v>302</v>
      </c>
      <c r="T158" s="5" t="s">
        <v>303</v>
      </c>
      <c r="Y158" s="5" t="s">
        <v>1109</v>
      </c>
      <c r="Z158" s="5" t="s">
        <v>675</v>
      </c>
      <c r="AC158" s="5">
        <v>41</v>
      </c>
      <c r="AD158" s="5" t="s">
        <v>849</v>
      </c>
      <c r="AE158" s="5" t="s">
        <v>850</v>
      </c>
    </row>
    <row r="159" spans="1:72" ht="13.5" customHeight="1">
      <c r="A159" s="7" t="str">
        <f>HYPERLINK("http://kyu.snu.ac.kr/sdhj/index.jsp?type=hj/GK14619_00IM0001_049a.jpg","1792_수북면_049a")</f>
        <v>1792_수북면_049a</v>
      </c>
      <c r="B159" s="4">
        <v>1792</v>
      </c>
      <c r="C159" s="4" t="s">
        <v>97</v>
      </c>
      <c r="D159" s="4" t="s">
        <v>98</v>
      </c>
      <c r="E159" s="4">
        <v>158</v>
      </c>
      <c r="F159" s="5">
        <v>2</v>
      </c>
      <c r="G159" s="5" t="s">
        <v>452</v>
      </c>
      <c r="H159" s="5" t="s">
        <v>453</v>
      </c>
      <c r="I159" s="5">
        <v>4</v>
      </c>
      <c r="L159" s="5">
        <v>5</v>
      </c>
      <c r="M159" s="4" t="s">
        <v>1094</v>
      </c>
      <c r="N159" s="4" t="s">
        <v>1095</v>
      </c>
      <c r="S159" s="5" t="s">
        <v>524</v>
      </c>
      <c r="T159" s="5" t="s">
        <v>525</v>
      </c>
      <c r="W159" s="5" t="s">
        <v>1110</v>
      </c>
      <c r="X159" s="5" t="s">
        <v>1111</v>
      </c>
      <c r="Y159" s="5" t="s">
        <v>499</v>
      </c>
      <c r="Z159" s="5" t="s">
        <v>500</v>
      </c>
      <c r="AC159" s="5">
        <v>40</v>
      </c>
      <c r="AD159" s="5" t="s">
        <v>272</v>
      </c>
      <c r="AE159" s="5" t="s">
        <v>273</v>
      </c>
    </row>
    <row r="160" spans="1:72" ht="13.5" customHeight="1">
      <c r="A160" s="7" t="str">
        <f>HYPERLINK("http://kyu.snu.ac.kr/sdhj/index.jsp?type=hj/GK14619_00IM0001_049a.jpg","1792_수북면_049a")</f>
        <v>1792_수북면_049a</v>
      </c>
      <c r="B160" s="4">
        <v>1792</v>
      </c>
      <c r="C160" s="4" t="s">
        <v>97</v>
      </c>
      <c r="D160" s="4" t="s">
        <v>98</v>
      </c>
      <c r="E160" s="4">
        <v>159</v>
      </c>
      <c r="F160" s="5">
        <v>2</v>
      </c>
      <c r="G160" s="5" t="s">
        <v>452</v>
      </c>
      <c r="H160" s="5" t="s">
        <v>453</v>
      </c>
      <c r="I160" s="5">
        <v>4</v>
      </c>
      <c r="L160" s="5">
        <v>5</v>
      </c>
      <c r="M160" s="4" t="s">
        <v>1094</v>
      </c>
      <c r="N160" s="4" t="s">
        <v>1095</v>
      </c>
      <c r="T160" s="5" t="s">
        <v>8424</v>
      </c>
      <c r="U160" s="5" t="s">
        <v>242</v>
      </c>
      <c r="V160" s="5" t="s">
        <v>243</v>
      </c>
      <c r="Y160" s="5" t="s">
        <v>1112</v>
      </c>
      <c r="Z160" s="5" t="s">
        <v>1113</v>
      </c>
      <c r="AC160" s="5">
        <v>21</v>
      </c>
      <c r="AD160" s="5" t="s">
        <v>188</v>
      </c>
      <c r="AE160" s="5" t="s">
        <v>189</v>
      </c>
      <c r="BB160" s="5" t="s">
        <v>242</v>
      </c>
      <c r="BC160" s="5" t="s">
        <v>243</v>
      </c>
      <c r="BD160" s="5" t="s">
        <v>1088</v>
      </c>
      <c r="BE160" s="5" t="s">
        <v>1089</v>
      </c>
      <c r="BF160" s="5" t="s">
        <v>8425</v>
      </c>
    </row>
    <row r="161" spans="1:72" ht="13.5" customHeight="1">
      <c r="A161" s="7" t="str">
        <f>HYPERLINK("http://kyu.snu.ac.kr/sdhj/index.jsp?type=hj/GK14619_00IM0001_049a.jpg","1792_수북면_049a")</f>
        <v>1792_수북면_049a</v>
      </c>
      <c r="B161" s="4">
        <v>1792</v>
      </c>
      <c r="C161" s="4" t="s">
        <v>97</v>
      </c>
      <c r="D161" s="4" t="s">
        <v>98</v>
      </c>
      <c r="E161" s="4">
        <v>160</v>
      </c>
      <c r="F161" s="5">
        <v>2</v>
      </c>
      <c r="G161" s="5" t="s">
        <v>452</v>
      </c>
      <c r="H161" s="5" t="s">
        <v>453</v>
      </c>
      <c r="I161" s="5">
        <v>5</v>
      </c>
      <c r="J161" s="5" t="s">
        <v>1114</v>
      </c>
      <c r="K161" s="5" t="s">
        <v>1115</v>
      </c>
      <c r="L161" s="5">
        <v>1</v>
      </c>
      <c r="M161" s="4" t="s">
        <v>1116</v>
      </c>
      <c r="N161" s="4" t="s">
        <v>1117</v>
      </c>
      <c r="T161" s="5" t="s">
        <v>8426</v>
      </c>
      <c r="U161" s="5" t="s">
        <v>481</v>
      </c>
      <c r="V161" s="5" t="s">
        <v>482</v>
      </c>
      <c r="W161" s="5" t="s">
        <v>103</v>
      </c>
      <c r="X161" s="5" t="s">
        <v>8427</v>
      </c>
      <c r="Y161" s="5" t="s">
        <v>1118</v>
      </c>
      <c r="Z161" s="5" t="s">
        <v>1119</v>
      </c>
      <c r="AC161" s="5">
        <v>51</v>
      </c>
      <c r="AD161" s="5" t="s">
        <v>1120</v>
      </c>
      <c r="AE161" s="5" t="s">
        <v>1121</v>
      </c>
      <c r="AJ161" s="5" t="s">
        <v>34</v>
      </c>
      <c r="AK161" s="5" t="s">
        <v>35</v>
      </c>
      <c r="AL161" s="5" t="s">
        <v>388</v>
      </c>
      <c r="AM161" s="5" t="s">
        <v>389</v>
      </c>
      <c r="AT161" s="5" t="s">
        <v>489</v>
      </c>
      <c r="AU161" s="5" t="s">
        <v>490</v>
      </c>
      <c r="AV161" s="5" t="s">
        <v>1122</v>
      </c>
      <c r="AW161" s="5" t="s">
        <v>1123</v>
      </c>
      <c r="BG161" s="5" t="s">
        <v>489</v>
      </c>
      <c r="BH161" s="5" t="s">
        <v>490</v>
      </c>
      <c r="BI161" s="5" t="s">
        <v>1124</v>
      </c>
      <c r="BJ161" s="5" t="s">
        <v>1125</v>
      </c>
      <c r="BK161" s="5" t="s">
        <v>489</v>
      </c>
      <c r="BL161" s="5" t="s">
        <v>490</v>
      </c>
      <c r="BM161" s="5" t="s">
        <v>1126</v>
      </c>
      <c r="BN161" s="5" t="s">
        <v>1127</v>
      </c>
      <c r="BO161" s="5" t="s">
        <v>489</v>
      </c>
      <c r="BP161" s="5" t="s">
        <v>490</v>
      </c>
      <c r="BQ161" s="5" t="s">
        <v>1128</v>
      </c>
      <c r="BR161" s="5" t="s">
        <v>1129</v>
      </c>
      <c r="BS161" s="5" t="s">
        <v>146</v>
      </c>
      <c r="BT161" s="5" t="s">
        <v>147</v>
      </c>
    </row>
    <row r="162" spans="1:72" ht="13.5" customHeight="1">
      <c r="A162" s="7" t="str">
        <f>HYPERLINK("http://kyu.snu.ac.kr/sdhj/index.jsp?type=hj/GK14619_00IM0001_049a.jpg","1792_수북면_049a")</f>
        <v>1792_수북면_049a</v>
      </c>
      <c r="B162" s="4">
        <v>1792</v>
      </c>
      <c r="C162" s="4" t="s">
        <v>97</v>
      </c>
      <c r="D162" s="4" t="s">
        <v>98</v>
      </c>
      <c r="E162" s="4">
        <v>161</v>
      </c>
      <c r="F162" s="5">
        <v>2</v>
      </c>
      <c r="G162" s="5" t="s">
        <v>452</v>
      </c>
      <c r="H162" s="5" t="s">
        <v>453</v>
      </c>
      <c r="I162" s="5">
        <v>5</v>
      </c>
      <c r="L162" s="5">
        <v>1</v>
      </c>
      <c r="M162" s="4" t="s">
        <v>1116</v>
      </c>
      <c r="N162" s="4" t="s">
        <v>1117</v>
      </c>
      <c r="S162" s="5" t="s">
        <v>118</v>
      </c>
      <c r="T162" s="5" t="s">
        <v>119</v>
      </c>
      <c r="Y162" s="5" t="s">
        <v>1130</v>
      </c>
      <c r="Z162" s="5" t="s">
        <v>8428</v>
      </c>
      <c r="AC162" s="5">
        <v>24</v>
      </c>
      <c r="AD162" s="5" t="s">
        <v>741</v>
      </c>
      <c r="AE162" s="5" t="s">
        <v>742</v>
      </c>
    </row>
    <row r="163" spans="1:72" ht="13.5" customHeight="1">
      <c r="A163" s="7" t="str">
        <f>HYPERLINK("http://kyu.snu.ac.kr/sdhj/index.jsp?type=hj/GK14619_00IM0001_049a.jpg","1792_수북면_049a")</f>
        <v>1792_수북면_049a</v>
      </c>
      <c r="B163" s="4">
        <v>1792</v>
      </c>
      <c r="C163" s="4" t="s">
        <v>97</v>
      </c>
      <c r="D163" s="4" t="s">
        <v>98</v>
      </c>
      <c r="E163" s="4">
        <v>162</v>
      </c>
      <c r="F163" s="5">
        <v>2</v>
      </c>
      <c r="G163" s="5" t="s">
        <v>452</v>
      </c>
      <c r="H163" s="5" t="s">
        <v>453</v>
      </c>
      <c r="I163" s="5">
        <v>5</v>
      </c>
      <c r="L163" s="5">
        <v>1</v>
      </c>
      <c r="M163" s="4" t="s">
        <v>1116</v>
      </c>
      <c r="N163" s="4" t="s">
        <v>1117</v>
      </c>
      <c r="S163" s="5" t="s">
        <v>270</v>
      </c>
      <c r="T163" s="5" t="s">
        <v>271</v>
      </c>
      <c r="W163" s="5" t="s">
        <v>517</v>
      </c>
      <c r="X163" s="5" t="s">
        <v>8429</v>
      </c>
      <c r="Y163" s="5" t="s">
        <v>499</v>
      </c>
      <c r="Z163" s="5" t="s">
        <v>500</v>
      </c>
      <c r="AC163" s="5">
        <v>24</v>
      </c>
      <c r="AD163" s="5" t="s">
        <v>741</v>
      </c>
      <c r="AE163" s="5" t="s">
        <v>742</v>
      </c>
    </row>
    <row r="164" spans="1:72" ht="13.5" customHeight="1">
      <c r="A164" s="7" t="str">
        <f>HYPERLINK("http://kyu.snu.ac.kr/sdhj/index.jsp?type=hj/GK14619_00IM0001_049b.jpg","1792_수북면_049b")</f>
        <v>1792_수북면_049b</v>
      </c>
      <c r="B164" s="4">
        <v>1792</v>
      </c>
      <c r="C164" s="4" t="s">
        <v>97</v>
      </c>
      <c r="D164" s="4" t="s">
        <v>98</v>
      </c>
      <c r="E164" s="4">
        <v>163</v>
      </c>
      <c r="F164" s="5">
        <v>2</v>
      </c>
      <c r="G164" s="5" t="s">
        <v>452</v>
      </c>
      <c r="H164" s="5" t="s">
        <v>453</v>
      </c>
      <c r="I164" s="5">
        <v>5</v>
      </c>
      <c r="L164" s="5">
        <v>1</v>
      </c>
      <c r="M164" s="4" t="s">
        <v>1116</v>
      </c>
      <c r="N164" s="4" t="s">
        <v>1117</v>
      </c>
      <c r="T164" s="5" t="s">
        <v>8430</v>
      </c>
      <c r="U164" s="5" t="s">
        <v>242</v>
      </c>
      <c r="V164" s="5" t="s">
        <v>243</v>
      </c>
      <c r="Y164" s="5" t="s">
        <v>1131</v>
      </c>
      <c r="Z164" s="5" t="s">
        <v>1132</v>
      </c>
      <c r="AC164" s="5">
        <v>61</v>
      </c>
      <c r="AD164" s="5" t="s">
        <v>794</v>
      </c>
      <c r="AE164" s="5" t="s">
        <v>795</v>
      </c>
    </row>
    <row r="165" spans="1:72" ht="13.5" customHeight="1">
      <c r="A165" s="7" t="str">
        <f>HYPERLINK("http://kyu.snu.ac.kr/sdhj/index.jsp?type=hj/GK14619_00IM0001_049b.jpg","1792_수북면_049b")</f>
        <v>1792_수북면_049b</v>
      </c>
      <c r="B165" s="4">
        <v>1792</v>
      </c>
      <c r="C165" s="4" t="s">
        <v>97</v>
      </c>
      <c r="D165" s="4" t="s">
        <v>98</v>
      </c>
      <c r="E165" s="4">
        <v>164</v>
      </c>
      <c r="F165" s="5">
        <v>2</v>
      </c>
      <c r="G165" s="5" t="s">
        <v>452</v>
      </c>
      <c r="H165" s="5" t="s">
        <v>453</v>
      </c>
      <c r="I165" s="5">
        <v>5</v>
      </c>
      <c r="L165" s="5">
        <v>2</v>
      </c>
      <c r="M165" s="4" t="s">
        <v>1133</v>
      </c>
      <c r="N165" s="4" t="s">
        <v>1134</v>
      </c>
      <c r="T165" s="5" t="s">
        <v>8431</v>
      </c>
      <c r="U165" s="5" t="s">
        <v>481</v>
      </c>
      <c r="V165" s="5" t="s">
        <v>482</v>
      </c>
      <c r="W165" s="5" t="s">
        <v>769</v>
      </c>
      <c r="X165" s="5" t="s">
        <v>770</v>
      </c>
      <c r="Y165" s="5" t="s">
        <v>1135</v>
      </c>
      <c r="Z165" s="5" t="s">
        <v>1136</v>
      </c>
      <c r="AC165" s="5">
        <v>17</v>
      </c>
      <c r="AD165" s="5" t="s">
        <v>417</v>
      </c>
      <c r="AE165" s="5" t="s">
        <v>418</v>
      </c>
      <c r="AJ165" s="5" t="s">
        <v>34</v>
      </c>
      <c r="AK165" s="5" t="s">
        <v>35</v>
      </c>
      <c r="AL165" s="5" t="s">
        <v>655</v>
      </c>
      <c r="AM165" s="5" t="s">
        <v>656</v>
      </c>
      <c r="AT165" s="5" t="s">
        <v>489</v>
      </c>
      <c r="AU165" s="5" t="s">
        <v>490</v>
      </c>
      <c r="AV165" s="5" t="s">
        <v>1137</v>
      </c>
      <c r="AW165" s="5" t="s">
        <v>1138</v>
      </c>
      <c r="BG165" s="5" t="s">
        <v>489</v>
      </c>
      <c r="BH165" s="5" t="s">
        <v>490</v>
      </c>
      <c r="BI165" s="5" t="s">
        <v>1139</v>
      </c>
      <c r="BJ165" s="5" t="s">
        <v>1140</v>
      </c>
      <c r="BK165" s="5" t="s">
        <v>489</v>
      </c>
      <c r="BL165" s="5" t="s">
        <v>490</v>
      </c>
      <c r="BM165" s="5" t="s">
        <v>1141</v>
      </c>
      <c r="BN165" s="5" t="s">
        <v>1142</v>
      </c>
      <c r="BO165" s="5" t="s">
        <v>489</v>
      </c>
      <c r="BP165" s="5" t="s">
        <v>490</v>
      </c>
      <c r="BQ165" s="5" t="s">
        <v>1143</v>
      </c>
      <c r="BR165" s="5" t="s">
        <v>1144</v>
      </c>
      <c r="BS165" s="5" t="s">
        <v>1145</v>
      </c>
      <c r="BT165" s="5" t="s">
        <v>1146</v>
      </c>
    </row>
    <row r="166" spans="1:72" ht="13.5" customHeight="1">
      <c r="A166" s="7" t="str">
        <f>HYPERLINK("http://kyu.snu.ac.kr/sdhj/index.jsp?type=hj/GK14619_00IM0001_049b.jpg","1792_수북면_049b")</f>
        <v>1792_수북면_049b</v>
      </c>
      <c r="B166" s="4">
        <v>1792</v>
      </c>
      <c r="C166" s="4" t="s">
        <v>97</v>
      </c>
      <c r="D166" s="4" t="s">
        <v>98</v>
      </c>
      <c r="E166" s="4">
        <v>165</v>
      </c>
      <c r="F166" s="5">
        <v>2</v>
      </c>
      <c r="G166" s="5" t="s">
        <v>452</v>
      </c>
      <c r="H166" s="5" t="s">
        <v>453</v>
      </c>
      <c r="I166" s="5">
        <v>5</v>
      </c>
      <c r="L166" s="5">
        <v>2</v>
      </c>
      <c r="M166" s="4" t="s">
        <v>1133</v>
      </c>
      <c r="N166" s="4" t="s">
        <v>1134</v>
      </c>
      <c r="S166" s="5" t="s">
        <v>515</v>
      </c>
      <c r="T166" s="5" t="s">
        <v>516</v>
      </c>
      <c r="W166" s="5" t="s">
        <v>517</v>
      </c>
      <c r="X166" s="5" t="s">
        <v>8432</v>
      </c>
      <c r="Y166" s="5" t="s">
        <v>499</v>
      </c>
      <c r="Z166" s="5" t="s">
        <v>500</v>
      </c>
      <c r="AC166" s="5">
        <v>50</v>
      </c>
      <c r="AD166" s="5" t="s">
        <v>686</v>
      </c>
      <c r="AE166" s="5" t="s">
        <v>687</v>
      </c>
    </row>
    <row r="167" spans="1:72" ht="13.5" customHeight="1">
      <c r="A167" s="7" t="str">
        <f>HYPERLINK("http://kyu.snu.ac.kr/sdhj/index.jsp?type=hj/GK14619_00IM0001_049b.jpg","1792_수북면_049b")</f>
        <v>1792_수북면_049b</v>
      </c>
      <c r="B167" s="4">
        <v>1792</v>
      </c>
      <c r="C167" s="4" t="s">
        <v>97</v>
      </c>
      <c r="D167" s="4" t="s">
        <v>98</v>
      </c>
      <c r="E167" s="4">
        <v>166</v>
      </c>
      <c r="F167" s="5">
        <v>2</v>
      </c>
      <c r="G167" s="5" t="s">
        <v>452</v>
      </c>
      <c r="H167" s="5" t="s">
        <v>453</v>
      </c>
      <c r="I167" s="5">
        <v>5</v>
      </c>
      <c r="L167" s="5">
        <v>2</v>
      </c>
      <c r="M167" s="4" t="s">
        <v>1133</v>
      </c>
      <c r="N167" s="4" t="s">
        <v>1134</v>
      </c>
      <c r="T167" s="5" t="s">
        <v>8433</v>
      </c>
      <c r="U167" s="5" t="s">
        <v>242</v>
      </c>
      <c r="V167" s="5" t="s">
        <v>243</v>
      </c>
      <c r="Y167" s="5" t="s">
        <v>1147</v>
      </c>
      <c r="Z167" s="5" t="s">
        <v>1148</v>
      </c>
      <c r="AC167" s="5">
        <v>43</v>
      </c>
      <c r="AD167" s="5" t="s">
        <v>427</v>
      </c>
      <c r="AE167" s="5" t="s">
        <v>428</v>
      </c>
    </row>
    <row r="168" spans="1:72" ht="13.5" customHeight="1">
      <c r="A168" s="7" t="str">
        <f>HYPERLINK("http://kyu.snu.ac.kr/sdhj/index.jsp?type=hj/GK14619_00IM0001_049b.jpg","1792_수북면_049b")</f>
        <v>1792_수북면_049b</v>
      </c>
      <c r="B168" s="4">
        <v>1792</v>
      </c>
      <c r="C168" s="4" t="s">
        <v>97</v>
      </c>
      <c r="D168" s="4" t="s">
        <v>98</v>
      </c>
      <c r="E168" s="4">
        <v>167</v>
      </c>
      <c r="F168" s="5">
        <v>2</v>
      </c>
      <c r="G168" s="5" t="s">
        <v>452</v>
      </c>
      <c r="H168" s="5" t="s">
        <v>453</v>
      </c>
      <c r="I168" s="5">
        <v>5</v>
      </c>
      <c r="L168" s="5">
        <v>3</v>
      </c>
      <c r="M168" s="4" t="s">
        <v>1149</v>
      </c>
      <c r="N168" s="4" t="s">
        <v>1150</v>
      </c>
      <c r="T168" s="5" t="s">
        <v>8434</v>
      </c>
      <c r="U168" s="5" t="s">
        <v>481</v>
      </c>
      <c r="V168" s="5" t="s">
        <v>482</v>
      </c>
      <c r="W168" s="5" t="s">
        <v>483</v>
      </c>
      <c r="X168" s="5" t="s">
        <v>484</v>
      </c>
      <c r="Y168" s="5" t="s">
        <v>1151</v>
      </c>
      <c r="Z168" s="5" t="s">
        <v>1152</v>
      </c>
      <c r="AC168" s="5">
        <v>31</v>
      </c>
      <c r="AJ168" s="5" t="s">
        <v>34</v>
      </c>
      <c r="AK168" s="5" t="s">
        <v>35</v>
      </c>
      <c r="AL168" s="5" t="s">
        <v>487</v>
      </c>
      <c r="AM168" s="5" t="s">
        <v>488</v>
      </c>
      <c r="AT168" s="5" t="s">
        <v>489</v>
      </c>
      <c r="AU168" s="5" t="s">
        <v>490</v>
      </c>
      <c r="AV168" s="5" t="s">
        <v>1153</v>
      </c>
      <c r="AW168" s="5" t="s">
        <v>1154</v>
      </c>
      <c r="BG168" s="5" t="s">
        <v>489</v>
      </c>
      <c r="BH168" s="5" t="s">
        <v>490</v>
      </c>
      <c r="BI168" s="5" t="s">
        <v>690</v>
      </c>
      <c r="BJ168" s="5" t="s">
        <v>691</v>
      </c>
      <c r="BK168" s="5" t="s">
        <v>489</v>
      </c>
      <c r="BL168" s="5" t="s">
        <v>490</v>
      </c>
      <c r="BM168" s="5" t="s">
        <v>563</v>
      </c>
      <c r="BN168" s="5" t="s">
        <v>564</v>
      </c>
      <c r="BO168" s="5" t="s">
        <v>489</v>
      </c>
      <c r="BP168" s="5" t="s">
        <v>490</v>
      </c>
      <c r="BQ168" s="5" t="s">
        <v>1155</v>
      </c>
      <c r="BR168" s="5" t="s">
        <v>1156</v>
      </c>
      <c r="BS168" s="5" t="s">
        <v>1157</v>
      </c>
      <c r="BT168" s="5" t="s">
        <v>1158</v>
      </c>
    </row>
    <row r="169" spans="1:72" ht="13.5" customHeight="1">
      <c r="A169" s="7" t="str">
        <f>HYPERLINK("http://kyu.snu.ac.kr/sdhj/index.jsp?type=hj/GK14619_00IM0001_049b.jpg","1792_수북면_049b")</f>
        <v>1792_수북면_049b</v>
      </c>
      <c r="B169" s="4">
        <v>1792</v>
      </c>
      <c r="C169" s="4" t="s">
        <v>97</v>
      </c>
      <c r="D169" s="4" t="s">
        <v>98</v>
      </c>
      <c r="E169" s="4">
        <v>168</v>
      </c>
      <c r="F169" s="5">
        <v>2</v>
      </c>
      <c r="G169" s="5" t="s">
        <v>452</v>
      </c>
      <c r="H169" s="5" t="s">
        <v>453</v>
      </c>
      <c r="I169" s="5">
        <v>5</v>
      </c>
      <c r="L169" s="5">
        <v>3</v>
      </c>
      <c r="M169" s="4" t="s">
        <v>1149</v>
      </c>
      <c r="N169" s="4" t="s">
        <v>1150</v>
      </c>
      <c r="S169" s="5" t="s">
        <v>101</v>
      </c>
      <c r="T169" s="5" t="s">
        <v>102</v>
      </c>
      <c r="W169" s="5" t="s">
        <v>148</v>
      </c>
      <c r="X169" s="5" t="s">
        <v>149</v>
      </c>
      <c r="Y169" s="5" t="s">
        <v>499</v>
      </c>
      <c r="Z169" s="5" t="s">
        <v>500</v>
      </c>
      <c r="AC169" s="5">
        <v>34</v>
      </c>
      <c r="AD169" s="5" t="s">
        <v>747</v>
      </c>
      <c r="AE169" s="5" t="s">
        <v>748</v>
      </c>
      <c r="AJ169" s="5" t="s">
        <v>503</v>
      </c>
      <c r="AK169" s="5" t="s">
        <v>504</v>
      </c>
      <c r="AL169" s="5" t="s">
        <v>152</v>
      </c>
      <c r="AM169" s="5" t="s">
        <v>153</v>
      </c>
      <c r="AT169" s="5" t="s">
        <v>489</v>
      </c>
      <c r="AU169" s="5" t="s">
        <v>490</v>
      </c>
      <c r="AV169" s="5" t="s">
        <v>1159</v>
      </c>
      <c r="AW169" s="5" t="s">
        <v>1160</v>
      </c>
      <c r="BG169" s="5" t="s">
        <v>489</v>
      </c>
      <c r="BH169" s="5" t="s">
        <v>490</v>
      </c>
      <c r="BI169" s="5" t="s">
        <v>1161</v>
      </c>
      <c r="BJ169" s="5" t="s">
        <v>1162</v>
      </c>
      <c r="BK169" s="5" t="s">
        <v>489</v>
      </c>
      <c r="BL169" s="5" t="s">
        <v>490</v>
      </c>
      <c r="BM169" s="5" t="s">
        <v>1163</v>
      </c>
      <c r="BN169" s="5" t="s">
        <v>8435</v>
      </c>
      <c r="BO169" s="5" t="s">
        <v>489</v>
      </c>
      <c r="BP169" s="5" t="s">
        <v>490</v>
      </c>
      <c r="BQ169" s="5" t="s">
        <v>1164</v>
      </c>
      <c r="BR169" s="5" t="s">
        <v>1165</v>
      </c>
      <c r="BS169" s="5" t="s">
        <v>986</v>
      </c>
      <c r="BT169" s="5" t="s">
        <v>987</v>
      </c>
    </row>
    <row r="170" spans="1:72" ht="13.5" customHeight="1">
      <c r="A170" s="7" t="str">
        <f>HYPERLINK("http://kyu.snu.ac.kr/sdhj/index.jsp?type=hj/GK14619_00IM0001_049b.jpg","1792_수북면_049b")</f>
        <v>1792_수북면_049b</v>
      </c>
      <c r="B170" s="4">
        <v>1792</v>
      </c>
      <c r="C170" s="4" t="s">
        <v>97</v>
      </c>
      <c r="D170" s="4" t="s">
        <v>98</v>
      </c>
      <c r="E170" s="4">
        <v>169</v>
      </c>
      <c r="F170" s="5">
        <v>2</v>
      </c>
      <c r="G170" s="5" t="s">
        <v>452</v>
      </c>
      <c r="H170" s="5" t="s">
        <v>453</v>
      </c>
      <c r="I170" s="5">
        <v>5</v>
      </c>
      <c r="L170" s="5">
        <v>3</v>
      </c>
      <c r="M170" s="4" t="s">
        <v>1149</v>
      </c>
      <c r="N170" s="4" t="s">
        <v>1150</v>
      </c>
      <c r="S170" s="5" t="s">
        <v>515</v>
      </c>
      <c r="T170" s="5" t="s">
        <v>516</v>
      </c>
      <c r="W170" s="5" t="s">
        <v>266</v>
      </c>
      <c r="X170" s="5" t="s">
        <v>267</v>
      </c>
      <c r="Y170" s="5" t="s">
        <v>499</v>
      </c>
      <c r="Z170" s="5" t="s">
        <v>500</v>
      </c>
      <c r="AC170" s="5">
        <v>68</v>
      </c>
      <c r="AD170" s="5" t="s">
        <v>862</v>
      </c>
      <c r="AE170" s="5" t="s">
        <v>863</v>
      </c>
    </row>
    <row r="171" spans="1:72" ht="13.5" customHeight="1">
      <c r="A171" s="7" t="str">
        <f>HYPERLINK("http://kyu.snu.ac.kr/sdhj/index.jsp?type=hj/GK14619_00IM0001_049b.jpg","1792_수북면_049b")</f>
        <v>1792_수북면_049b</v>
      </c>
      <c r="B171" s="4">
        <v>1792</v>
      </c>
      <c r="C171" s="4" t="s">
        <v>97</v>
      </c>
      <c r="D171" s="4" t="s">
        <v>98</v>
      </c>
      <c r="E171" s="4">
        <v>170</v>
      </c>
      <c r="F171" s="5">
        <v>2</v>
      </c>
      <c r="G171" s="5" t="s">
        <v>452</v>
      </c>
      <c r="H171" s="5" t="s">
        <v>453</v>
      </c>
      <c r="I171" s="5">
        <v>5</v>
      </c>
      <c r="L171" s="5">
        <v>3</v>
      </c>
      <c r="M171" s="4" t="s">
        <v>1149</v>
      </c>
      <c r="N171" s="4" t="s">
        <v>1150</v>
      </c>
      <c r="T171" s="5" t="s">
        <v>8436</v>
      </c>
      <c r="U171" s="5" t="s">
        <v>242</v>
      </c>
      <c r="V171" s="5" t="s">
        <v>243</v>
      </c>
      <c r="Y171" s="5" t="s">
        <v>1166</v>
      </c>
      <c r="Z171" s="5" t="s">
        <v>1167</v>
      </c>
      <c r="AC171" s="5">
        <v>50</v>
      </c>
      <c r="AD171" s="5" t="s">
        <v>686</v>
      </c>
      <c r="AE171" s="5" t="s">
        <v>687</v>
      </c>
    </row>
    <row r="172" spans="1:72" ht="13.5" customHeight="1">
      <c r="A172" s="7" t="str">
        <f>HYPERLINK("http://kyu.snu.ac.kr/sdhj/index.jsp?type=hj/GK14619_00IM0001_049b.jpg","1792_수북면_049b")</f>
        <v>1792_수북면_049b</v>
      </c>
      <c r="B172" s="4">
        <v>1792</v>
      </c>
      <c r="C172" s="4" t="s">
        <v>97</v>
      </c>
      <c r="D172" s="4" t="s">
        <v>98</v>
      </c>
      <c r="E172" s="4">
        <v>171</v>
      </c>
      <c r="F172" s="5">
        <v>2</v>
      </c>
      <c r="G172" s="5" t="s">
        <v>452</v>
      </c>
      <c r="H172" s="5" t="s">
        <v>453</v>
      </c>
      <c r="I172" s="5">
        <v>5</v>
      </c>
      <c r="L172" s="5">
        <v>3</v>
      </c>
      <c r="M172" s="4" t="s">
        <v>1149</v>
      </c>
      <c r="N172" s="4" t="s">
        <v>1150</v>
      </c>
      <c r="T172" s="5" t="s">
        <v>8436</v>
      </c>
      <c r="U172" s="5" t="s">
        <v>242</v>
      </c>
      <c r="V172" s="5" t="s">
        <v>243</v>
      </c>
      <c r="Y172" s="5" t="s">
        <v>1168</v>
      </c>
      <c r="Z172" s="5" t="s">
        <v>1169</v>
      </c>
      <c r="AC172" s="5">
        <v>29</v>
      </c>
      <c r="AD172" s="5" t="s">
        <v>580</v>
      </c>
      <c r="AE172" s="5" t="s">
        <v>581</v>
      </c>
      <c r="BB172" s="5" t="s">
        <v>545</v>
      </c>
      <c r="BC172" s="5" t="s">
        <v>546</v>
      </c>
      <c r="BF172" s="5" t="s">
        <v>8437</v>
      </c>
    </row>
    <row r="173" spans="1:72" ht="13.5" customHeight="1">
      <c r="A173" s="7" t="str">
        <f>HYPERLINK("http://kyu.snu.ac.kr/sdhj/index.jsp?type=hj/GK14619_00IM0001_049b.jpg","1792_수북면_049b")</f>
        <v>1792_수북면_049b</v>
      </c>
      <c r="B173" s="4">
        <v>1792</v>
      </c>
      <c r="C173" s="4" t="s">
        <v>97</v>
      </c>
      <c r="D173" s="4" t="s">
        <v>98</v>
      </c>
      <c r="E173" s="4">
        <v>172</v>
      </c>
      <c r="F173" s="5">
        <v>2</v>
      </c>
      <c r="G173" s="5" t="s">
        <v>452</v>
      </c>
      <c r="H173" s="5" t="s">
        <v>453</v>
      </c>
      <c r="I173" s="5">
        <v>5</v>
      </c>
      <c r="L173" s="5">
        <v>3</v>
      </c>
      <c r="M173" s="4" t="s">
        <v>1149</v>
      </c>
      <c r="N173" s="4" t="s">
        <v>1150</v>
      </c>
      <c r="T173" s="5" t="s">
        <v>8436</v>
      </c>
      <c r="U173" s="5" t="s">
        <v>242</v>
      </c>
      <c r="V173" s="5" t="s">
        <v>243</v>
      </c>
      <c r="Y173" s="5" t="s">
        <v>1170</v>
      </c>
      <c r="Z173" s="5" t="s">
        <v>1171</v>
      </c>
      <c r="AC173" s="5">
        <v>23</v>
      </c>
      <c r="AD173" s="5" t="s">
        <v>477</v>
      </c>
      <c r="AE173" s="5" t="s">
        <v>478</v>
      </c>
      <c r="BC173" s="5" t="s">
        <v>546</v>
      </c>
      <c r="BF173" s="5" t="s">
        <v>8438</v>
      </c>
    </row>
    <row r="174" spans="1:72" ht="13.5" customHeight="1">
      <c r="A174" s="7" t="str">
        <f>HYPERLINK("http://kyu.snu.ac.kr/sdhj/index.jsp?type=hj/GK14619_00IM0001_049b.jpg","1792_수북면_049b")</f>
        <v>1792_수북면_049b</v>
      </c>
      <c r="B174" s="4">
        <v>1792</v>
      </c>
      <c r="C174" s="4" t="s">
        <v>97</v>
      </c>
      <c r="D174" s="4" t="s">
        <v>98</v>
      </c>
      <c r="E174" s="4">
        <v>173</v>
      </c>
      <c r="F174" s="5">
        <v>2</v>
      </c>
      <c r="G174" s="5" t="s">
        <v>452</v>
      </c>
      <c r="H174" s="5" t="s">
        <v>453</v>
      </c>
      <c r="I174" s="5">
        <v>5</v>
      </c>
      <c r="L174" s="5">
        <v>3</v>
      </c>
      <c r="M174" s="4" t="s">
        <v>1149</v>
      </c>
      <c r="N174" s="4" t="s">
        <v>1150</v>
      </c>
      <c r="T174" s="5" t="s">
        <v>8436</v>
      </c>
      <c r="U174" s="5" t="s">
        <v>537</v>
      </c>
      <c r="V174" s="5" t="s">
        <v>538</v>
      </c>
      <c r="Y174" s="5" t="s">
        <v>1172</v>
      </c>
      <c r="Z174" s="5" t="s">
        <v>1173</v>
      </c>
      <c r="AC174" s="5">
        <v>61</v>
      </c>
      <c r="AD174" s="5" t="s">
        <v>206</v>
      </c>
      <c r="AE174" s="5" t="s">
        <v>207</v>
      </c>
    </row>
    <row r="175" spans="1:72" ht="13.5" customHeight="1">
      <c r="A175" s="7" t="str">
        <f>HYPERLINK("http://kyu.snu.ac.kr/sdhj/index.jsp?type=hj/GK14619_00IM0001_049b.jpg","1792_수북면_049b")</f>
        <v>1792_수북면_049b</v>
      </c>
      <c r="B175" s="4">
        <v>1792</v>
      </c>
      <c r="C175" s="4" t="s">
        <v>97</v>
      </c>
      <c r="D175" s="4" t="s">
        <v>98</v>
      </c>
      <c r="E175" s="4">
        <v>174</v>
      </c>
      <c r="F175" s="5">
        <v>2</v>
      </c>
      <c r="G175" s="5" t="s">
        <v>452</v>
      </c>
      <c r="H175" s="5" t="s">
        <v>453</v>
      </c>
      <c r="I175" s="5">
        <v>5</v>
      </c>
      <c r="L175" s="5">
        <v>3</v>
      </c>
      <c r="M175" s="4" t="s">
        <v>1149</v>
      </c>
      <c r="N175" s="4" t="s">
        <v>1150</v>
      </c>
      <c r="T175" s="5" t="s">
        <v>8436</v>
      </c>
      <c r="U175" s="5" t="s">
        <v>537</v>
      </c>
      <c r="V175" s="5" t="s">
        <v>538</v>
      </c>
      <c r="Y175" s="5" t="s">
        <v>1174</v>
      </c>
      <c r="Z175" s="5" t="s">
        <v>1175</v>
      </c>
      <c r="AF175" s="5" t="s">
        <v>532</v>
      </c>
      <c r="AG175" s="5" t="s">
        <v>533</v>
      </c>
    </row>
    <row r="176" spans="1:72" ht="13.5" customHeight="1">
      <c r="A176" s="7" t="str">
        <f>HYPERLINK("http://kyu.snu.ac.kr/sdhj/index.jsp?type=hj/GK14619_00IM0001_049b.jpg","1792_수북면_049b")</f>
        <v>1792_수북면_049b</v>
      </c>
      <c r="B176" s="4">
        <v>1792</v>
      </c>
      <c r="C176" s="4" t="s">
        <v>97</v>
      </c>
      <c r="D176" s="4" t="s">
        <v>98</v>
      </c>
      <c r="E176" s="4">
        <v>175</v>
      </c>
      <c r="F176" s="5">
        <v>2</v>
      </c>
      <c r="G176" s="5" t="s">
        <v>452</v>
      </c>
      <c r="H176" s="5" t="s">
        <v>453</v>
      </c>
      <c r="I176" s="5">
        <v>5</v>
      </c>
      <c r="L176" s="5">
        <v>4</v>
      </c>
      <c r="M176" s="4" t="s">
        <v>1176</v>
      </c>
      <c r="N176" s="4" t="s">
        <v>1177</v>
      </c>
      <c r="T176" s="5" t="s">
        <v>8345</v>
      </c>
      <c r="U176" s="5" t="s">
        <v>481</v>
      </c>
      <c r="V176" s="5" t="s">
        <v>482</v>
      </c>
      <c r="W176" s="5" t="s">
        <v>651</v>
      </c>
      <c r="X176" s="5" t="s">
        <v>652</v>
      </c>
      <c r="Y176" s="5" t="s">
        <v>1178</v>
      </c>
      <c r="Z176" s="5" t="s">
        <v>1179</v>
      </c>
      <c r="AC176" s="5">
        <v>49</v>
      </c>
      <c r="AD176" s="5" t="s">
        <v>376</v>
      </c>
      <c r="AE176" s="5" t="s">
        <v>377</v>
      </c>
      <c r="AJ176" s="5" t="s">
        <v>34</v>
      </c>
      <c r="AK176" s="5" t="s">
        <v>35</v>
      </c>
      <c r="AL176" s="5" t="s">
        <v>655</v>
      </c>
      <c r="AM176" s="5" t="s">
        <v>656</v>
      </c>
      <c r="AT176" s="5" t="s">
        <v>489</v>
      </c>
      <c r="AU176" s="5" t="s">
        <v>490</v>
      </c>
      <c r="AV176" s="5" t="s">
        <v>1180</v>
      </c>
      <c r="AW176" s="5" t="s">
        <v>1181</v>
      </c>
      <c r="BG176" s="5" t="s">
        <v>489</v>
      </c>
      <c r="BH176" s="5" t="s">
        <v>490</v>
      </c>
      <c r="BI176" s="5" t="s">
        <v>1182</v>
      </c>
      <c r="BJ176" s="5" t="s">
        <v>1183</v>
      </c>
      <c r="BK176" s="5" t="s">
        <v>943</v>
      </c>
      <c r="BL176" s="5" t="s">
        <v>944</v>
      </c>
      <c r="BM176" s="5" t="s">
        <v>1070</v>
      </c>
      <c r="BN176" s="5" t="s">
        <v>1071</v>
      </c>
      <c r="BO176" s="5" t="s">
        <v>1046</v>
      </c>
      <c r="BP176" s="5" t="s">
        <v>1047</v>
      </c>
      <c r="BQ176" s="5" t="s">
        <v>1184</v>
      </c>
      <c r="BR176" s="5" t="s">
        <v>1185</v>
      </c>
      <c r="BS176" s="5" t="s">
        <v>1186</v>
      </c>
      <c r="BT176" s="5" t="s">
        <v>8439</v>
      </c>
    </row>
    <row r="177" spans="1:72" ht="13.5" customHeight="1">
      <c r="A177" s="7" t="str">
        <f>HYPERLINK("http://kyu.snu.ac.kr/sdhj/index.jsp?type=hj/GK14619_00IM0001_049b.jpg","1792_수북면_049b")</f>
        <v>1792_수북면_049b</v>
      </c>
      <c r="B177" s="4">
        <v>1792</v>
      </c>
      <c r="C177" s="4" t="s">
        <v>97</v>
      </c>
      <c r="D177" s="4" t="s">
        <v>98</v>
      </c>
      <c r="E177" s="4">
        <v>176</v>
      </c>
      <c r="F177" s="5">
        <v>2</v>
      </c>
      <c r="G177" s="5" t="s">
        <v>452</v>
      </c>
      <c r="H177" s="5" t="s">
        <v>453</v>
      </c>
      <c r="I177" s="5">
        <v>5</v>
      </c>
      <c r="L177" s="5">
        <v>4</v>
      </c>
      <c r="M177" s="4" t="s">
        <v>1176</v>
      </c>
      <c r="N177" s="4" t="s">
        <v>1177</v>
      </c>
      <c r="S177" s="5" t="s">
        <v>101</v>
      </c>
      <c r="T177" s="5" t="s">
        <v>102</v>
      </c>
      <c r="W177" s="5" t="s">
        <v>266</v>
      </c>
      <c r="X177" s="5" t="s">
        <v>267</v>
      </c>
      <c r="Y177" s="5" t="s">
        <v>499</v>
      </c>
      <c r="Z177" s="5" t="s">
        <v>500</v>
      </c>
      <c r="AC177" s="5">
        <v>46</v>
      </c>
      <c r="AD177" s="5" t="s">
        <v>733</v>
      </c>
      <c r="AE177" s="5" t="s">
        <v>734</v>
      </c>
      <c r="AJ177" s="5" t="s">
        <v>503</v>
      </c>
      <c r="AK177" s="5" t="s">
        <v>504</v>
      </c>
      <c r="AL177" s="5" t="s">
        <v>221</v>
      </c>
      <c r="AM177" s="5" t="s">
        <v>222</v>
      </c>
      <c r="AT177" s="5" t="s">
        <v>489</v>
      </c>
      <c r="AU177" s="5" t="s">
        <v>490</v>
      </c>
      <c r="AV177" s="5" t="s">
        <v>1187</v>
      </c>
      <c r="AW177" s="5" t="s">
        <v>1188</v>
      </c>
      <c r="BG177" s="5" t="s">
        <v>489</v>
      </c>
      <c r="BH177" s="5" t="s">
        <v>490</v>
      </c>
      <c r="BI177" s="5" t="s">
        <v>1189</v>
      </c>
      <c r="BJ177" s="5" t="s">
        <v>1190</v>
      </c>
      <c r="BK177" s="5" t="s">
        <v>489</v>
      </c>
      <c r="BL177" s="5" t="s">
        <v>490</v>
      </c>
      <c r="BM177" s="5" t="s">
        <v>1191</v>
      </c>
      <c r="BN177" s="5" t="s">
        <v>1192</v>
      </c>
      <c r="BO177" s="5" t="s">
        <v>489</v>
      </c>
      <c r="BP177" s="5" t="s">
        <v>490</v>
      </c>
      <c r="BQ177" s="5" t="s">
        <v>1193</v>
      </c>
      <c r="BR177" s="5" t="s">
        <v>1194</v>
      </c>
      <c r="BS177" s="5" t="s">
        <v>792</v>
      </c>
      <c r="BT177" s="5" t="s">
        <v>793</v>
      </c>
    </row>
    <row r="178" spans="1:72" ht="13.5" customHeight="1">
      <c r="A178" s="7" t="str">
        <f>HYPERLINK("http://kyu.snu.ac.kr/sdhj/index.jsp?type=hj/GK14619_00IM0001_049b.jpg","1792_수북면_049b")</f>
        <v>1792_수북면_049b</v>
      </c>
      <c r="B178" s="4">
        <v>1792</v>
      </c>
      <c r="C178" s="4" t="s">
        <v>97</v>
      </c>
      <c r="D178" s="4" t="s">
        <v>98</v>
      </c>
      <c r="E178" s="4">
        <v>177</v>
      </c>
      <c r="F178" s="5">
        <v>2</v>
      </c>
      <c r="G178" s="5" t="s">
        <v>452</v>
      </c>
      <c r="H178" s="5" t="s">
        <v>453</v>
      </c>
      <c r="I178" s="5">
        <v>5</v>
      </c>
      <c r="L178" s="5">
        <v>4</v>
      </c>
      <c r="M178" s="4" t="s">
        <v>1176</v>
      </c>
      <c r="N178" s="4" t="s">
        <v>1177</v>
      </c>
      <c r="S178" s="5" t="s">
        <v>118</v>
      </c>
      <c r="T178" s="5" t="s">
        <v>119</v>
      </c>
      <c r="U178" s="5" t="s">
        <v>481</v>
      </c>
      <c r="V178" s="5" t="s">
        <v>482</v>
      </c>
      <c r="Y178" s="5" t="s">
        <v>1195</v>
      </c>
      <c r="Z178" s="5" t="s">
        <v>1196</v>
      </c>
      <c r="AA178" s="5" t="s">
        <v>1197</v>
      </c>
      <c r="AB178" s="5" t="s">
        <v>1196</v>
      </c>
      <c r="AC178" s="5">
        <v>17</v>
      </c>
      <c r="AD178" s="5" t="s">
        <v>417</v>
      </c>
      <c r="AE178" s="5" t="s">
        <v>418</v>
      </c>
    </row>
    <row r="179" spans="1:72" ht="13.5" customHeight="1">
      <c r="A179" s="7" t="str">
        <f>HYPERLINK("http://kyu.snu.ac.kr/sdhj/index.jsp?type=hj/GK14619_00IM0001_049b.jpg","1792_수북면_049b")</f>
        <v>1792_수북면_049b</v>
      </c>
      <c r="B179" s="4">
        <v>1792</v>
      </c>
      <c r="C179" s="4" t="s">
        <v>97</v>
      </c>
      <c r="D179" s="4" t="s">
        <v>98</v>
      </c>
      <c r="E179" s="4">
        <v>178</v>
      </c>
      <c r="F179" s="5">
        <v>2</v>
      </c>
      <c r="G179" s="5" t="s">
        <v>452</v>
      </c>
      <c r="H179" s="5" t="s">
        <v>453</v>
      </c>
      <c r="I179" s="5">
        <v>5</v>
      </c>
      <c r="L179" s="5">
        <v>4</v>
      </c>
      <c r="M179" s="4" t="s">
        <v>1176</v>
      </c>
      <c r="N179" s="4" t="s">
        <v>1177</v>
      </c>
      <c r="T179" s="5" t="s">
        <v>8348</v>
      </c>
      <c r="U179" s="5" t="s">
        <v>1005</v>
      </c>
      <c r="V179" s="5" t="s">
        <v>1006</v>
      </c>
      <c r="Y179" s="5" t="s">
        <v>1198</v>
      </c>
      <c r="Z179" s="5" t="s">
        <v>1199</v>
      </c>
      <c r="AC179" s="5">
        <v>42</v>
      </c>
      <c r="AD179" s="5" t="s">
        <v>1098</v>
      </c>
      <c r="AE179" s="5" t="s">
        <v>1099</v>
      </c>
    </row>
    <row r="180" spans="1:72" ht="13.5" customHeight="1">
      <c r="A180" s="7" t="str">
        <f>HYPERLINK("http://kyu.snu.ac.kr/sdhj/index.jsp?type=hj/GK14619_00IM0001_049b.jpg","1792_수북면_049b")</f>
        <v>1792_수북면_049b</v>
      </c>
      <c r="B180" s="4">
        <v>1792</v>
      </c>
      <c r="C180" s="4" t="s">
        <v>97</v>
      </c>
      <c r="D180" s="4" t="s">
        <v>98</v>
      </c>
      <c r="E180" s="4">
        <v>179</v>
      </c>
      <c r="F180" s="5">
        <v>2</v>
      </c>
      <c r="G180" s="5" t="s">
        <v>452</v>
      </c>
      <c r="H180" s="5" t="s">
        <v>453</v>
      </c>
      <c r="I180" s="5">
        <v>5</v>
      </c>
      <c r="L180" s="5">
        <v>4</v>
      </c>
      <c r="M180" s="4" t="s">
        <v>1176</v>
      </c>
      <c r="N180" s="4" t="s">
        <v>1177</v>
      </c>
      <c r="T180" s="5" t="s">
        <v>8348</v>
      </c>
      <c r="U180" s="5" t="s">
        <v>242</v>
      </c>
      <c r="V180" s="5" t="s">
        <v>243</v>
      </c>
      <c r="Y180" s="5" t="s">
        <v>1200</v>
      </c>
      <c r="Z180" s="5" t="s">
        <v>1201</v>
      </c>
      <c r="AC180" s="5">
        <v>19</v>
      </c>
      <c r="AD180" s="5" t="s">
        <v>376</v>
      </c>
      <c r="AE180" s="5" t="s">
        <v>377</v>
      </c>
    </row>
    <row r="181" spans="1:72" ht="13.5" customHeight="1">
      <c r="A181" s="7" t="str">
        <f>HYPERLINK("http://kyu.snu.ac.kr/sdhj/index.jsp?type=hj/GK14619_00IM0001_049b.jpg","1792_수북면_049b")</f>
        <v>1792_수북면_049b</v>
      </c>
      <c r="B181" s="4">
        <v>1792</v>
      </c>
      <c r="C181" s="4" t="s">
        <v>97</v>
      </c>
      <c r="D181" s="4" t="s">
        <v>98</v>
      </c>
      <c r="E181" s="4">
        <v>180</v>
      </c>
      <c r="F181" s="5">
        <v>2</v>
      </c>
      <c r="G181" s="5" t="s">
        <v>452</v>
      </c>
      <c r="H181" s="5" t="s">
        <v>453</v>
      </c>
      <c r="I181" s="5">
        <v>5</v>
      </c>
      <c r="L181" s="5">
        <v>5</v>
      </c>
      <c r="M181" s="4" t="s">
        <v>1202</v>
      </c>
      <c r="N181" s="4" t="s">
        <v>1203</v>
      </c>
      <c r="T181" s="5" t="s">
        <v>8393</v>
      </c>
      <c r="U181" s="5" t="s">
        <v>481</v>
      </c>
      <c r="V181" s="5" t="s">
        <v>482</v>
      </c>
      <c r="W181" s="5" t="s">
        <v>651</v>
      </c>
      <c r="X181" s="5" t="s">
        <v>652</v>
      </c>
      <c r="Y181" s="5" t="s">
        <v>1204</v>
      </c>
      <c r="Z181" s="5" t="s">
        <v>1205</v>
      </c>
      <c r="AC181" s="5">
        <v>49</v>
      </c>
      <c r="AD181" s="5" t="s">
        <v>376</v>
      </c>
      <c r="AE181" s="5" t="s">
        <v>377</v>
      </c>
      <c r="AJ181" s="5" t="s">
        <v>34</v>
      </c>
      <c r="AK181" s="5" t="s">
        <v>35</v>
      </c>
      <c r="AL181" s="5" t="s">
        <v>655</v>
      </c>
      <c r="AM181" s="5" t="s">
        <v>656</v>
      </c>
      <c r="AT181" s="5" t="s">
        <v>489</v>
      </c>
      <c r="AU181" s="5" t="s">
        <v>490</v>
      </c>
      <c r="AV181" s="5" t="s">
        <v>1182</v>
      </c>
      <c r="AW181" s="5" t="s">
        <v>1183</v>
      </c>
      <c r="BG181" s="5" t="s">
        <v>943</v>
      </c>
      <c r="BH181" s="5" t="s">
        <v>944</v>
      </c>
      <c r="BI181" s="5" t="s">
        <v>1070</v>
      </c>
      <c r="BJ181" s="5" t="s">
        <v>1071</v>
      </c>
      <c r="BK181" s="5" t="s">
        <v>943</v>
      </c>
      <c r="BL181" s="5" t="s">
        <v>944</v>
      </c>
      <c r="BM181" s="5" t="s">
        <v>945</v>
      </c>
      <c r="BN181" s="5" t="s">
        <v>946</v>
      </c>
      <c r="BO181" s="5" t="s">
        <v>489</v>
      </c>
      <c r="BP181" s="5" t="s">
        <v>490</v>
      </c>
      <c r="BQ181" s="5" t="s">
        <v>1206</v>
      </c>
      <c r="BR181" s="5" t="s">
        <v>1207</v>
      </c>
      <c r="BS181" s="5" t="s">
        <v>221</v>
      </c>
      <c r="BT181" s="5" t="s">
        <v>222</v>
      </c>
    </row>
    <row r="182" spans="1:72" ht="13.5" customHeight="1">
      <c r="A182" s="7" t="str">
        <f>HYPERLINK("http://kyu.snu.ac.kr/sdhj/index.jsp?type=hj/GK14619_00IM0001_049b.jpg","1792_수북면_049b")</f>
        <v>1792_수북면_049b</v>
      </c>
      <c r="B182" s="4">
        <v>1792</v>
      </c>
      <c r="C182" s="4" t="s">
        <v>97</v>
      </c>
      <c r="D182" s="4" t="s">
        <v>98</v>
      </c>
      <c r="E182" s="4">
        <v>181</v>
      </c>
      <c r="F182" s="5">
        <v>2</v>
      </c>
      <c r="G182" s="5" t="s">
        <v>452</v>
      </c>
      <c r="H182" s="5" t="s">
        <v>453</v>
      </c>
      <c r="I182" s="5">
        <v>5</v>
      </c>
      <c r="L182" s="5">
        <v>5</v>
      </c>
      <c r="M182" s="4" t="s">
        <v>1202</v>
      </c>
      <c r="N182" s="4" t="s">
        <v>1203</v>
      </c>
      <c r="S182" s="5" t="s">
        <v>101</v>
      </c>
      <c r="T182" s="5" t="s">
        <v>102</v>
      </c>
      <c r="W182" s="5" t="s">
        <v>769</v>
      </c>
      <c r="X182" s="5" t="s">
        <v>770</v>
      </c>
      <c r="Y182" s="5" t="s">
        <v>499</v>
      </c>
      <c r="Z182" s="5" t="s">
        <v>500</v>
      </c>
      <c r="AC182" s="5">
        <v>43</v>
      </c>
      <c r="AD182" s="5" t="s">
        <v>427</v>
      </c>
      <c r="AE182" s="5" t="s">
        <v>428</v>
      </c>
      <c r="AJ182" s="5" t="s">
        <v>503</v>
      </c>
      <c r="AK182" s="5" t="s">
        <v>504</v>
      </c>
      <c r="AL182" s="5" t="s">
        <v>1208</v>
      </c>
      <c r="AM182" s="5" t="s">
        <v>1209</v>
      </c>
      <c r="AT182" s="5" t="s">
        <v>489</v>
      </c>
      <c r="AU182" s="5" t="s">
        <v>490</v>
      </c>
      <c r="AV182" s="5" t="s">
        <v>1210</v>
      </c>
      <c r="AW182" s="5" t="s">
        <v>1211</v>
      </c>
      <c r="BG182" s="5" t="s">
        <v>489</v>
      </c>
      <c r="BH182" s="5" t="s">
        <v>490</v>
      </c>
      <c r="BI182" s="5" t="s">
        <v>1212</v>
      </c>
      <c r="BJ182" s="5" t="s">
        <v>1213</v>
      </c>
      <c r="BK182" s="5" t="s">
        <v>489</v>
      </c>
      <c r="BL182" s="5" t="s">
        <v>490</v>
      </c>
      <c r="BM182" s="5" t="s">
        <v>1214</v>
      </c>
      <c r="BN182" s="5" t="s">
        <v>1215</v>
      </c>
      <c r="BO182" s="5" t="s">
        <v>489</v>
      </c>
      <c r="BP182" s="5" t="s">
        <v>490</v>
      </c>
      <c r="BQ182" s="5" t="s">
        <v>1216</v>
      </c>
      <c r="BR182" s="5" t="s">
        <v>1217</v>
      </c>
      <c r="BS182" s="5" t="s">
        <v>957</v>
      </c>
      <c r="BT182" s="5" t="s">
        <v>958</v>
      </c>
    </row>
    <row r="183" spans="1:72" ht="13.5" customHeight="1">
      <c r="A183" s="7" t="str">
        <f>HYPERLINK("http://kyu.snu.ac.kr/sdhj/index.jsp?type=hj/GK14619_00IM0001_049b.jpg","1792_수북면_049b")</f>
        <v>1792_수북면_049b</v>
      </c>
      <c r="B183" s="4">
        <v>1792</v>
      </c>
      <c r="C183" s="4" t="s">
        <v>97</v>
      </c>
      <c r="D183" s="4" t="s">
        <v>98</v>
      </c>
      <c r="E183" s="4">
        <v>182</v>
      </c>
      <c r="F183" s="5">
        <v>2</v>
      </c>
      <c r="G183" s="5" t="s">
        <v>452</v>
      </c>
      <c r="H183" s="5" t="s">
        <v>453</v>
      </c>
      <c r="I183" s="5">
        <v>5</v>
      </c>
      <c r="L183" s="5">
        <v>5</v>
      </c>
      <c r="M183" s="4" t="s">
        <v>1202</v>
      </c>
      <c r="N183" s="4" t="s">
        <v>1203</v>
      </c>
      <c r="S183" s="5" t="s">
        <v>118</v>
      </c>
      <c r="T183" s="5" t="s">
        <v>119</v>
      </c>
      <c r="U183" s="5" t="s">
        <v>481</v>
      </c>
      <c r="V183" s="5" t="s">
        <v>482</v>
      </c>
      <c r="Y183" s="5" t="s">
        <v>1218</v>
      </c>
      <c r="Z183" s="5" t="s">
        <v>1219</v>
      </c>
      <c r="AA183" s="5" t="s">
        <v>1220</v>
      </c>
      <c r="AB183" s="5" t="s">
        <v>1221</v>
      </c>
      <c r="AC183" s="5">
        <v>16</v>
      </c>
      <c r="AD183" s="5" t="s">
        <v>1222</v>
      </c>
      <c r="AE183" s="5" t="s">
        <v>1223</v>
      </c>
    </row>
    <row r="184" spans="1:72" ht="13.5" customHeight="1">
      <c r="A184" s="7" t="str">
        <f>HYPERLINK("http://kyu.snu.ac.kr/sdhj/index.jsp?type=hj/GK14619_00IM0001_049b.jpg","1792_수북면_049b")</f>
        <v>1792_수북면_049b</v>
      </c>
      <c r="B184" s="4">
        <v>1792</v>
      </c>
      <c r="C184" s="4" t="s">
        <v>97</v>
      </c>
      <c r="D184" s="4" t="s">
        <v>98</v>
      </c>
      <c r="E184" s="4">
        <v>183</v>
      </c>
      <c r="F184" s="5">
        <v>2</v>
      </c>
      <c r="G184" s="5" t="s">
        <v>452</v>
      </c>
      <c r="H184" s="5" t="s">
        <v>453</v>
      </c>
      <c r="I184" s="5">
        <v>5</v>
      </c>
      <c r="L184" s="5">
        <v>5</v>
      </c>
      <c r="M184" s="4" t="s">
        <v>1202</v>
      </c>
      <c r="N184" s="4" t="s">
        <v>1203</v>
      </c>
      <c r="T184" s="5" t="s">
        <v>8399</v>
      </c>
      <c r="U184" s="5" t="s">
        <v>242</v>
      </c>
      <c r="V184" s="5" t="s">
        <v>243</v>
      </c>
      <c r="Y184" s="5" t="s">
        <v>1224</v>
      </c>
      <c r="Z184" s="5" t="s">
        <v>1225</v>
      </c>
      <c r="AC184" s="5">
        <v>42</v>
      </c>
      <c r="AD184" s="5" t="s">
        <v>1098</v>
      </c>
      <c r="AE184" s="5" t="s">
        <v>1099</v>
      </c>
    </row>
    <row r="185" spans="1:72" ht="13.5" customHeight="1">
      <c r="A185" s="7" t="str">
        <f>HYPERLINK("http://kyu.snu.ac.kr/sdhj/index.jsp?type=hj/GK14619_00IM0001_049b.jpg","1792_수북면_049b")</f>
        <v>1792_수북면_049b</v>
      </c>
      <c r="B185" s="4">
        <v>1792</v>
      </c>
      <c r="C185" s="4" t="s">
        <v>97</v>
      </c>
      <c r="D185" s="4" t="s">
        <v>98</v>
      </c>
      <c r="E185" s="4">
        <v>184</v>
      </c>
      <c r="F185" s="5">
        <v>2</v>
      </c>
      <c r="G185" s="5" t="s">
        <v>452</v>
      </c>
      <c r="H185" s="5" t="s">
        <v>453</v>
      </c>
      <c r="I185" s="5">
        <v>6</v>
      </c>
      <c r="J185" s="5" t="s">
        <v>1226</v>
      </c>
      <c r="K185" s="5" t="s">
        <v>1227</v>
      </c>
      <c r="L185" s="5">
        <v>1</v>
      </c>
      <c r="M185" s="4" t="s">
        <v>1228</v>
      </c>
      <c r="N185" s="4" t="s">
        <v>1229</v>
      </c>
      <c r="T185" s="5" t="s">
        <v>8404</v>
      </c>
      <c r="U185" s="5" t="s">
        <v>481</v>
      </c>
      <c r="V185" s="5" t="s">
        <v>482</v>
      </c>
      <c r="W185" s="5" t="s">
        <v>1110</v>
      </c>
      <c r="X185" s="5" t="s">
        <v>1111</v>
      </c>
      <c r="Y185" s="5" t="s">
        <v>1230</v>
      </c>
      <c r="Z185" s="5" t="s">
        <v>1231</v>
      </c>
      <c r="AC185" s="5">
        <v>52</v>
      </c>
      <c r="AD185" s="5" t="s">
        <v>1120</v>
      </c>
      <c r="AE185" s="5" t="s">
        <v>1121</v>
      </c>
      <c r="AJ185" s="5" t="s">
        <v>34</v>
      </c>
      <c r="AK185" s="5" t="s">
        <v>35</v>
      </c>
      <c r="AL185" s="5" t="s">
        <v>780</v>
      </c>
      <c r="AM185" s="5" t="s">
        <v>781</v>
      </c>
      <c r="AT185" s="5" t="s">
        <v>489</v>
      </c>
      <c r="AU185" s="5" t="s">
        <v>490</v>
      </c>
      <c r="AV185" s="5" t="s">
        <v>1232</v>
      </c>
      <c r="AW185" s="5" t="s">
        <v>1233</v>
      </c>
      <c r="BG185" s="5" t="s">
        <v>489</v>
      </c>
      <c r="BH185" s="5" t="s">
        <v>490</v>
      </c>
      <c r="BI185" s="5" t="s">
        <v>1234</v>
      </c>
      <c r="BJ185" s="5" t="s">
        <v>1235</v>
      </c>
      <c r="BK185" s="5" t="s">
        <v>212</v>
      </c>
      <c r="BL185" s="5" t="s">
        <v>213</v>
      </c>
      <c r="BM185" s="5" t="s">
        <v>1236</v>
      </c>
      <c r="BN185" s="5" t="s">
        <v>1237</v>
      </c>
      <c r="BO185" s="5" t="s">
        <v>489</v>
      </c>
      <c r="BP185" s="5" t="s">
        <v>490</v>
      </c>
      <c r="BQ185" s="5" t="s">
        <v>1238</v>
      </c>
      <c r="BR185" s="5" t="s">
        <v>8440</v>
      </c>
      <c r="BS185" s="5" t="s">
        <v>957</v>
      </c>
      <c r="BT185" s="5" t="s">
        <v>958</v>
      </c>
    </row>
    <row r="186" spans="1:72" ht="13.5" customHeight="1">
      <c r="A186" s="7" t="str">
        <f>HYPERLINK("http://kyu.snu.ac.kr/sdhj/index.jsp?type=hj/GK14619_00IM0001_049b.jpg","1792_수북면_049b")</f>
        <v>1792_수북면_049b</v>
      </c>
      <c r="B186" s="4">
        <v>1792</v>
      </c>
      <c r="C186" s="4" t="s">
        <v>97</v>
      </c>
      <c r="D186" s="4" t="s">
        <v>98</v>
      </c>
      <c r="E186" s="4">
        <v>185</v>
      </c>
      <c r="F186" s="5">
        <v>2</v>
      </c>
      <c r="G186" s="5" t="s">
        <v>452</v>
      </c>
      <c r="H186" s="5" t="s">
        <v>453</v>
      </c>
      <c r="I186" s="5">
        <v>6</v>
      </c>
      <c r="L186" s="5">
        <v>1</v>
      </c>
      <c r="M186" s="4" t="s">
        <v>1228</v>
      </c>
      <c r="N186" s="4" t="s">
        <v>1229</v>
      </c>
      <c r="S186" s="5" t="s">
        <v>118</v>
      </c>
      <c r="T186" s="5" t="s">
        <v>119</v>
      </c>
      <c r="Y186" s="5" t="s">
        <v>1239</v>
      </c>
      <c r="Z186" s="5" t="s">
        <v>1240</v>
      </c>
      <c r="AF186" s="5" t="s">
        <v>1241</v>
      </c>
      <c r="AG186" s="5" t="s">
        <v>1242</v>
      </c>
    </row>
    <row r="187" spans="1:72" ht="13.5" customHeight="1">
      <c r="A187" s="7" t="str">
        <f>HYPERLINK("http://kyu.snu.ac.kr/sdhj/index.jsp?type=hj/GK14619_00IM0001_049b.jpg","1792_수북면_049b")</f>
        <v>1792_수북면_049b</v>
      </c>
      <c r="B187" s="4">
        <v>1792</v>
      </c>
      <c r="C187" s="4" t="s">
        <v>97</v>
      </c>
      <c r="D187" s="4" t="s">
        <v>98</v>
      </c>
      <c r="E187" s="4">
        <v>186</v>
      </c>
      <c r="F187" s="5">
        <v>2</v>
      </c>
      <c r="G187" s="5" t="s">
        <v>452</v>
      </c>
      <c r="H187" s="5" t="s">
        <v>453</v>
      </c>
      <c r="I187" s="5">
        <v>6</v>
      </c>
      <c r="L187" s="5">
        <v>1</v>
      </c>
      <c r="M187" s="4" t="s">
        <v>1228</v>
      </c>
      <c r="N187" s="4" t="s">
        <v>1229</v>
      </c>
      <c r="S187" s="5" t="s">
        <v>274</v>
      </c>
      <c r="T187" s="5" t="s">
        <v>8441</v>
      </c>
      <c r="Y187" s="5" t="s">
        <v>1243</v>
      </c>
      <c r="Z187" s="5" t="s">
        <v>8442</v>
      </c>
      <c r="AC187" s="5">
        <v>25</v>
      </c>
      <c r="AD187" s="5" t="s">
        <v>477</v>
      </c>
      <c r="AE187" s="5" t="s">
        <v>478</v>
      </c>
    </row>
    <row r="188" spans="1:72" ht="13.5" customHeight="1">
      <c r="A188" s="7" t="str">
        <f>HYPERLINK("http://kyu.snu.ac.kr/sdhj/index.jsp?type=hj/GK14619_00IM0001_049b.jpg","1792_수북면_049b")</f>
        <v>1792_수북면_049b</v>
      </c>
      <c r="B188" s="4">
        <v>1792</v>
      </c>
      <c r="C188" s="4" t="s">
        <v>97</v>
      </c>
      <c r="D188" s="4" t="s">
        <v>98</v>
      </c>
      <c r="E188" s="4">
        <v>187</v>
      </c>
      <c r="F188" s="5">
        <v>2</v>
      </c>
      <c r="G188" s="5" t="s">
        <v>452</v>
      </c>
      <c r="H188" s="5" t="s">
        <v>453</v>
      </c>
      <c r="I188" s="5">
        <v>6</v>
      </c>
      <c r="L188" s="5">
        <v>1</v>
      </c>
      <c r="M188" s="4" t="s">
        <v>1228</v>
      </c>
      <c r="N188" s="4" t="s">
        <v>1229</v>
      </c>
      <c r="T188" s="5" t="s">
        <v>8406</v>
      </c>
      <c r="Y188" s="5" t="s">
        <v>1244</v>
      </c>
      <c r="Z188" s="5" t="s">
        <v>789</v>
      </c>
      <c r="AF188" s="5" t="s">
        <v>1245</v>
      </c>
      <c r="AG188" s="5" t="s">
        <v>1246</v>
      </c>
      <c r="BB188" s="5" t="s">
        <v>242</v>
      </c>
      <c r="BC188" s="5" t="s">
        <v>243</v>
      </c>
      <c r="BD188" s="5" t="s">
        <v>1247</v>
      </c>
      <c r="BE188" s="5" t="s">
        <v>1248</v>
      </c>
      <c r="BF188" s="5" t="s">
        <v>8407</v>
      </c>
    </row>
    <row r="189" spans="1:72" ht="13.5" customHeight="1">
      <c r="A189" s="7" t="str">
        <f>HYPERLINK("http://kyu.snu.ac.kr/sdhj/index.jsp?type=hj/GK14619_00IM0001_049b.jpg","1792_수북면_049b")</f>
        <v>1792_수북면_049b</v>
      </c>
      <c r="B189" s="4">
        <v>1792</v>
      </c>
      <c r="C189" s="4" t="s">
        <v>97</v>
      </c>
      <c r="D189" s="4" t="s">
        <v>98</v>
      </c>
      <c r="E189" s="4">
        <v>188</v>
      </c>
      <c r="F189" s="5">
        <v>2</v>
      </c>
      <c r="G189" s="5" t="s">
        <v>452</v>
      </c>
      <c r="H189" s="5" t="s">
        <v>453</v>
      </c>
      <c r="I189" s="5">
        <v>6</v>
      </c>
      <c r="L189" s="5">
        <v>1</v>
      </c>
      <c r="M189" s="4" t="s">
        <v>1228</v>
      </c>
      <c r="N189" s="4" t="s">
        <v>1229</v>
      </c>
      <c r="T189" s="5" t="s">
        <v>8406</v>
      </c>
      <c r="U189" s="5" t="s">
        <v>537</v>
      </c>
      <c r="V189" s="5" t="s">
        <v>538</v>
      </c>
      <c r="Y189" s="5" t="s">
        <v>1249</v>
      </c>
      <c r="Z189" s="5" t="s">
        <v>1250</v>
      </c>
      <c r="AC189" s="5">
        <v>41</v>
      </c>
      <c r="AD189" s="5" t="s">
        <v>849</v>
      </c>
      <c r="AE189" s="5" t="s">
        <v>850</v>
      </c>
      <c r="BB189" s="5" t="s">
        <v>242</v>
      </c>
      <c r="BC189" s="5" t="s">
        <v>243</v>
      </c>
      <c r="BD189" s="5" t="s">
        <v>1251</v>
      </c>
      <c r="BE189" s="5" t="s">
        <v>1252</v>
      </c>
      <c r="BF189" s="5" t="s">
        <v>8410</v>
      </c>
    </row>
    <row r="190" spans="1:72" ht="13.5" customHeight="1">
      <c r="A190" s="7" t="str">
        <f>HYPERLINK("http://kyu.snu.ac.kr/sdhj/index.jsp?type=hj/GK14619_00IM0001_049b.jpg","1792_수북면_049b")</f>
        <v>1792_수북면_049b</v>
      </c>
      <c r="B190" s="4">
        <v>1792</v>
      </c>
      <c r="C190" s="4" t="s">
        <v>97</v>
      </c>
      <c r="D190" s="4" t="s">
        <v>98</v>
      </c>
      <c r="E190" s="4">
        <v>189</v>
      </c>
      <c r="F190" s="5">
        <v>2</v>
      </c>
      <c r="G190" s="5" t="s">
        <v>452</v>
      </c>
      <c r="H190" s="5" t="s">
        <v>453</v>
      </c>
      <c r="I190" s="5">
        <v>6</v>
      </c>
      <c r="L190" s="5">
        <v>1</v>
      </c>
      <c r="M190" s="4" t="s">
        <v>1228</v>
      </c>
      <c r="N190" s="4" t="s">
        <v>1229</v>
      </c>
      <c r="T190" s="5" t="s">
        <v>8406</v>
      </c>
      <c r="Y190" s="5" t="s">
        <v>1253</v>
      </c>
      <c r="Z190" s="5" t="s">
        <v>1254</v>
      </c>
      <c r="AG190" s="5" t="s">
        <v>533</v>
      </c>
      <c r="BD190" s="5" t="s">
        <v>1255</v>
      </c>
      <c r="BE190" s="5" t="s">
        <v>1256</v>
      </c>
      <c r="BF190" s="5" t="s">
        <v>8410</v>
      </c>
    </row>
    <row r="191" spans="1:72" ht="13.5" customHeight="1">
      <c r="A191" s="7" t="str">
        <f>HYPERLINK("http://kyu.snu.ac.kr/sdhj/index.jsp?type=hj/GK14619_00IM0001_049b.jpg","1792_수북면_049b")</f>
        <v>1792_수북면_049b</v>
      </c>
      <c r="B191" s="4">
        <v>1792</v>
      </c>
      <c r="C191" s="4" t="s">
        <v>97</v>
      </c>
      <c r="D191" s="4" t="s">
        <v>98</v>
      </c>
      <c r="E191" s="4">
        <v>190</v>
      </c>
      <c r="F191" s="5">
        <v>2</v>
      </c>
      <c r="G191" s="5" t="s">
        <v>452</v>
      </c>
      <c r="H191" s="5" t="s">
        <v>453</v>
      </c>
      <c r="I191" s="5">
        <v>6</v>
      </c>
      <c r="L191" s="5">
        <v>1</v>
      </c>
      <c r="M191" s="4" t="s">
        <v>1228</v>
      </c>
      <c r="N191" s="4" t="s">
        <v>1229</v>
      </c>
      <c r="T191" s="5" t="s">
        <v>8406</v>
      </c>
      <c r="Y191" s="5" t="s">
        <v>1257</v>
      </c>
      <c r="Z191" s="5" t="s">
        <v>1258</v>
      </c>
      <c r="AF191" s="5" t="s">
        <v>8443</v>
      </c>
      <c r="AG191" s="5" t="s">
        <v>8444</v>
      </c>
      <c r="BE191" s="5" t="s">
        <v>1256</v>
      </c>
      <c r="BF191" s="5" t="s">
        <v>8409</v>
      </c>
    </row>
    <row r="192" spans="1:72" ht="13.5" customHeight="1">
      <c r="A192" s="7" t="str">
        <f>HYPERLINK("http://kyu.snu.ac.kr/sdhj/index.jsp?type=hj/GK14619_00IM0001_049b.jpg","1792_수북면_049b")</f>
        <v>1792_수북면_049b</v>
      </c>
      <c r="B192" s="4">
        <v>1792</v>
      </c>
      <c r="C192" s="4" t="s">
        <v>97</v>
      </c>
      <c r="D192" s="4" t="s">
        <v>98</v>
      </c>
      <c r="E192" s="4">
        <v>191</v>
      </c>
      <c r="F192" s="5">
        <v>2</v>
      </c>
      <c r="G192" s="5" t="s">
        <v>452</v>
      </c>
      <c r="H192" s="5" t="s">
        <v>453</v>
      </c>
      <c r="I192" s="5">
        <v>6</v>
      </c>
      <c r="L192" s="5">
        <v>2</v>
      </c>
      <c r="M192" s="4" t="s">
        <v>1259</v>
      </c>
      <c r="N192" s="4" t="s">
        <v>1260</v>
      </c>
      <c r="T192" s="5" t="s">
        <v>8293</v>
      </c>
      <c r="U192" s="5" t="s">
        <v>1261</v>
      </c>
      <c r="V192" s="5" t="s">
        <v>1262</v>
      </c>
      <c r="Y192" s="5" t="s">
        <v>1259</v>
      </c>
      <c r="Z192" s="5" t="s">
        <v>1260</v>
      </c>
      <c r="AC192" s="5">
        <v>54</v>
      </c>
      <c r="AD192" s="5" t="s">
        <v>1263</v>
      </c>
      <c r="AE192" s="5" t="s">
        <v>1264</v>
      </c>
      <c r="AJ192" s="5" t="s">
        <v>34</v>
      </c>
      <c r="AK192" s="5" t="s">
        <v>35</v>
      </c>
      <c r="AL192" s="5" t="s">
        <v>829</v>
      </c>
      <c r="AM192" s="5" t="s">
        <v>830</v>
      </c>
      <c r="AT192" s="5" t="s">
        <v>831</v>
      </c>
      <c r="AU192" s="5" t="s">
        <v>832</v>
      </c>
      <c r="AV192" s="5" t="s">
        <v>833</v>
      </c>
      <c r="AW192" s="5" t="s">
        <v>834</v>
      </c>
      <c r="BG192" s="5" t="s">
        <v>831</v>
      </c>
      <c r="BH192" s="5" t="s">
        <v>832</v>
      </c>
      <c r="BI192" s="5" t="s">
        <v>345</v>
      </c>
      <c r="BJ192" s="5" t="s">
        <v>346</v>
      </c>
      <c r="BK192" s="5" t="s">
        <v>290</v>
      </c>
      <c r="BL192" s="5" t="s">
        <v>291</v>
      </c>
      <c r="BM192" s="5" t="s">
        <v>835</v>
      </c>
      <c r="BN192" s="5" t="s">
        <v>836</v>
      </c>
      <c r="BO192" s="5" t="s">
        <v>290</v>
      </c>
      <c r="BP192" s="5" t="s">
        <v>291</v>
      </c>
      <c r="BQ192" s="5" t="s">
        <v>837</v>
      </c>
      <c r="BR192" s="5" t="s">
        <v>838</v>
      </c>
      <c r="BS192" s="5" t="s">
        <v>116</v>
      </c>
      <c r="BT192" s="5" t="s">
        <v>117</v>
      </c>
    </row>
    <row r="193" spans="1:72" ht="13.5" customHeight="1">
      <c r="A193" s="7" t="str">
        <f>HYPERLINK("http://kyu.snu.ac.kr/sdhj/index.jsp?type=hj/GK14619_00IM0001_049b.jpg","1792_수북면_049b")</f>
        <v>1792_수북면_049b</v>
      </c>
      <c r="B193" s="4">
        <v>1792</v>
      </c>
      <c r="C193" s="4" t="s">
        <v>97</v>
      </c>
      <c r="D193" s="4" t="s">
        <v>98</v>
      </c>
      <c r="E193" s="4">
        <v>192</v>
      </c>
      <c r="F193" s="5">
        <v>2</v>
      </c>
      <c r="G193" s="5" t="s">
        <v>452</v>
      </c>
      <c r="H193" s="5" t="s">
        <v>453</v>
      </c>
      <c r="I193" s="5">
        <v>6</v>
      </c>
      <c r="L193" s="5">
        <v>2</v>
      </c>
      <c r="M193" s="4" t="s">
        <v>1259</v>
      </c>
      <c r="N193" s="4" t="s">
        <v>1260</v>
      </c>
      <c r="S193" s="5" t="s">
        <v>101</v>
      </c>
      <c r="T193" s="5" t="s">
        <v>102</v>
      </c>
      <c r="W193" s="5" t="s">
        <v>148</v>
      </c>
      <c r="X193" s="5" t="s">
        <v>149</v>
      </c>
      <c r="Y193" s="5" t="s">
        <v>104</v>
      </c>
      <c r="Z193" s="5" t="s">
        <v>105</v>
      </c>
      <c r="AC193" s="5">
        <v>52</v>
      </c>
      <c r="AD193" s="5" t="s">
        <v>1265</v>
      </c>
      <c r="AE193" s="5" t="s">
        <v>1266</v>
      </c>
      <c r="AJ193" s="5" t="s">
        <v>34</v>
      </c>
      <c r="AK193" s="5" t="s">
        <v>35</v>
      </c>
      <c r="AL193" s="5" t="s">
        <v>152</v>
      </c>
      <c r="AM193" s="5" t="s">
        <v>153</v>
      </c>
      <c r="AT193" s="5" t="s">
        <v>290</v>
      </c>
      <c r="AU193" s="5" t="s">
        <v>291</v>
      </c>
      <c r="AV193" s="5" t="s">
        <v>925</v>
      </c>
      <c r="AW193" s="5" t="s">
        <v>926</v>
      </c>
      <c r="BG193" s="5" t="s">
        <v>290</v>
      </c>
      <c r="BH193" s="5" t="s">
        <v>291</v>
      </c>
      <c r="BI193" s="5" t="s">
        <v>1267</v>
      </c>
      <c r="BJ193" s="5" t="s">
        <v>1268</v>
      </c>
      <c r="BK193" s="5" t="s">
        <v>290</v>
      </c>
      <c r="BL193" s="5" t="s">
        <v>291</v>
      </c>
      <c r="BM193" s="5" t="s">
        <v>1269</v>
      </c>
      <c r="BN193" s="5" t="s">
        <v>1270</v>
      </c>
      <c r="BO193" s="5" t="s">
        <v>290</v>
      </c>
      <c r="BP193" s="5" t="s">
        <v>291</v>
      </c>
      <c r="BQ193" s="5" t="s">
        <v>1271</v>
      </c>
      <c r="BR193" s="5" t="s">
        <v>1272</v>
      </c>
      <c r="BS193" s="5" t="s">
        <v>221</v>
      </c>
      <c r="BT193" s="5" t="s">
        <v>222</v>
      </c>
    </row>
    <row r="194" spans="1:72" ht="13.5" customHeight="1">
      <c r="A194" s="7" t="str">
        <f>HYPERLINK("http://kyu.snu.ac.kr/sdhj/index.jsp?type=hj/GK14619_00IM0001_049b.jpg","1792_수북면_049b")</f>
        <v>1792_수북면_049b</v>
      </c>
      <c r="B194" s="4">
        <v>1792</v>
      </c>
      <c r="C194" s="4" t="s">
        <v>97</v>
      </c>
      <c r="D194" s="4" t="s">
        <v>98</v>
      </c>
      <c r="E194" s="4">
        <v>193</v>
      </c>
      <c r="F194" s="5">
        <v>2</v>
      </c>
      <c r="G194" s="5" t="s">
        <v>452</v>
      </c>
      <c r="H194" s="5" t="s">
        <v>453</v>
      </c>
      <c r="I194" s="5">
        <v>6</v>
      </c>
      <c r="L194" s="5">
        <v>2</v>
      </c>
      <c r="M194" s="4" t="s">
        <v>1259</v>
      </c>
      <c r="N194" s="4" t="s">
        <v>1260</v>
      </c>
      <c r="S194" s="5" t="s">
        <v>302</v>
      </c>
      <c r="T194" s="5" t="s">
        <v>303</v>
      </c>
      <c r="U194" s="5" t="s">
        <v>1273</v>
      </c>
      <c r="V194" s="5" t="s">
        <v>1274</v>
      </c>
      <c r="Y194" s="5" t="s">
        <v>1275</v>
      </c>
      <c r="Z194" s="5" t="s">
        <v>1276</v>
      </c>
      <c r="AC194" s="5">
        <v>49</v>
      </c>
      <c r="AD194" s="5" t="s">
        <v>376</v>
      </c>
      <c r="AE194" s="5" t="s">
        <v>377</v>
      </c>
    </row>
    <row r="195" spans="1:72" ht="13.5" customHeight="1">
      <c r="A195" s="7" t="str">
        <f>HYPERLINK("http://kyu.snu.ac.kr/sdhj/index.jsp?type=hj/GK14619_00IM0001_049b.jpg","1792_수북면_049b")</f>
        <v>1792_수북면_049b</v>
      </c>
      <c r="B195" s="4">
        <v>1792</v>
      </c>
      <c r="C195" s="4" t="s">
        <v>97</v>
      </c>
      <c r="D195" s="4" t="s">
        <v>98</v>
      </c>
      <c r="E195" s="4">
        <v>194</v>
      </c>
      <c r="F195" s="5">
        <v>2</v>
      </c>
      <c r="G195" s="5" t="s">
        <v>452</v>
      </c>
      <c r="H195" s="5" t="s">
        <v>453</v>
      </c>
      <c r="I195" s="5">
        <v>6</v>
      </c>
      <c r="L195" s="5">
        <v>2</v>
      </c>
      <c r="M195" s="4" t="s">
        <v>1259</v>
      </c>
      <c r="N195" s="4" t="s">
        <v>1260</v>
      </c>
      <c r="S195" s="5" t="s">
        <v>914</v>
      </c>
      <c r="T195" s="5" t="s">
        <v>8445</v>
      </c>
      <c r="U195" s="5" t="s">
        <v>1277</v>
      </c>
      <c r="V195" s="5" t="s">
        <v>1278</v>
      </c>
      <c r="Y195" s="5" t="s">
        <v>1279</v>
      </c>
      <c r="Z195" s="5" t="s">
        <v>1280</v>
      </c>
      <c r="AC195" s="5">
        <v>43</v>
      </c>
      <c r="AD195" s="5" t="s">
        <v>427</v>
      </c>
      <c r="AE195" s="5" t="s">
        <v>428</v>
      </c>
    </row>
    <row r="196" spans="1:72" ht="13.5" customHeight="1">
      <c r="A196" s="7" t="str">
        <f>HYPERLINK("http://kyu.snu.ac.kr/sdhj/index.jsp?type=hj/GK14619_00IM0001_049b.jpg","1792_수북면_049b")</f>
        <v>1792_수북면_049b</v>
      </c>
      <c r="B196" s="4">
        <v>1792</v>
      </c>
      <c r="C196" s="4" t="s">
        <v>97</v>
      </c>
      <c r="D196" s="4" t="s">
        <v>98</v>
      </c>
      <c r="E196" s="4">
        <v>195</v>
      </c>
      <c r="F196" s="5">
        <v>2</v>
      </c>
      <c r="G196" s="5" t="s">
        <v>452</v>
      </c>
      <c r="H196" s="5" t="s">
        <v>453</v>
      </c>
      <c r="I196" s="5">
        <v>6</v>
      </c>
      <c r="L196" s="5">
        <v>2</v>
      </c>
      <c r="M196" s="4" t="s">
        <v>1259</v>
      </c>
      <c r="N196" s="4" t="s">
        <v>1260</v>
      </c>
      <c r="S196" s="5" t="s">
        <v>118</v>
      </c>
      <c r="T196" s="5" t="s">
        <v>119</v>
      </c>
      <c r="U196" s="5" t="s">
        <v>304</v>
      </c>
      <c r="V196" s="5" t="s">
        <v>305</v>
      </c>
      <c r="Y196" s="5" t="s">
        <v>120</v>
      </c>
      <c r="Z196" s="5" t="s">
        <v>121</v>
      </c>
      <c r="AC196" s="5">
        <v>30</v>
      </c>
      <c r="AD196" s="5" t="s">
        <v>1281</v>
      </c>
      <c r="AE196" s="5" t="s">
        <v>1282</v>
      </c>
    </row>
    <row r="197" spans="1:72" ht="13.5" customHeight="1">
      <c r="A197" s="7" t="str">
        <f>HYPERLINK("http://kyu.snu.ac.kr/sdhj/index.jsp?type=hj/GK14619_00IM0001_049b.jpg","1792_수북면_049b")</f>
        <v>1792_수북면_049b</v>
      </c>
      <c r="B197" s="4">
        <v>1792</v>
      </c>
      <c r="C197" s="4" t="s">
        <v>97</v>
      </c>
      <c r="D197" s="4" t="s">
        <v>98</v>
      </c>
      <c r="E197" s="4">
        <v>196</v>
      </c>
      <c r="F197" s="5">
        <v>2</v>
      </c>
      <c r="G197" s="5" t="s">
        <v>452</v>
      </c>
      <c r="H197" s="5" t="s">
        <v>453</v>
      </c>
      <c r="I197" s="5">
        <v>6</v>
      </c>
      <c r="L197" s="5">
        <v>2</v>
      </c>
      <c r="M197" s="4" t="s">
        <v>1259</v>
      </c>
      <c r="N197" s="4" t="s">
        <v>1260</v>
      </c>
      <c r="S197" s="5" t="s">
        <v>270</v>
      </c>
      <c r="T197" s="5" t="s">
        <v>271</v>
      </c>
      <c r="W197" s="5" t="s">
        <v>517</v>
      </c>
      <c r="X197" s="5" t="s">
        <v>8381</v>
      </c>
      <c r="Y197" s="5" t="s">
        <v>104</v>
      </c>
      <c r="Z197" s="5" t="s">
        <v>105</v>
      </c>
      <c r="AC197" s="5">
        <v>25</v>
      </c>
      <c r="AD197" s="5" t="s">
        <v>477</v>
      </c>
      <c r="AE197" s="5" t="s">
        <v>478</v>
      </c>
    </row>
    <row r="198" spans="1:72" ht="13.5" customHeight="1">
      <c r="A198" s="7" t="str">
        <f>HYPERLINK("http://kyu.snu.ac.kr/sdhj/index.jsp?type=hj/GK14619_00IM0001_049b.jpg","1792_수북면_049b")</f>
        <v>1792_수북면_049b</v>
      </c>
      <c r="B198" s="4">
        <v>1792</v>
      </c>
      <c r="C198" s="4" t="s">
        <v>97</v>
      </c>
      <c r="D198" s="4" t="s">
        <v>98</v>
      </c>
      <c r="E198" s="4">
        <v>197</v>
      </c>
      <c r="F198" s="5">
        <v>2</v>
      </c>
      <c r="G198" s="5" t="s">
        <v>452</v>
      </c>
      <c r="H198" s="5" t="s">
        <v>453</v>
      </c>
      <c r="I198" s="5">
        <v>6</v>
      </c>
      <c r="L198" s="5">
        <v>3</v>
      </c>
      <c r="M198" s="4" t="s">
        <v>1283</v>
      </c>
      <c r="N198" s="4" t="s">
        <v>1284</v>
      </c>
      <c r="T198" s="5" t="s">
        <v>8349</v>
      </c>
      <c r="U198" s="5" t="s">
        <v>481</v>
      </c>
      <c r="V198" s="5" t="s">
        <v>482</v>
      </c>
      <c r="W198" s="5" t="s">
        <v>483</v>
      </c>
      <c r="X198" s="5" t="s">
        <v>484</v>
      </c>
      <c r="Y198" s="5" t="s">
        <v>1285</v>
      </c>
      <c r="Z198" s="5" t="s">
        <v>668</v>
      </c>
      <c r="AC198" s="5">
        <v>71</v>
      </c>
      <c r="AD198" s="5" t="s">
        <v>1286</v>
      </c>
      <c r="AE198" s="5" t="s">
        <v>1287</v>
      </c>
      <c r="AJ198" s="5" t="s">
        <v>34</v>
      </c>
      <c r="AK198" s="5" t="s">
        <v>35</v>
      </c>
      <c r="AL198" s="5" t="s">
        <v>487</v>
      </c>
      <c r="AM198" s="5" t="s">
        <v>488</v>
      </c>
      <c r="AT198" s="5" t="s">
        <v>489</v>
      </c>
      <c r="AU198" s="5" t="s">
        <v>490</v>
      </c>
      <c r="AV198" s="5" t="s">
        <v>1288</v>
      </c>
      <c r="AW198" s="5" t="s">
        <v>1289</v>
      </c>
      <c r="BG198" s="5" t="s">
        <v>489</v>
      </c>
      <c r="BH198" s="5" t="s">
        <v>490</v>
      </c>
      <c r="BI198" s="5" t="s">
        <v>1290</v>
      </c>
      <c r="BJ198" s="5" t="s">
        <v>1291</v>
      </c>
      <c r="BK198" s="5" t="s">
        <v>489</v>
      </c>
      <c r="BL198" s="5" t="s">
        <v>490</v>
      </c>
      <c r="BM198" s="5" t="s">
        <v>1292</v>
      </c>
      <c r="BN198" s="5" t="s">
        <v>1293</v>
      </c>
      <c r="BO198" s="5" t="s">
        <v>489</v>
      </c>
      <c r="BP198" s="5" t="s">
        <v>490</v>
      </c>
      <c r="BQ198" s="5" t="s">
        <v>1294</v>
      </c>
      <c r="BR198" s="5" t="s">
        <v>1295</v>
      </c>
      <c r="BS198" s="5" t="s">
        <v>1296</v>
      </c>
      <c r="BT198" s="5" t="s">
        <v>1297</v>
      </c>
    </row>
    <row r="199" spans="1:72" ht="13.5" customHeight="1">
      <c r="A199" s="7" t="str">
        <f>HYPERLINK("http://kyu.snu.ac.kr/sdhj/index.jsp?type=hj/GK14619_00IM0001_049b.jpg","1792_수북면_049b")</f>
        <v>1792_수북면_049b</v>
      </c>
      <c r="B199" s="4">
        <v>1792</v>
      </c>
      <c r="C199" s="4" t="s">
        <v>97</v>
      </c>
      <c r="D199" s="4" t="s">
        <v>98</v>
      </c>
      <c r="E199" s="4">
        <v>198</v>
      </c>
      <c r="F199" s="5">
        <v>2</v>
      </c>
      <c r="G199" s="5" t="s">
        <v>452</v>
      </c>
      <c r="H199" s="5" t="s">
        <v>453</v>
      </c>
      <c r="I199" s="5">
        <v>6</v>
      </c>
      <c r="L199" s="5">
        <v>3</v>
      </c>
      <c r="M199" s="4" t="s">
        <v>1283</v>
      </c>
      <c r="N199" s="4" t="s">
        <v>1284</v>
      </c>
      <c r="S199" s="5" t="s">
        <v>118</v>
      </c>
      <c r="T199" s="5" t="s">
        <v>119</v>
      </c>
      <c r="Y199" s="5" t="s">
        <v>1298</v>
      </c>
      <c r="Z199" s="5" t="s">
        <v>1299</v>
      </c>
      <c r="AC199" s="5">
        <v>33</v>
      </c>
      <c r="AD199" s="5" t="s">
        <v>134</v>
      </c>
      <c r="AE199" s="5" t="s">
        <v>135</v>
      </c>
    </row>
    <row r="200" spans="1:72" ht="13.5" customHeight="1">
      <c r="A200" s="7" t="str">
        <f>HYPERLINK("http://kyu.snu.ac.kr/sdhj/index.jsp?type=hj/GK14619_00IM0001_049b.jpg","1792_수북면_049b")</f>
        <v>1792_수북면_049b</v>
      </c>
      <c r="B200" s="4">
        <v>1792</v>
      </c>
      <c r="C200" s="4" t="s">
        <v>97</v>
      </c>
      <c r="D200" s="4" t="s">
        <v>98</v>
      </c>
      <c r="E200" s="4">
        <v>199</v>
      </c>
      <c r="F200" s="5">
        <v>2</v>
      </c>
      <c r="G200" s="5" t="s">
        <v>452</v>
      </c>
      <c r="H200" s="5" t="s">
        <v>453</v>
      </c>
      <c r="I200" s="5">
        <v>6</v>
      </c>
      <c r="L200" s="5">
        <v>3</v>
      </c>
      <c r="M200" s="4" t="s">
        <v>1283</v>
      </c>
      <c r="N200" s="4" t="s">
        <v>1284</v>
      </c>
      <c r="S200" s="5" t="s">
        <v>270</v>
      </c>
      <c r="T200" s="5" t="s">
        <v>271</v>
      </c>
      <c r="W200" s="5" t="s">
        <v>374</v>
      </c>
      <c r="X200" s="5" t="s">
        <v>375</v>
      </c>
      <c r="Y200" s="5" t="s">
        <v>499</v>
      </c>
      <c r="Z200" s="5" t="s">
        <v>500</v>
      </c>
      <c r="AC200" s="5">
        <v>23</v>
      </c>
      <c r="AD200" s="5" t="s">
        <v>741</v>
      </c>
      <c r="AE200" s="5" t="s">
        <v>742</v>
      </c>
      <c r="AF200" s="5" t="s">
        <v>335</v>
      </c>
      <c r="AG200" s="5" t="s">
        <v>336</v>
      </c>
    </row>
    <row r="201" spans="1:72" ht="13.5" customHeight="1">
      <c r="A201" s="7" t="str">
        <f>HYPERLINK("http://kyu.snu.ac.kr/sdhj/index.jsp?type=hj/GK14619_00IM0001_049b.jpg","1792_수북면_049b")</f>
        <v>1792_수북면_049b</v>
      </c>
      <c r="B201" s="4">
        <v>1792</v>
      </c>
      <c r="C201" s="4" t="s">
        <v>97</v>
      </c>
      <c r="D201" s="4" t="s">
        <v>98</v>
      </c>
      <c r="E201" s="4">
        <v>200</v>
      </c>
      <c r="F201" s="5">
        <v>2</v>
      </c>
      <c r="G201" s="5" t="s">
        <v>452</v>
      </c>
      <c r="H201" s="5" t="s">
        <v>453</v>
      </c>
      <c r="I201" s="5">
        <v>6</v>
      </c>
      <c r="L201" s="5">
        <v>3</v>
      </c>
      <c r="M201" s="4" t="s">
        <v>1283</v>
      </c>
      <c r="N201" s="4" t="s">
        <v>1284</v>
      </c>
      <c r="T201" s="5" t="s">
        <v>8352</v>
      </c>
      <c r="U201" s="5" t="s">
        <v>242</v>
      </c>
      <c r="V201" s="5" t="s">
        <v>243</v>
      </c>
      <c r="Y201" s="5" t="s">
        <v>1300</v>
      </c>
      <c r="Z201" s="5" t="s">
        <v>1301</v>
      </c>
      <c r="AC201" s="5">
        <v>34</v>
      </c>
      <c r="AD201" s="5" t="s">
        <v>747</v>
      </c>
      <c r="AE201" s="5" t="s">
        <v>748</v>
      </c>
    </row>
    <row r="202" spans="1:72" ht="13.5" customHeight="1">
      <c r="A202" s="7" t="str">
        <f>HYPERLINK("http://kyu.snu.ac.kr/sdhj/index.jsp?type=hj/GK14619_00IM0001_049b.jpg","1792_수북면_049b")</f>
        <v>1792_수북면_049b</v>
      </c>
      <c r="B202" s="4">
        <v>1792</v>
      </c>
      <c r="C202" s="4" t="s">
        <v>97</v>
      </c>
      <c r="D202" s="4" t="s">
        <v>98</v>
      </c>
      <c r="E202" s="4">
        <v>201</v>
      </c>
      <c r="F202" s="5">
        <v>2</v>
      </c>
      <c r="G202" s="5" t="s">
        <v>452</v>
      </c>
      <c r="H202" s="5" t="s">
        <v>453</v>
      </c>
      <c r="I202" s="5">
        <v>6</v>
      </c>
      <c r="L202" s="5">
        <v>4</v>
      </c>
      <c r="M202" s="4" t="s">
        <v>1302</v>
      </c>
      <c r="N202" s="4" t="s">
        <v>1303</v>
      </c>
      <c r="T202" s="5" t="s">
        <v>8446</v>
      </c>
      <c r="U202" s="5" t="s">
        <v>481</v>
      </c>
      <c r="V202" s="5" t="s">
        <v>482</v>
      </c>
      <c r="W202" s="5" t="s">
        <v>483</v>
      </c>
      <c r="X202" s="5" t="s">
        <v>484</v>
      </c>
      <c r="Y202" s="5" t="s">
        <v>1304</v>
      </c>
      <c r="Z202" s="5" t="s">
        <v>1305</v>
      </c>
      <c r="AC202" s="5">
        <v>50</v>
      </c>
      <c r="AD202" s="5" t="s">
        <v>686</v>
      </c>
      <c r="AE202" s="5" t="s">
        <v>687</v>
      </c>
      <c r="AJ202" s="5" t="s">
        <v>34</v>
      </c>
      <c r="AK202" s="5" t="s">
        <v>35</v>
      </c>
      <c r="AL202" s="5" t="s">
        <v>487</v>
      </c>
      <c r="AM202" s="5" t="s">
        <v>488</v>
      </c>
      <c r="AT202" s="5" t="s">
        <v>489</v>
      </c>
      <c r="AU202" s="5" t="s">
        <v>490</v>
      </c>
      <c r="AV202" s="5" t="s">
        <v>1306</v>
      </c>
      <c r="AW202" s="5" t="s">
        <v>1307</v>
      </c>
      <c r="AX202" s="5" t="s">
        <v>489</v>
      </c>
      <c r="AY202" s="5" t="s">
        <v>490</v>
      </c>
      <c r="AZ202" s="5" t="s">
        <v>1308</v>
      </c>
      <c r="BA202" s="5" t="s">
        <v>1309</v>
      </c>
      <c r="BG202" s="5" t="s">
        <v>1310</v>
      </c>
      <c r="BH202" s="5" t="s">
        <v>1311</v>
      </c>
      <c r="BI202" s="5" t="s">
        <v>1312</v>
      </c>
      <c r="BJ202" s="5" t="s">
        <v>1313</v>
      </c>
      <c r="BM202" s="5" t="s">
        <v>495</v>
      </c>
      <c r="BN202" s="5" t="s">
        <v>496</v>
      </c>
      <c r="BO202" s="5" t="s">
        <v>489</v>
      </c>
      <c r="BP202" s="5" t="s">
        <v>490</v>
      </c>
      <c r="BQ202" s="5" t="s">
        <v>1314</v>
      </c>
      <c r="BR202" s="5" t="s">
        <v>1315</v>
      </c>
      <c r="BS202" s="5" t="s">
        <v>605</v>
      </c>
      <c r="BT202" s="5" t="s">
        <v>606</v>
      </c>
    </row>
    <row r="203" spans="1:72" ht="13.5" customHeight="1">
      <c r="A203" s="7" t="str">
        <f>HYPERLINK("http://kyu.snu.ac.kr/sdhj/index.jsp?type=hj/GK14619_00IM0001_049b.jpg","1792_수북면_049b")</f>
        <v>1792_수북면_049b</v>
      </c>
      <c r="B203" s="4">
        <v>1792</v>
      </c>
      <c r="C203" s="4" t="s">
        <v>97</v>
      </c>
      <c r="D203" s="4" t="s">
        <v>98</v>
      </c>
      <c r="E203" s="4">
        <v>202</v>
      </c>
      <c r="F203" s="5">
        <v>2</v>
      </c>
      <c r="G203" s="5" t="s">
        <v>452</v>
      </c>
      <c r="H203" s="5" t="s">
        <v>453</v>
      </c>
      <c r="I203" s="5">
        <v>6</v>
      </c>
      <c r="L203" s="5">
        <v>4</v>
      </c>
      <c r="M203" s="4" t="s">
        <v>1302</v>
      </c>
      <c r="N203" s="4" t="s">
        <v>1303</v>
      </c>
      <c r="S203" s="5" t="s">
        <v>101</v>
      </c>
      <c r="T203" s="5" t="s">
        <v>102</v>
      </c>
      <c r="W203" s="5" t="s">
        <v>584</v>
      </c>
      <c r="X203" s="5" t="s">
        <v>585</v>
      </c>
      <c r="Y203" s="5" t="s">
        <v>499</v>
      </c>
      <c r="Z203" s="5" t="s">
        <v>500</v>
      </c>
      <c r="AC203" s="5">
        <v>51</v>
      </c>
      <c r="AD203" s="5" t="s">
        <v>1120</v>
      </c>
      <c r="AE203" s="5" t="s">
        <v>1121</v>
      </c>
      <c r="AJ203" s="5" t="s">
        <v>503</v>
      </c>
      <c r="AK203" s="5" t="s">
        <v>504</v>
      </c>
      <c r="AL203" s="5" t="s">
        <v>605</v>
      </c>
      <c r="AM203" s="5" t="s">
        <v>606</v>
      </c>
      <c r="AT203" s="5" t="s">
        <v>489</v>
      </c>
      <c r="AU203" s="5" t="s">
        <v>490</v>
      </c>
      <c r="AV203" s="5" t="s">
        <v>1316</v>
      </c>
      <c r="AW203" s="5" t="s">
        <v>1317</v>
      </c>
      <c r="BG203" s="5" t="s">
        <v>489</v>
      </c>
      <c r="BH203" s="5" t="s">
        <v>490</v>
      </c>
      <c r="BI203" s="5" t="s">
        <v>1318</v>
      </c>
      <c r="BJ203" s="5" t="s">
        <v>1319</v>
      </c>
      <c r="BK203" s="5" t="s">
        <v>489</v>
      </c>
      <c r="BL203" s="5" t="s">
        <v>490</v>
      </c>
      <c r="BM203" s="5" t="s">
        <v>1320</v>
      </c>
      <c r="BN203" s="5" t="s">
        <v>1321</v>
      </c>
      <c r="BO203" s="5" t="s">
        <v>489</v>
      </c>
      <c r="BP203" s="5" t="s">
        <v>490</v>
      </c>
      <c r="BQ203" s="5" t="s">
        <v>1322</v>
      </c>
      <c r="BR203" s="5" t="s">
        <v>1323</v>
      </c>
      <c r="BS203" s="5" t="s">
        <v>1324</v>
      </c>
      <c r="BT203" s="5" t="s">
        <v>1325</v>
      </c>
    </row>
    <row r="204" spans="1:72" ht="13.5" customHeight="1">
      <c r="A204" s="7" t="str">
        <f>HYPERLINK("http://kyu.snu.ac.kr/sdhj/index.jsp?type=hj/GK14619_00IM0001_049b.jpg","1792_수북면_049b")</f>
        <v>1792_수북면_049b</v>
      </c>
      <c r="B204" s="4">
        <v>1792</v>
      </c>
      <c r="C204" s="4" t="s">
        <v>97</v>
      </c>
      <c r="D204" s="4" t="s">
        <v>98</v>
      </c>
      <c r="E204" s="4">
        <v>203</v>
      </c>
      <c r="F204" s="5">
        <v>2</v>
      </c>
      <c r="G204" s="5" t="s">
        <v>452</v>
      </c>
      <c r="H204" s="5" t="s">
        <v>453</v>
      </c>
      <c r="I204" s="5">
        <v>6</v>
      </c>
      <c r="L204" s="5">
        <v>4</v>
      </c>
      <c r="M204" s="4" t="s">
        <v>1302</v>
      </c>
      <c r="N204" s="4" t="s">
        <v>1303</v>
      </c>
      <c r="S204" s="5" t="s">
        <v>118</v>
      </c>
      <c r="T204" s="5" t="s">
        <v>119</v>
      </c>
      <c r="Y204" s="5" t="s">
        <v>1326</v>
      </c>
      <c r="Z204" s="5" t="s">
        <v>1327</v>
      </c>
      <c r="AA204" s="5" t="s">
        <v>1328</v>
      </c>
      <c r="AB204" s="5" t="s">
        <v>1329</v>
      </c>
      <c r="AC204" s="5">
        <v>18</v>
      </c>
      <c r="AD204" s="5" t="s">
        <v>643</v>
      </c>
      <c r="AE204" s="5" t="s">
        <v>644</v>
      </c>
    </row>
    <row r="205" spans="1:72" ht="13.5" customHeight="1">
      <c r="A205" s="7" t="str">
        <f>HYPERLINK("http://kyu.snu.ac.kr/sdhj/index.jsp?type=hj/GK14619_00IM0001_049b.jpg","1792_수북면_049b")</f>
        <v>1792_수북면_049b</v>
      </c>
      <c r="B205" s="4">
        <v>1792</v>
      </c>
      <c r="C205" s="4" t="s">
        <v>97</v>
      </c>
      <c r="D205" s="4" t="s">
        <v>98</v>
      </c>
      <c r="E205" s="4">
        <v>204</v>
      </c>
      <c r="F205" s="5">
        <v>2</v>
      </c>
      <c r="G205" s="5" t="s">
        <v>452</v>
      </c>
      <c r="H205" s="5" t="s">
        <v>453</v>
      </c>
      <c r="I205" s="5">
        <v>6</v>
      </c>
      <c r="L205" s="5">
        <v>4</v>
      </c>
      <c r="M205" s="4" t="s">
        <v>1302</v>
      </c>
      <c r="N205" s="4" t="s">
        <v>1303</v>
      </c>
      <c r="T205" s="5" t="s">
        <v>8447</v>
      </c>
      <c r="U205" s="5" t="s">
        <v>242</v>
      </c>
      <c r="V205" s="5" t="s">
        <v>243</v>
      </c>
      <c r="Y205" s="5" t="s">
        <v>1330</v>
      </c>
      <c r="Z205" s="5" t="s">
        <v>1331</v>
      </c>
      <c r="AC205" s="5">
        <v>44</v>
      </c>
      <c r="AD205" s="5" t="s">
        <v>286</v>
      </c>
      <c r="AE205" s="5" t="s">
        <v>287</v>
      </c>
    </row>
    <row r="206" spans="1:72" ht="13.5" customHeight="1">
      <c r="A206" s="7" t="str">
        <f>HYPERLINK("http://kyu.snu.ac.kr/sdhj/index.jsp?type=hj/GK14619_00IM0001_049b.jpg","1792_수북면_049b")</f>
        <v>1792_수북면_049b</v>
      </c>
      <c r="B206" s="4">
        <v>1792</v>
      </c>
      <c r="C206" s="4" t="s">
        <v>97</v>
      </c>
      <c r="D206" s="4" t="s">
        <v>98</v>
      </c>
      <c r="E206" s="4">
        <v>205</v>
      </c>
      <c r="F206" s="5">
        <v>2</v>
      </c>
      <c r="G206" s="5" t="s">
        <v>452</v>
      </c>
      <c r="H206" s="5" t="s">
        <v>453</v>
      </c>
      <c r="I206" s="5">
        <v>6</v>
      </c>
      <c r="L206" s="5">
        <v>4</v>
      </c>
      <c r="M206" s="4" t="s">
        <v>1302</v>
      </c>
      <c r="N206" s="4" t="s">
        <v>1303</v>
      </c>
      <c r="T206" s="5" t="s">
        <v>8447</v>
      </c>
      <c r="U206" s="5" t="s">
        <v>242</v>
      </c>
      <c r="V206" s="5" t="s">
        <v>243</v>
      </c>
      <c r="Y206" s="5" t="s">
        <v>1332</v>
      </c>
      <c r="Z206" s="5" t="s">
        <v>1333</v>
      </c>
      <c r="AG206" s="5" t="s">
        <v>533</v>
      </c>
    </row>
    <row r="207" spans="1:72" ht="13.5" customHeight="1">
      <c r="A207" s="7" t="str">
        <f>HYPERLINK("http://kyu.snu.ac.kr/sdhj/index.jsp?type=hj/GK14619_00IM0001_049b.jpg","1792_수북면_049b")</f>
        <v>1792_수북면_049b</v>
      </c>
      <c r="B207" s="4">
        <v>1792</v>
      </c>
      <c r="C207" s="4" t="s">
        <v>97</v>
      </c>
      <c r="D207" s="4" t="s">
        <v>98</v>
      </c>
      <c r="E207" s="4">
        <v>206</v>
      </c>
      <c r="F207" s="5">
        <v>2</v>
      </c>
      <c r="G207" s="5" t="s">
        <v>452</v>
      </c>
      <c r="H207" s="5" t="s">
        <v>453</v>
      </c>
      <c r="I207" s="5">
        <v>6</v>
      </c>
      <c r="L207" s="5">
        <v>4</v>
      </c>
      <c r="M207" s="4" t="s">
        <v>1302</v>
      </c>
      <c r="N207" s="4" t="s">
        <v>1303</v>
      </c>
      <c r="T207" s="5" t="s">
        <v>8447</v>
      </c>
      <c r="U207" s="5" t="s">
        <v>242</v>
      </c>
      <c r="V207" s="5" t="s">
        <v>243</v>
      </c>
      <c r="Y207" s="5" t="s">
        <v>1334</v>
      </c>
      <c r="Z207" s="5" t="s">
        <v>1335</v>
      </c>
      <c r="AF207" s="5" t="s">
        <v>8448</v>
      </c>
      <c r="AG207" s="5" t="s">
        <v>8449</v>
      </c>
    </row>
    <row r="208" spans="1:72" ht="13.5" customHeight="1">
      <c r="A208" s="7" t="str">
        <f>HYPERLINK("http://kyu.snu.ac.kr/sdhj/index.jsp?type=hj/GK14619_00IM0001_049b.jpg","1792_수북면_049b")</f>
        <v>1792_수북면_049b</v>
      </c>
      <c r="B208" s="4">
        <v>1792</v>
      </c>
      <c r="C208" s="4" t="s">
        <v>97</v>
      </c>
      <c r="D208" s="4" t="s">
        <v>98</v>
      </c>
      <c r="E208" s="4">
        <v>207</v>
      </c>
      <c r="F208" s="5">
        <v>2</v>
      </c>
      <c r="G208" s="5" t="s">
        <v>452</v>
      </c>
      <c r="H208" s="5" t="s">
        <v>453</v>
      </c>
      <c r="I208" s="5">
        <v>6</v>
      </c>
      <c r="L208" s="5">
        <v>5</v>
      </c>
      <c r="M208" s="4" t="s">
        <v>1336</v>
      </c>
      <c r="N208" s="4" t="s">
        <v>1337</v>
      </c>
      <c r="T208" s="5" t="s">
        <v>8450</v>
      </c>
      <c r="U208" s="5" t="s">
        <v>481</v>
      </c>
      <c r="V208" s="5" t="s">
        <v>482</v>
      </c>
      <c r="W208" s="5" t="s">
        <v>483</v>
      </c>
      <c r="X208" s="5" t="s">
        <v>484</v>
      </c>
      <c r="Y208" s="5" t="s">
        <v>1338</v>
      </c>
      <c r="Z208" s="5" t="s">
        <v>1339</v>
      </c>
      <c r="AC208" s="5">
        <v>55</v>
      </c>
      <c r="AD208" s="5" t="s">
        <v>300</v>
      </c>
      <c r="AE208" s="5" t="s">
        <v>301</v>
      </c>
      <c r="AJ208" s="5" t="s">
        <v>34</v>
      </c>
      <c r="AK208" s="5" t="s">
        <v>35</v>
      </c>
      <c r="AL208" s="5" t="s">
        <v>487</v>
      </c>
      <c r="AM208" s="5" t="s">
        <v>488</v>
      </c>
      <c r="AT208" s="5" t="s">
        <v>489</v>
      </c>
      <c r="AU208" s="5" t="s">
        <v>490</v>
      </c>
      <c r="AV208" s="5" t="s">
        <v>1308</v>
      </c>
      <c r="AW208" s="5" t="s">
        <v>1309</v>
      </c>
      <c r="BG208" s="5" t="s">
        <v>1310</v>
      </c>
      <c r="BH208" s="5" t="s">
        <v>1311</v>
      </c>
      <c r="BI208" s="5" t="s">
        <v>1312</v>
      </c>
      <c r="BJ208" s="5" t="s">
        <v>1313</v>
      </c>
      <c r="BK208" s="5" t="s">
        <v>489</v>
      </c>
      <c r="BL208" s="5" t="s">
        <v>490</v>
      </c>
      <c r="BM208" s="5" t="s">
        <v>563</v>
      </c>
      <c r="BN208" s="5" t="s">
        <v>564</v>
      </c>
      <c r="BO208" s="5" t="s">
        <v>489</v>
      </c>
      <c r="BP208" s="5" t="s">
        <v>490</v>
      </c>
      <c r="BQ208" s="5" t="s">
        <v>1340</v>
      </c>
      <c r="BR208" s="5" t="s">
        <v>8451</v>
      </c>
      <c r="BS208" s="5" t="s">
        <v>1341</v>
      </c>
      <c r="BT208" s="5" t="s">
        <v>8452</v>
      </c>
    </row>
    <row r="209" spans="1:72" ht="13.5" customHeight="1">
      <c r="A209" s="7" t="str">
        <f>HYPERLINK("http://kyu.snu.ac.kr/sdhj/index.jsp?type=hj/GK14619_00IM0001_049b.jpg","1792_수북면_049b")</f>
        <v>1792_수북면_049b</v>
      </c>
      <c r="B209" s="4">
        <v>1792</v>
      </c>
      <c r="C209" s="4" t="s">
        <v>97</v>
      </c>
      <c r="D209" s="4" t="s">
        <v>98</v>
      </c>
      <c r="E209" s="4">
        <v>208</v>
      </c>
      <c r="F209" s="5">
        <v>2</v>
      </c>
      <c r="G209" s="5" t="s">
        <v>452</v>
      </c>
      <c r="H209" s="5" t="s">
        <v>453</v>
      </c>
      <c r="I209" s="5">
        <v>6</v>
      </c>
      <c r="L209" s="5">
        <v>5</v>
      </c>
      <c r="M209" s="4" t="s">
        <v>1336</v>
      </c>
      <c r="N209" s="4" t="s">
        <v>1337</v>
      </c>
      <c r="S209" s="5" t="s">
        <v>101</v>
      </c>
      <c r="T209" s="5" t="s">
        <v>102</v>
      </c>
      <c r="W209" s="5" t="s">
        <v>769</v>
      </c>
      <c r="X209" s="5" t="s">
        <v>770</v>
      </c>
      <c r="Y209" s="5" t="s">
        <v>499</v>
      </c>
      <c r="Z209" s="5" t="s">
        <v>500</v>
      </c>
      <c r="AC209" s="5">
        <v>51</v>
      </c>
      <c r="AD209" s="5" t="s">
        <v>1120</v>
      </c>
      <c r="AE209" s="5" t="s">
        <v>1121</v>
      </c>
      <c r="AJ209" s="5" t="s">
        <v>503</v>
      </c>
      <c r="AK209" s="5" t="s">
        <v>504</v>
      </c>
      <c r="AL209" s="5" t="s">
        <v>1208</v>
      </c>
      <c r="AM209" s="5" t="s">
        <v>1209</v>
      </c>
      <c r="AT209" s="5" t="s">
        <v>489</v>
      </c>
      <c r="AU209" s="5" t="s">
        <v>490</v>
      </c>
      <c r="AV209" s="5" t="s">
        <v>1342</v>
      </c>
      <c r="AW209" s="5" t="s">
        <v>1343</v>
      </c>
      <c r="BG209" s="5" t="s">
        <v>489</v>
      </c>
      <c r="BH209" s="5" t="s">
        <v>490</v>
      </c>
      <c r="BI209" s="5" t="s">
        <v>1344</v>
      </c>
      <c r="BJ209" s="5" t="s">
        <v>1345</v>
      </c>
      <c r="BK209" s="5" t="s">
        <v>489</v>
      </c>
      <c r="BL209" s="5" t="s">
        <v>490</v>
      </c>
      <c r="BM209" s="5" t="s">
        <v>1346</v>
      </c>
      <c r="BN209" s="5" t="s">
        <v>1347</v>
      </c>
      <c r="BO209" s="5" t="s">
        <v>489</v>
      </c>
      <c r="BP209" s="5" t="s">
        <v>490</v>
      </c>
      <c r="BQ209" s="5" t="s">
        <v>1348</v>
      </c>
      <c r="BR209" s="5" t="s">
        <v>1349</v>
      </c>
      <c r="BS209" s="5" t="s">
        <v>605</v>
      </c>
      <c r="BT209" s="5" t="s">
        <v>606</v>
      </c>
    </row>
    <row r="210" spans="1:72" ht="13.5" customHeight="1">
      <c r="A210" s="7" t="str">
        <f>HYPERLINK("http://kyu.snu.ac.kr/sdhj/index.jsp?type=hj/GK14619_00IM0001_049b.jpg","1792_수북면_049b")</f>
        <v>1792_수북면_049b</v>
      </c>
      <c r="B210" s="4">
        <v>1792</v>
      </c>
      <c r="C210" s="4" t="s">
        <v>97</v>
      </c>
      <c r="D210" s="4" t="s">
        <v>98</v>
      </c>
      <c r="E210" s="4">
        <v>209</v>
      </c>
      <c r="F210" s="5">
        <v>2</v>
      </c>
      <c r="G210" s="5" t="s">
        <v>452</v>
      </c>
      <c r="H210" s="5" t="s">
        <v>453</v>
      </c>
      <c r="I210" s="5">
        <v>6</v>
      </c>
      <c r="L210" s="5">
        <v>5</v>
      </c>
      <c r="M210" s="4" t="s">
        <v>1336</v>
      </c>
      <c r="N210" s="4" t="s">
        <v>1337</v>
      </c>
      <c r="S210" s="5" t="s">
        <v>118</v>
      </c>
      <c r="T210" s="5" t="s">
        <v>119</v>
      </c>
      <c r="Y210" s="5" t="s">
        <v>1350</v>
      </c>
      <c r="Z210" s="5" t="s">
        <v>1351</v>
      </c>
      <c r="AA210" s="5" t="s">
        <v>1352</v>
      </c>
      <c r="AB210" s="5" t="s">
        <v>1353</v>
      </c>
      <c r="AC210" s="5">
        <v>25</v>
      </c>
      <c r="AD210" s="5" t="s">
        <v>477</v>
      </c>
      <c r="AE210" s="5" t="s">
        <v>478</v>
      </c>
    </row>
    <row r="211" spans="1:72" ht="13.5" customHeight="1">
      <c r="A211" s="7" t="str">
        <f>HYPERLINK("http://kyu.snu.ac.kr/sdhj/index.jsp?type=hj/GK14619_00IM0001_049b.jpg","1792_수북면_049b")</f>
        <v>1792_수북면_049b</v>
      </c>
      <c r="B211" s="4">
        <v>1792</v>
      </c>
      <c r="C211" s="4" t="s">
        <v>97</v>
      </c>
      <c r="D211" s="4" t="s">
        <v>98</v>
      </c>
      <c r="E211" s="4">
        <v>210</v>
      </c>
      <c r="F211" s="5">
        <v>2</v>
      </c>
      <c r="G211" s="5" t="s">
        <v>452</v>
      </c>
      <c r="H211" s="5" t="s">
        <v>453</v>
      </c>
      <c r="I211" s="5">
        <v>6</v>
      </c>
      <c r="L211" s="5">
        <v>5</v>
      </c>
      <c r="M211" s="4" t="s">
        <v>1336</v>
      </c>
      <c r="N211" s="4" t="s">
        <v>1337</v>
      </c>
      <c r="S211" s="5" t="s">
        <v>270</v>
      </c>
      <c r="T211" s="5" t="s">
        <v>271</v>
      </c>
      <c r="W211" s="5" t="s">
        <v>851</v>
      </c>
      <c r="X211" s="5" t="s">
        <v>22</v>
      </c>
      <c r="Y211" s="5" t="s">
        <v>499</v>
      </c>
      <c r="Z211" s="5" t="s">
        <v>500</v>
      </c>
      <c r="AC211" s="5">
        <v>32</v>
      </c>
      <c r="AD211" s="5" t="s">
        <v>150</v>
      </c>
      <c r="AE211" s="5" t="s">
        <v>151</v>
      </c>
    </row>
    <row r="212" spans="1:72" ht="13.5" customHeight="1">
      <c r="A212" s="7" t="str">
        <f>HYPERLINK("http://kyu.snu.ac.kr/sdhj/index.jsp?type=hj/GK14619_00IM0001_049b.jpg","1792_수북면_049b")</f>
        <v>1792_수북면_049b</v>
      </c>
      <c r="B212" s="4">
        <v>1792</v>
      </c>
      <c r="C212" s="4" t="s">
        <v>97</v>
      </c>
      <c r="D212" s="4" t="s">
        <v>98</v>
      </c>
      <c r="E212" s="4">
        <v>211</v>
      </c>
      <c r="F212" s="5">
        <v>2</v>
      </c>
      <c r="G212" s="5" t="s">
        <v>452</v>
      </c>
      <c r="H212" s="5" t="s">
        <v>453</v>
      </c>
      <c r="I212" s="5">
        <v>6</v>
      </c>
      <c r="L212" s="5">
        <v>5</v>
      </c>
      <c r="M212" s="4" t="s">
        <v>1336</v>
      </c>
      <c r="N212" s="4" t="s">
        <v>1337</v>
      </c>
      <c r="T212" s="5" t="s">
        <v>8453</v>
      </c>
      <c r="U212" s="5" t="s">
        <v>242</v>
      </c>
      <c r="V212" s="5" t="s">
        <v>243</v>
      </c>
      <c r="Y212" s="5" t="s">
        <v>1354</v>
      </c>
      <c r="Z212" s="5" t="s">
        <v>1355</v>
      </c>
      <c r="AC212" s="5">
        <v>54</v>
      </c>
      <c r="AD212" s="5" t="s">
        <v>1263</v>
      </c>
      <c r="AE212" s="5" t="s">
        <v>1264</v>
      </c>
    </row>
    <row r="213" spans="1:72" ht="13.5" customHeight="1">
      <c r="A213" s="7" t="str">
        <f>HYPERLINK("http://kyu.snu.ac.kr/sdhj/index.jsp?type=hj/GK14619_00IM0001_049b.jpg","1792_수북면_049b")</f>
        <v>1792_수북면_049b</v>
      </c>
      <c r="B213" s="4">
        <v>1792</v>
      </c>
      <c r="C213" s="4" t="s">
        <v>97</v>
      </c>
      <c r="D213" s="4" t="s">
        <v>98</v>
      </c>
      <c r="E213" s="4">
        <v>212</v>
      </c>
      <c r="F213" s="5">
        <v>2</v>
      </c>
      <c r="G213" s="5" t="s">
        <v>452</v>
      </c>
      <c r="H213" s="5" t="s">
        <v>453</v>
      </c>
      <c r="I213" s="5">
        <v>6</v>
      </c>
      <c r="L213" s="5">
        <v>5</v>
      </c>
      <c r="M213" s="4" t="s">
        <v>1336</v>
      </c>
      <c r="N213" s="4" t="s">
        <v>1337</v>
      </c>
      <c r="T213" s="5" t="s">
        <v>8453</v>
      </c>
      <c r="U213" s="5" t="s">
        <v>242</v>
      </c>
      <c r="V213" s="5" t="s">
        <v>243</v>
      </c>
      <c r="Y213" s="5" t="s">
        <v>1356</v>
      </c>
      <c r="Z213" s="5" t="s">
        <v>1357</v>
      </c>
      <c r="AC213" s="5">
        <v>35</v>
      </c>
      <c r="AD213" s="5" t="s">
        <v>1358</v>
      </c>
      <c r="AE213" s="5" t="s">
        <v>1359</v>
      </c>
      <c r="BC213" s="5" t="s">
        <v>8454</v>
      </c>
      <c r="BE213" s="5" t="s">
        <v>8455</v>
      </c>
      <c r="BF213" s="5" t="s">
        <v>8456</v>
      </c>
    </row>
    <row r="214" spans="1:72" ht="13.5" customHeight="1">
      <c r="A214" s="7" t="str">
        <f>HYPERLINK("http://kyu.snu.ac.kr/sdhj/index.jsp?type=hj/GK14619_00IM0001_049b.jpg","1792_수북면_049b")</f>
        <v>1792_수북면_049b</v>
      </c>
      <c r="B214" s="4">
        <v>1792</v>
      </c>
      <c r="C214" s="4" t="s">
        <v>97</v>
      </c>
      <c r="D214" s="4" t="s">
        <v>98</v>
      </c>
      <c r="E214" s="4">
        <v>213</v>
      </c>
      <c r="F214" s="5">
        <v>2</v>
      </c>
      <c r="G214" s="5" t="s">
        <v>452</v>
      </c>
      <c r="H214" s="5" t="s">
        <v>453</v>
      </c>
      <c r="I214" s="5">
        <v>6</v>
      </c>
      <c r="L214" s="5">
        <v>5</v>
      </c>
      <c r="M214" s="4" t="s">
        <v>1336</v>
      </c>
      <c r="N214" s="4" t="s">
        <v>1337</v>
      </c>
      <c r="T214" s="5" t="s">
        <v>8453</v>
      </c>
      <c r="U214" s="5" t="s">
        <v>537</v>
      </c>
      <c r="V214" s="5" t="s">
        <v>538</v>
      </c>
      <c r="Y214" s="5" t="s">
        <v>1360</v>
      </c>
      <c r="Z214" s="5" t="s">
        <v>1361</v>
      </c>
      <c r="AC214" s="5">
        <v>30</v>
      </c>
      <c r="AD214" s="5" t="s">
        <v>522</v>
      </c>
      <c r="AE214" s="5" t="s">
        <v>523</v>
      </c>
      <c r="BC214" s="5" t="s">
        <v>8454</v>
      </c>
      <c r="BE214" s="5" t="s">
        <v>8455</v>
      </c>
      <c r="BF214" s="5" t="s">
        <v>8457</v>
      </c>
    </row>
    <row r="215" spans="1:72" ht="13.5" customHeight="1">
      <c r="A215" s="7" t="str">
        <f>HYPERLINK("http://kyu.snu.ac.kr/sdhj/index.jsp?type=hj/GK14619_00IM0001_049b.jpg","1792_수북면_049b")</f>
        <v>1792_수북면_049b</v>
      </c>
      <c r="B215" s="4">
        <v>1792</v>
      </c>
      <c r="C215" s="4" t="s">
        <v>97</v>
      </c>
      <c r="D215" s="4" t="s">
        <v>98</v>
      </c>
      <c r="E215" s="4">
        <v>214</v>
      </c>
      <c r="F215" s="5">
        <v>2</v>
      </c>
      <c r="G215" s="5" t="s">
        <v>452</v>
      </c>
      <c r="H215" s="5" t="s">
        <v>453</v>
      </c>
      <c r="I215" s="5">
        <v>6</v>
      </c>
      <c r="L215" s="5">
        <v>5</v>
      </c>
      <c r="M215" s="4" t="s">
        <v>1336</v>
      </c>
      <c r="N215" s="4" t="s">
        <v>1337</v>
      </c>
      <c r="T215" s="5" t="s">
        <v>8453</v>
      </c>
      <c r="U215" s="5" t="s">
        <v>242</v>
      </c>
      <c r="V215" s="5" t="s">
        <v>243</v>
      </c>
      <c r="Y215" s="5" t="s">
        <v>1362</v>
      </c>
      <c r="Z215" s="5" t="s">
        <v>1363</v>
      </c>
      <c r="AC215" s="5">
        <v>26</v>
      </c>
      <c r="AD215" s="5" t="s">
        <v>586</v>
      </c>
      <c r="AE215" s="5" t="s">
        <v>587</v>
      </c>
      <c r="BC215" s="5" t="s">
        <v>8454</v>
      </c>
      <c r="BE215" s="5" t="s">
        <v>8455</v>
      </c>
      <c r="BF215" s="5" t="s">
        <v>8457</v>
      </c>
    </row>
    <row r="216" spans="1:72" ht="13.5" customHeight="1">
      <c r="A216" s="7" t="str">
        <f>HYPERLINK("http://kyu.snu.ac.kr/sdhj/index.jsp?type=hj/GK14619_00IM0001_049b.jpg","1792_수북면_049b")</f>
        <v>1792_수북면_049b</v>
      </c>
      <c r="B216" s="4">
        <v>1792</v>
      </c>
      <c r="C216" s="4" t="s">
        <v>97</v>
      </c>
      <c r="D216" s="4" t="s">
        <v>98</v>
      </c>
      <c r="E216" s="4">
        <v>215</v>
      </c>
      <c r="F216" s="5">
        <v>2</v>
      </c>
      <c r="G216" s="5" t="s">
        <v>452</v>
      </c>
      <c r="H216" s="5" t="s">
        <v>453</v>
      </c>
      <c r="I216" s="5">
        <v>7</v>
      </c>
      <c r="J216" s="5" t="s">
        <v>1364</v>
      </c>
      <c r="K216" s="5" t="s">
        <v>1365</v>
      </c>
      <c r="L216" s="5">
        <v>1</v>
      </c>
      <c r="M216" s="4" t="s">
        <v>1366</v>
      </c>
      <c r="N216" s="4" t="s">
        <v>1367</v>
      </c>
      <c r="T216" s="5" t="s">
        <v>8349</v>
      </c>
      <c r="U216" s="5" t="s">
        <v>481</v>
      </c>
      <c r="V216" s="5" t="s">
        <v>482</v>
      </c>
      <c r="W216" s="5" t="s">
        <v>483</v>
      </c>
      <c r="X216" s="5" t="s">
        <v>484</v>
      </c>
      <c r="Y216" s="5" t="s">
        <v>1368</v>
      </c>
      <c r="Z216" s="5" t="s">
        <v>1369</v>
      </c>
      <c r="AC216" s="5">
        <v>50</v>
      </c>
      <c r="AD216" s="5" t="s">
        <v>686</v>
      </c>
      <c r="AE216" s="5" t="s">
        <v>687</v>
      </c>
      <c r="AJ216" s="5" t="s">
        <v>34</v>
      </c>
      <c r="AK216" s="5" t="s">
        <v>35</v>
      </c>
      <c r="AL216" s="5" t="s">
        <v>487</v>
      </c>
      <c r="AM216" s="5" t="s">
        <v>488</v>
      </c>
      <c r="AT216" s="5" t="s">
        <v>489</v>
      </c>
      <c r="AU216" s="5" t="s">
        <v>490</v>
      </c>
      <c r="AV216" s="5" t="s">
        <v>751</v>
      </c>
      <c r="AW216" s="5" t="s">
        <v>752</v>
      </c>
      <c r="BG216" s="5" t="s">
        <v>489</v>
      </c>
      <c r="BH216" s="5" t="s">
        <v>490</v>
      </c>
      <c r="BI216" s="5" t="s">
        <v>753</v>
      </c>
      <c r="BJ216" s="5" t="s">
        <v>754</v>
      </c>
      <c r="BK216" s="5" t="s">
        <v>489</v>
      </c>
      <c r="BL216" s="5" t="s">
        <v>490</v>
      </c>
      <c r="BM216" s="5" t="s">
        <v>1292</v>
      </c>
      <c r="BN216" s="5" t="s">
        <v>1293</v>
      </c>
      <c r="BO216" s="5" t="s">
        <v>1046</v>
      </c>
      <c r="BP216" s="5" t="s">
        <v>1047</v>
      </c>
      <c r="BQ216" s="5" t="s">
        <v>8458</v>
      </c>
      <c r="BR216" s="5" t="s">
        <v>8459</v>
      </c>
      <c r="BS216" s="5" t="s">
        <v>108</v>
      </c>
      <c r="BT216" s="5" t="s">
        <v>8460</v>
      </c>
    </row>
    <row r="217" spans="1:72" ht="13.5" customHeight="1">
      <c r="A217" s="7" t="str">
        <f>HYPERLINK("http://kyu.snu.ac.kr/sdhj/index.jsp?type=hj/GK14619_00IM0001_049b.jpg","1792_수북면_049b")</f>
        <v>1792_수북면_049b</v>
      </c>
      <c r="B217" s="4">
        <v>1792</v>
      </c>
      <c r="C217" s="4" t="s">
        <v>97</v>
      </c>
      <c r="D217" s="4" t="s">
        <v>98</v>
      </c>
      <c r="E217" s="4">
        <v>216</v>
      </c>
      <c r="F217" s="5">
        <v>2</v>
      </c>
      <c r="G217" s="5" t="s">
        <v>452</v>
      </c>
      <c r="H217" s="5" t="s">
        <v>453</v>
      </c>
      <c r="I217" s="5">
        <v>7</v>
      </c>
      <c r="L217" s="5">
        <v>1</v>
      </c>
      <c r="M217" s="4" t="s">
        <v>1366</v>
      </c>
      <c r="N217" s="4" t="s">
        <v>1367</v>
      </c>
      <c r="S217" s="5" t="s">
        <v>101</v>
      </c>
      <c r="T217" s="5" t="s">
        <v>102</v>
      </c>
      <c r="W217" s="5" t="s">
        <v>1370</v>
      </c>
      <c r="X217" s="5" t="s">
        <v>1371</v>
      </c>
      <c r="Y217" s="5" t="s">
        <v>499</v>
      </c>
      <c r="Z217" s="5" t="s">
        <v>500</v>
      </c>
      <c r="AC217" s="5">
        <v>50</v>
      </c>
      <c r="AD217" s="5" t="s">
        <v>686</v>
      </c>
      <c r="AE217" s="5" t="s">
        <v>687</v>
      </c>
      <c r="AJ217" s="5" t="s">
        <v>503</v>
      </c>
      <c r="AK217" s="5" t="s">
        <v>504</v>
      </c>
      <c r="AL217" s="5" t="s">
        <v>1372</v>
      </c>
      <c r="AM217" s="5" t="s">
        <v>1373</v>
      </c>
      <c r="AT217" s="5" t="s">
        <v>489</v>
      </c>
      <c r="AU217" s="5" t="s">
        <v>490</v>
      </c>
      <c r="AV217" s="5" t="s">
        <v>1374</v>
      </c>
      <c r="AW217" s="5" t="s">
        <v>8461</v>
      </c>
      <c r="BG217" s="5" t="s">
        <v>489</v>
      </c>
      <c r="BH217" s="5" t="s">
        <v>490</v>
      </c>
      <c r="BI217" s="5" t="s">
        <v>1375</v>
      </c>
      <c r="BJ217" s="5" t="s">
        <v>1376</v>
      </c>
      <c r="BK217" s="5" t="s">
        <v>489</v>
      </c>
      <c r="BL217" s="5" t="s">
        <v>490</v>
      </c>
      <c r="BM217" s="5" t="s">
        <v>1377</v>
      </c>
      <c r="BN217" s="5" t="s">
        <v>564</v>
      </c>
      <c r="BO217" s="5" t="s">
        <v>489</v>
      </c>
      <c r="BP217" s="5" t="s">
        <v>490</v>
      </c>
      <c r="BQ217" s="5" t="s">
        <v>1378</v>
      </c>
      <c r="BR217" s="5" t="s">
        <v>1379</v>
      </c>
      <c r="BS217" s="5" t="s">
        <v>655</v>
      </c>
      <c r="BT217" s="5" t="s">
        <v>656</v>
      </c>
    </row>
    <row r="218" spans="1:72" ht="13.5" customHeight="1">
      <c r="A218" s="7" t="str">
        <f>HYPERLINK("http://kyu.snu.ac.kr/sdhj/index.jsp?type=hj/GK14619_00IM0001_049b.jpg","1792_수북면_049b")</f>
        <v>1792_수북면_049b</v>
      </c>
      <c r="B218" s="4">
        <v>1792</v>
      </c>
      <c r="C218" s="4" t="s">
        <v>97</v>
      </c>
      <c r="D218" s="4" t="s">
        <v>98</v>
      </c>
      <c r="E218" s="4">
        <v>217</v>
      </c>
      <c r="F218" s="5">
        <v>2</v>
      </c>
      <c r="G218" s="5" t="s">
        <v>452</v>
      </c>
      <c r="H218" s="5" t="s">
        <v>453</v>
      </c>
      <c r="I218" s="5">
        <v>7</v>
      </c>
      <c r="L218" s="5">
        <v>1</v>
      </c>
      <c r="M218" s="4" t="s">
        <v>1366</v>
      </c>
      <c r="N218" s="4" t="s">
        <v>1367</v>
      </c>
      <c r="S218" s="5" t="s">
        <v>118</v>
      </c>
      <c r="T218" s="5" t="s">
        <v>119</v>
      </c>
      <c r="Y218" s="5" t="s">
        <v>1380</v>
      </c>
      <c r="Z218" s="5" t="s">
        <v>1381</v>
      </c>
      <c r="AC218" s="5">
        <v>28</v>
      </c>
      <c r="AD218" s="5" t="s">
        <v>122</v>
      </c>
      <c r="AE218" s="5" t="s">
        <v>123</v>
      </c>
    </row>
    <row r="219" spans="1:72" ht="13.5" customHeight="1">
      <c r="A219" s="7" t="str">
        <f>HYPERLINK("http://kyu.snu.ac.kr/sdhj/index.jsp?type=hj/GK14619_00IM0001_049b.jpg","1792_수북면_049b")</f>
        <v>1792_수북면_049b</v>
      </c>
      <c r="B219" s="4">
        <v>1792</v>
      </c>
      <c r="C219" s="4" t="s">
        <v>97</v>
      </c>
      <c r="D219" s="4" t="s">
        <v>98</v>
      </c>
      <c r="E219" s="4">
        <v>218</v>
      </c>
      <c r="F219" s="5">
        <v>2</v>
      </c>
      <c r="G219" s="5" t="s">
        <v>452</v>
      </c>
      <c r="H219" s="5" t="s">
        <v>453</v>
      </c>
      <c r="I219" s="5">
        <v>7</v>
      </c>
      <c r="L219" s="5">
        <v>1</v>
      </c>
      <c r="M219" s="4" t="s">
        <v>1366</v>
      </c>
      <c r="N219" s="4" t="s">
        <v>1367</v>
      </c>
      <c r="S219" s="5" t="s">
        <v>270</v>
      </c>
      <c r="T219" s="5" t="s">
        <v>271</v>
      </c>
      <c r="W219" s="5" t="s">
        <v>266</v>
      </c>
      <c r="X219" s="5" t="s">
        <v>267</v>
      </c>
      <c r="Y219" s="5" t="s">
        <v>499</v>
      </c>
      <c r="Z219" s="5" t="s">
        <v>500</v>
      </c>
      <c r="AC219" s="5">
        <v>30</v>
      </c>
      <c r="AD219" s="5" t="s">
        <v>522</v>
      </c>
      <c r="AE219" s="5" t="s">
        <v>523</v>
      </c>
    </row>
    <row r="220" spans="1:72" ht="13.5" customHeight="1">
      <c r="A220" s="7" t="str">
        <f>HYPERLINK("http://kyu.snu.ac.kr/sdhj/index.jsp?type=hj/GK14619_00IM0001_049b.jpg","1792_수북면_049b")</f>
        <v>1792_수북면_049b</v>
      </c>
      <c r="B220" s="4">
        <v>1792</v>
      </c>
      <c r="C220" s="4" t="s">
        <v>97</v>
      </c>
      <c r="D220" s="4" t="s">
        <v>98</v>
      </c>
      <c r="E220" s="4">
        <v>219</v>
      </c>
      <c r="F220" s="5">
        <v>2</v>
      </c>
      <c r="G220" s="5" t="s">
        <v>452</v>
      </c>
      <c r="H220" s="5" t="s">
        <v>453</v>
      </c>
      <c r="I220" s="5">
        <v>7</v>
      </c>
      <c r="L220" s="5">
        <v>1</v>
      </c>
      <c r="M220" s="4" t="s">
        <v>1366</v>
      </c>
      <c r="N220" s="4" t="s">
        <v>1367</v>
      </c>
      <c r="S220" s="5" t="s">
        <v>274</v>
      </c>
      <c r="T220" s="5" t="s">
        <v>8351</v>
      </c>
      <c r="Y220" s="5" t="s">
        <v>1382</v>
      </c>
      <c r="Z220" s="5" t="s">
        <v>1383</v>
      </c>
      <c r="AC220" s="5">
        <v>25</v>
      </c>
      <c r="AD220" s="5" t="s">
        <v>477</v>
      </c>
      <c r="AE220" s="5" t="s">
        <v>478</v>
      </c>
    </row>
    <row r="221" spans="1:72" ht="13.5" customHeight="1">
      <c r="A221" s="7" t="str">
        <f>HYPERLINK("http://kyu.snu.ac.kr/sdhj/index.jsp?type=hj/GK14619_00IM0001_049b.jpg","1792_수북면_049b")</f>
        <v>1792_수북면_049b</v>
      </c>
      <c r="B221" s="4">
        <v>1792</v>
      </c>
      <c r="C221" s="4" t="s">
        <v>97</v>
      </c>
      <c r="D221" s="4" t="s">
        <v>98</v>
      </c>
      <c r="E221" s="4">
        <v>220</v>
      </c>
      <c r="F221" s="5">
        <v>2</v>
      </c>
      <c r="G221" s="5" t="s">
        <v>452</v>
      </c>
      <c r="H221" s="5" t="s">
        <v>453</v>
      </c>
      <c r="I221" s="5">
        <v>7</v>
      </c>
      <c r="L221" s="5">
        <v>1</v>
      </c>
      <c r="M221" s="4" t="s">
        <v>1366</v>
      </c>
      <c r="N221" s="4" t="s">
        <v>1367</v>
      </c>
      <c r="S221" s="5" t="s">
        <v>1384</v>
      </c>
      <c r="T221" s="5" t="s">
        <v>8462</v>
      </c>
      <c r="W221" s="5" t="s">
        <v>1385</v>
      </c>
      <c r="X221" s="5" t="s">
        <v>8463</v>
      </c>
      <c r="Y221" s="5" t="s">
        <v>499</v>
      </c>
      <c r="Z221" s="5" t="s">
        <v>500</v>
      </c>
      <c r="AC221" s="5">
        <v>25</v>
      </c>
      <c r="AD221" s="5" t="s">
        <v>477</v>
      </c>
      <c r="AE221" s="5" t="s">
        <v>478</v>
      </c>
      <c r="AF221" s="5" t="s">
        <v>335</v>
      </c>
      <c r="AG221" s="5" t="s">
        <v>336</v>
      </c>
    </row>
    <row r="222" spans="1:72" ht="13.5" customHeight="1">
      <c r="A222" s="7" t="str">
        <f>HYPERLINK("http://kyu.snu.ac.kr/sdhj/index.jsp?type=hj/GK14619_00IM0001_049b.jpg","1792_수북면_049b")</f>
        <v>1792_수북면_049b</v>
      </c>
      <c r="B222" s="4">
        <v>1792</v>
      </c>
      <c r="C222" s="4" t="s">
        <v>97</v>
      </c>
      <c r="D222" s="4" t="s">
        <v>98</v>
      </c>
      <c r="E222" s="4">
        <v>221</v>
      </c>
      <c r="F222" s="5">
        <v>2</v>
      </c>
      <c r="G222" s="5" t="s">
        <v>452</v>
      </c>
      <c r="H222" s="5" t="s">
        <v>453</v>
      </c>
      <c r="I222" s="5">
        <v>7</v>
      </c>
      <c r="L222" s="5">
        <v>1</v>
      </c>
      <c r="M222" s="4" t="s">
        <v>1366</v>
      </c>
      <c r="N222" s="4" t="s">
        <v>1367</v>
      </c>
      <c r="T222" s="5" t="s">
        <v>8352</v>
      </c>
      <c r="U222" s="5" t="s">
        <v>242</v>
      </c>
      <c r="V222" s="5" t="s">
        <v>243</v>
      </c>
      <c r="Y222" s="5" t="s">
        <v>713</v>
      </c>
      <c r="Z222" s="5" t="s">
        <v>714</v>
      </c>
      <c r="AC222" s="5">
        <v>35</v>
      </c>
      <c r="AD222" s="5" t="s">
        <v>1358</v>
      </c>
      <c r="AE222" s="5" t="s">
        <v>1359</v>
      </c>
      <c r="BB222" s="5" t="s">
        <v>242</v>
      </c>
      <c r="BC222" s="5" t="s">
        <v>243</v>
      </c>
      <c r="BD222" s="5" t="s">
        <v>1386</v>
      </c>
      <c r="BE222" s="5" t="s">
        <v>1387</v>
      </c>
      <c r="BF222" s="5" t="s">
        <v>8370</v>
      </c>
    </row>
    <row r="223" spans="1:72" ht="13.5" customHeight="1">
      <c r="A223" s="7" t="str">
        <f>HYPERLINK("http://kyu.snu.ac.kr/sdhj/index.jsp?type=hj/GK14619_00IM0001_049b.jpg","1792_수북면_049b")</f>
        <v>1792_수북면_049b</v>
      </c>
      <c r="B223" s="4">
        <v>1792</v>
      </c>
      <c r="C223" s="4" t="s">
        <v>97</v>
      </c>
      <c r="D223" s="4" t="s">
        <v>98</v>
      </c>
      <c r="E223" s="4">
        <v>222</v>
      </c>
      <c r="F223" s="5">
        <v>2</v>
      </c>
      <c r="G223" s="5" t="s">
        <v>452</v>
      </c>
      <c r="H223" s="5" t="s">
        <v>453</v>
      </c>
      <c r="I223" s="5">
        <v>7</v>
      </c>
      <c r="L223" s="5">
        <v>2</v>
      </c>
      <c r="M223" s="4" t="s">
        <v>1388</v>
      </c>
      <c r="N223" s="4" t="s">
        <v>1389</v>
      </c>
      <c r="T223" s="5" t="s">
        <v>8330</v>
      </c>
      <c r="U223" s="5" t="s">
        <v>481</v>
      </c>
      <c r="V223" s="5" t="s">
        <v>482</v>
      </c>
      <c r="W223" s="5" t="s">
        <v>651</v>
      </c>
      <c r="X223" s="5" t="s">
        <v>652</v>
      </c>
      <c r="Y223" s="5" t="s">
        <v>1390</v>
      </c>
      <c r="Z223" s="5" t="s">
        <v>1391</v>
      </c>
      <c r="AC223" s="5">
        <v>19</v>
      </c>
      <c r="AD223" s="5" t="s">
        <v>246</v>
      </c>
      <c r="AE223" s="5" t="s">
        <v>247</v>
      </c>
      <c r="AJ223" s="5" t="s">
        <v>34</v>
      </c>
      <c r="AK223" s="5" t="s">
        <v>35</v>
      </c>
      <c r="AL223" s="5" t="s">
        <v>655</v>
      </c>
      <c r="AM223" s="5" t="s">
        <v>656</v>
      </c>
      <c r="AT223" s="5" t="s">
        <v>489</v>
      </c>
      <c r="AU223" s="5" t="s">
        <v>490</v>
      </c>
      <c r="AV223" s="5" t="s">
        <v>1392</v>
      </c>
      <c r="AW223" s="5" t="s">
        <v>1393</v>
      </c>
      <c r="BG223" s="5" t="s">
        <v>489</v>
      </c>
      <c r="BH223" s="5" t="s">
        <v>490</v>
      </c>
      <c r="BI223" s="5" t="s">
        <v>1182</v>
      </c>
      <c r="BJ223" s="5" t="s">
        <v>1183</v>
      </c>
      <c r="BK223" s="5" t="s">
        <v>943</v>
      </c>
      <c r="BL223" s="5" t="s">
        <v>944</v>
      </c>
      <c r="BM223" s="5" t="s">
        <v>1070</v>
      </c>
      <c r="BN223" s="5" t="s">
        <v>1071</v>
      </c>
      <c r="BO223" s="5" t="s">
        <v>489</v>
      </c>
      <c r="BP223" s="5" t="s">
        <v>490</v>
      </c>
      <c r="BQ223" s="5" t="s">
        <v>1394</v>
      </c>
      <c r="BR223" s="5" t="s">
        <v>1395</v>
      </c>
      <c r="BS223" s="5" t="s">
        <v>1208</v>
      </c>
      <c r="BT223" s="5" t="s">
        <v>1209</v>
      </c>
    </row>
    <row r="224" spans="1:72" ht="13.5" customHeight="1">
      <c r="A224" s="7" t="str">
        <f>HYPERLINK("http://kyu.snu.ac.kr/sdhj/index.jsp?type=hj/GK14619_00IM0001_049b.jpg","1792_수북면_049b")</f>
        <v>1792_수북면_049b</v>
      </c>
      <c r="B224" s="4">
        <v>1792</v>
      </c>
      <c r="C224" s="4" t="s">
        <v>97</v>
      </c>
      <c r="D224" s="4" t="s">
        <v>98</v>
      </c>
      <c r="E224" s="4">
        <v>223</v>
      </c>
      <c r="F224" s="5">
        <v>2</v>
      </c>
      <c r="G224" s="5" t="s">
        <v>452</v>
      </c>
      <c r="H224" s="5" t="s">
        <v>453</v>
      </c>
      <c r="I224" s="5">
        <v>7</v>
      </c>
      <c r="L224" s="5">
        <v>2</v>
      </c>
      <c r="M224" s="4" t="s">
        <v>1388</v>
      </c>
      <c r="N224" s="4" t="s">
        <v>1389</v>
      </c>
      <c r="S224" s="5" t="s">
        <v>515</v>
      </c>
      <c r="T224" s="5" t="s">
        <v>516</v>
      </c>
      <c r="W224" s="5" t="s">
        <v>769</v>
      </c>
      <c r="X224" s="5" t="s">
        <v>770</v>
      </c>
      <c r="Y224" s="5" t="s">
        <v>499</v>
      </c>
      <c r="Z224" s="5" t="s">
        <v>500</v>
      </c>
      <c r="AC224" s="5">
        <v>45</v>
      </c>
      <c r="AD224" s="5" t="s">
        <v>937</v>
      </c>
      <c r="AE224" s="5" t="s">
        <v>938</v>
      </c>
    </row>
    <row r="225" spans="1:72" ht="13.5" customHeight="1">
      <c r="A225" s="7" t="str">
        <f>HYPERLINK("http://kyu.snu.ac.kr/sdhj/index.jsp?type=hj/GK14619_00IM0001_049b.jpg","1792_수북면_049b")</f>
        <v>1792_수북면_049b</v>
      </c>
      <c r="B225" s="4">
        <v>1792</v>
      </c>
      <c r="C225" s="4" t="s">
        <v>97</v>
      </c>
      <c r="D225" s="4" t="s">
        <v>98</v>
      </c>
      <c r="E225" s="4">
        <v>224</v>
      </c>
      <c r="F225" s="5">
        <v>2</v>
      </c>
      <c r="G225" s="5" t="s">
        <v>452</v>
      </c>
      <c r="H225" s="5" t="s">
        <v>453</v>
      </c>
      <c r="I225" s="5">
        <v>7</v>
      </c>
      <c r="L225" s="5">
        <v>2</v>
      </c>
      <c r="M225" s="4" t="s">
        <v>1388</v>
      </c>
      <c r="N225" s="4" t="s">
        <v>1389</v>
      </c>
      <c r="T225" s="5" t="s">
        <v>8334</v>
      </c>
      <c r="U225" s="5" t="s">
        <v>242</v>
      </c>
      <c r="V225" s="5" t="s">
        <v>243</v>
      </c>
      <c r="Y225" s="5" t="s">
        <v>1396</v>
      </c>
      <c r="Z225" s="5" t="s">
        <v>1397</v>
      </c>
      <c r="AC225" s="5">
        <v>66</v>
      </c>
      <c r="AD225" s="5" t="s">
        <v>912</v>
      </c>
      <c r="AE225" s="5" t="s">
        <v>913</v>
      </c>
      <c r="BB225" s="5" t="s">
        <v>242</v>
      </c>
      <c r="BC225" s="5" t="s">
        <v>243</v>
      </c>
      <c r="BD225" s="5" t="s">
        <v>1398</v>
      </c>
      <c r="BE225" s="5" t="s">
        <v>8464</v>
      </c>
      <c r="BF225" s="5" t="s">
        <v>8339</v>
      </c>
    </row>
    <row r="226" spans="1:72" ht="13.5" customHeight="1">
      <c r="A226" s="7" t="str">
        <f>HYPERLINK("http://kyu.snu.ac.kr/sdhj/index.jsp?type=hj/GK14619_00IM0001_049b.jpg","1792_수북면_049b")</f>
        <v>1792_수북면_049b</v>
      </c>
      <c r="B226" s="4">
        <v>1792</v>
      </c>
      <c r="C226" s="4" t="s">
        <v>97</v>
      </c>
      <c r="D226" s="4" t="s">
        <v>98</v>
      </c>
      <c r="E226" s="4">
        <v>225</v>
      </c>
      <c r="F226" s="5">
        <v>2</v>
      </c>
      <c r="G226" s="5" t="s">
        <v>452</v>
      </c>
      <c r="H226" s="5" t="s">
        <v>453</v>
      </c>
      <c r="I226" s="5">
        <v>7</v>
      </c>
      <c r="L226" s="5">
        <v>3</v>
      </c>
      <c r="M226" s="4" t="s">
        <v>1399</v>
      </c>
      <c r="N226" s="4" t="s">
        <v>1400</v>
      </c>
      <c r="T226" s="5" t="s">
        <v>8465</v>
      </c>
      <c r="U226" s="5" t="s">
        <v>311</v>
      </c>
      <c r="V226" s="5" t="s">
        <v>312</v>
      </c>
      <c r="W226" s="5" t="s">
        <v>77</v>
      </c>
      <c r="X226" s="5" t="s">
        <v>78</v>
      </c>
      <c r="Y226" s="5" t="s">
        <v>1401</v>
      </c>
      <c r="Z226" s="5" t="s">
        <v>1402</v>
      </c>
      <c r="AC226" s="5">
        <v>41</v>
      </c>
      <c r="AD226" s="5" t="s">
        <v>849</v>
      </c>
      <c r="AE226" s="5" t="s">
        <v>850</v>
      </c>
      <c r="AJ226" s="5" t="s">
        <v>34</v>
      </c>
      <c r="AK226" s="5" t="s">
        <v>35</v>
      </c>
      <c r="AL226" s="5" t="s">
        <v>441</v>
      </c>
      <c r="AM226" s="5" t="s">
        <v>84</v>
      </c>
      <c r="AT226" s="5" t="s">
        <v>1403</v>
      </c>
      <c r="AU226" s="5" t="s">
        <v>1404</v>
      </c>
      <c r="AV226" s="5" t="s">
        <v>1405</v>
      </c>
      <c r="AW226" s="5" t="s">
        <v>1078</v>
      </c>
      <c r="BG226" s="5" t="s">
        <v>1406</v>
      </c>
      <c r="BH226" s="5" t="s">
        <v>1407</v>
      </c>
      <c r="BI226" s="5" t="s">
        <v>1408</v>
      </c>
      <c r="BJ226" s="5" t="s">
        <v>1409</v>
      </c>
      <c r="BK226" s="5" t="s">
        <v>1406</v>
      </c>
      <c r="BL226" s="5" t="s">
        <v>1407</v>
      </c>
      <c r="BM226" s="5" t="s">
        <v>1410</v>
      </c>
      <c r="BN226" s="5" t="s">
        <v>1411</v>
      </c>
      <c r="BO226" s="5" t="s">
        <v>85</v>
      </c>
      <c r="BP226" s="5" t="s">
        <v>86</v>
      </c>
      <c r="BQ226" s="5" t="s">
        <v>1412</v>
      </c>
      <c r="BR226" s="5" t="s">
        <v>1413</v>
      </c>
      <c r="BS226" s="5" t="s">
        <v>136</v>
      </c>
      <c r="BT226" s="5" t="s">
        <v>137</v>
      </c>
    </row>
    <row r="227" spans="1:72" ht="13.5" customHeight="1">
      <c r="A227" s="7" t="str">
        <f>HYPERLINK("http://kyu.snu.ac.kr/sdhj/index.jsp?type=hj/GK14619_00IM0001_049b.jpg","1792_수북면_049b")</f>
        <v>1792_수북면_049b</v>
      </c>
      <c r="B227" s="4">
        <v>1792</v>
      </c>
      <c r="C227" s="4" t="s">
        <v>97</v>
      </c>
      <c r="D227" s="4" t="s">
        <v>98</v>
      </c>
      <c r="E227" s="4">
        <v>226</v>
      </c>
      <c r="F227" s="5">
        <v>2</v>
      </c>
      <c r="G227" s="5" t="s">
        <v>452</v>
      </c>
      <c r="H227" s="5" t="s">
        <v>453</v>
      </c>
      <c r="I227" s="5">
        <v>7</v>
      </c>
      <c r="L227" s="5">
        <v>3</v>
      </c>
      <c r="M227" s="4" t="s">
        <v>1399</v>
      </c>
      <c r="N227" s="4" t="s">
        <v>1400</v>
      </c>
      <c r="S227" s="5" t="s">
        <v>101</v>
      </c>
      <c r="T227" s="5" t="s">
        <v>102</v>
      </c>
      <c r="W227" s="5" t="s">
        <v>172</v>
      </c>
      <c r="X227" s="5" t="s">
        <v>173</v>
      </c>
      <c r="Y227" s="5" t="s">
        <v>104</v>
      </c>
      <c r="Z227" s="5" t="s">
        <v>105</v>
      </c>
      <c r="AC227" s="5">
        <v>30</v>
      </c>
      <c r="AD227" s="5" t="s">
        <v>190</v>
      </c>
      <c r="AE227" s="5" t="s">
        <v>191</v>
      </c>
      <c r="AJ227" s="5" t="s">
        <v>34</v>
      </c>
      <c r="AK227" s="5" t="s">
        <v>35</v>
      </c>
      <c r="AL227" s="5" t="s">
        <v>146</v>
      </c>
      <c r="AM227" s="5" t="s">
        <v>147</v>
      </c>
      <c r="AT227" s="5" t="s">
        <v>894</v>
      </c>
      <c r="AU227" s="5" t="s">
        <v>8466</v>
      </c>
      <c r="AV227" s="5" t="s">
        <v>1414</v>
      </c>
      <c r="AW227" s="5" t="s">
        <v>1415</v>
      </c>
      <c r="BG227" s="5" t="s">
        <v>894</v>
      </c>
      <c r="BH227" s="5" t="s">
        <v>8466</v>
      </c>
      <c r="BI227" s="5" t="s">
        <v>925</v>
      </c>
      <c r="BJ227" s="5" t="s">
        <v>926</v>
      </c>
      <c r="BK227" s="5" t="s">
        <v>894</v>
      </c>
      <c r="BL227" s="5" t="s">
        <v>8466</v>
      </c>
      <c r="BM227" s="5" t="s">
        <v>1416</v>
      </c>
      <c r="BN227" s="5" t="s">
        <v>1417</v>
      </c>
      <c r="BO227" s="5" t="s">
        <v>894</v>
      </c>
      <c r="BP227" s="5" t="s">
        <v>8466</v>
      </c>
      <c r="BQ227" s="5" t="s">
        <v>1418</v>
      </c>
      <c r="BR227" s="5" t="s">
        <v>1419</v>
      </c>
      <c r="BS227" s="5" t="s">
        <v>984</v>
      </c>
      <c r="BT227" s="5" t="s">
        <v>985</v>
      </c>
    </row>
    <row r="228" spans="1:72" ht="13.5" customHeight="1">
      <c r="A228" s="7" t="str">
        <f>HYPERLINK("http://kyu.snu.ac.kr/sdhj/index.jsp?type=hj/GK14619_00IM0001_049b.jpg","1792_수북면_049b")</f>
        <v>1792_수북면_049b</v>
      </c>
      <c r="B228" s="4">
        <v>1792</v>
      </c>
      <c r="C228" s="4" t="s">
        <v>97</v>
      </c>
      <c r="D228" s="4" t="s">
        <v>98</v>
      </c>
      <c r="E228" s="4">
        <v>227</v>
      </c>
      <c r="F228" s="5">
        <v>2</v>
      </c>
      <c r="G228" s="5" t="s">
        <v>452</v>
      </c>
      <c r="H228" s="5" t="s">
        <v>453</v>
      </c>
      <c r="I228" s="5">
        <v>7</v>
      </c>
      <c r="L228" s="5">
        <v>4</v>
      </c>
      <c r="M228" s="4" t="s">
        <v>1364</v>
      </c>
      <c r="N228" s="4" t="s">
        <v>1365</v>
      </c>
      <c r="T228" s="5" t="s">
        <v>8418</v>
      </c>
      <c r="U228" s="5" t="s">
        <v>236</v>
      </c>
      <c r="V228" s="5" t="s">
        <v>237</v>
      </c>
      <c r="W228" s="5" t="s">
        <v>1420</v>
      </c>
      <c r="X228" s="5" t="s">
        <v>1421</v>
      </c>
      <c r="Y228" s="5" t="s">
        <v>1422</v>
      </c>
      <c r="Z228" s="5" t="s">
        <v>1423</v>
      </c>
      <c r="AC228" s="5">
        <v>52</v>
      </c>
      <c r="AD228" s="5" t="s">
        <v>1265</v>
      </c>
      <c r="AE228" s="5" t="s">
        <v>1266</v>
      </c>
      <c r="AJ228" s="5" t="s">
        <v>34</v>
      </c>
      <c r="AK228" s="5" t="s">
        <v>35</v>
      </c>
      <c r="AL228" s="5" t="s">
        <v>1424</v>
      </c>
      <c r="AM228" s="5" t="s">
        <v>1425</v>
      </c>
      <c r="AT228" s="5" t="s">
        <v>290</v>
      </c>
      <c r="AU228" s="5" t="s">
        <v>291</v>
      </c>
      <c r="AV228" s="5" t="s">
        <v>1426</v>
      </c>
      <c r="AW228" s="5" t="s">
        <v>1427</v>
      </c>
      <c r="BG228" s="5" t="s">
        <v>290</v>
      </c>
      <c r="BH228" s="5" t="s">
        <v>291</v>
      </c>
      <c r="BI228" s="5" t="s">
        <v>1428</v>
      </c>
      <c r="BJ228" s="5" t="s">
        <v>1429</v>
      </c>
      <c r="BK228" s="5" t="s">
        <v>290</v>
      </c>
      <c r="BL228" s="5" t="s">
        <v>291</v>
      </c>
      <c r="BM228" s="5" t="s">
        <v>1430</v>
      </c>
      <c r="BN228" s="5" t="s">
        <v>1431</v>
      </c>
      <c r="BO228" s="5" t="s">
        <v>290</v>
      </c>
      <c r="BP228" s="5" t="s">
        <v>291</v>
      </c>
      <c r="BQ228" s="5" t="s">
        <v>1432</v>
      </c>
      <c r="BR228" s="5" t="s">
        <v>1433</v>
      </c>
      <c r="BS228" s="5" t="s">
        <v>1434</v>
      </c>
      <c r="BT228" s="5" t="s">
        <v>1435</v>
      </c>
    </row>
    <row r="229" spans="1:72" ht="13.5" customHeight="1">
      <c r="A229" s="7" t="str">
        <f>HYPERLINK("http://kyu.snu.ac.kr/sdhj/index.jsp?type=hj/GK14619_00IM0001_049b.jpg","1792_수북면_049b")</f>
        <v>1792_수북면_049b</v>
      </c>
      <c r="B229" s="4">
        <v>1792</v>
      </c>
      <c r="C229" s="4" t="s">
        <v>97</v>
      </c>
      <c r="D229" s="4" t="s">
        <v>98</v>
      </c>
      <c r="E229" s="4">
        <v>228</v>
      </c>
      <c r="F229" s="5">
        <v>2</v>
      </c>
      <c r="G229" s="5" t="s">
        <v>452</v>
      </c>
      <c r="H229" s="5" t="s">
        <v>453</v>
      </c>
      <c r="I229" s="5">
        <v>7</v>
      </c>
      <c r="L229" s="5">
        <v>4</v>
      </c>
      <c r="M229" s="4" t="s">
        <v>1364</v>
      </c>
      <c r="N229" s="4" t="s">
        <v>1365</v>
      </c>
      <c r="S229" s="5" t="s">
        <v>101</v>
      </c>
      <c r="T229" s="5" t="s">
        <v>102</v>
      </c>
      <c r="W229" s="5" t="s">
        <v>584</v>
      </c>
      <c r="X229" s="5" t="s">
        <v>585</v>
      </c>
      <c r="Y229" s="5" t="s">
        <v>104</v>
      </c>
      <c r="Z229" s="5" t="s">
        <v>105</v>
      </c>
      <c r="AC229" s="5">
        <v>45</v>
      </c>
      <c r="AD229" s="5" t="s">
        <v>937</v>
      </c>
      <c r="AE229" s="5" t="s">
        <v>938</v>
      </c>
      <c r="AJ229" s="5" t="s">
        <v>34</v>
      </c>
      <c r="AK229" s="5" t="s">
        <v>35</v>
      </c>
      <c r="AL229" s="5" t="s">
        <v>655</v>
      </c>
      <c r="AM229" s="5" t="s">
        <v>656</v>
      </c>
      <c r="AT229" s="5" t="s">
        <v>894</v>
      </c>
      <c r="AU229" s="5" t="s">
        <v>8467</v>
      </c>
      <c r="AV229" s="5" t="s">
        <v>1436</v>
      </c>
      <c r="AW229" s="5" t="s">
        <v>1437</v>
      </c>
      <c r="BG229" s="5" t="s">
        <v>290</v>
      </c>
      <c r="BH229" s="5" t="s">
        <v>291</v>
      </c>
      <c r="BI229" s="5" t="s">
        <v>1438</v>
      </c>
      <c r="BJ229" s="5" t="s">
        <v>1439</v>
      </c>
      <c r="BK229" s="5" t="s">
        <v>290</v>
      </c>
      <c r="BL229" s="5" t="s">
        <v>291</v>
      </c>
      <c r="BM229" s="5" t="s">
        <v>1440</v>
      </c>
      <c r="BN229" s="5" t="s">
        <v>1441</v>
      </c>
      <c r="BO229" s="5" t="s">
        <v>290</v>
      </c>
      <c r="BP229" s="5" t="s">
        <v>291</v>
      </c>
      <c r="BQ229" s="5" t="s">
        <v>1442</v>
      </c>
      <c r="BR229" s="5" t="s">
        <v>1443</v>
      </c>
      <c r="BS229" s="5" t="s">
        <v>152</v>
      </c>
      <c r="BT229" s="5" t="s">
        <v>153</v>
      </c>
    </row>
    <row r="230" spans="1:72" ht="13.5" customHeight="1">
      <c r="A230" s="7" t="str">
        <f>HYPERLINK("http://kyu.snu.ac.kr/sdhj/index.jsp?type=hj/GK14619_00IM0001_049b.jpg","1792_수북면_049b")</f>
        <v>1792_수북면_049b</v>
      </c>
      <c r="B230" s="4">
        <v>1792</v>
      </c>
      <c r="C230" s="4" t="s">
        <v>97</v>
      </c>
      <c r="D230" s="4" t="s">
        <v>98</v>
      </c>
      <c r="E230" s="4">
        <v>229</v>
      </c>
      <c r="F230" s="5">
        <v>2</v>
      </c>
      <c r="G230" s="5" t="s">
        <v>452</v>
      </c>
      <c r="H230" s="5" t="s">
        <v>453</v>
      </c>
      <c r="I230" s="5">
        <v>7</v>
      </c>
      <c r="L230" s="5">
        <v>4</v>
      </c>
      <c r="M230" s="4" t="s">
        <v>1364</v>
      </c>
      <c r="N230" s="4" t="s">
        <v>1365</v>
      </c>
      <c r="S230" s="5" t="s">
        <v>124</v>
      </c>
      <c r="T230" s="5" t="s">
        <v>125</v>
      </c>
      <c r="Y230" s="5" t="s">
        <v>104</v>
      </c>
      <c r="Z230" s="5" t="s">
        <v>105</v>
      </c>
      <c r="AC230" s="5">
        <v>11</v>
      </c>
      <c r="AD230" s="5" t="s">
        <v>1286</v>
      </c>
      <c r="AE230" s="5" t="s">
        <v>1287</v>
      </c>
    </row>
    <row r="231" spans="1:72" ht="13.5" customHeight="1">
      <c r="A231" s="7" t="str">
        <f>HYPERLINK("http://kyu.snu.ac.kr/sdhj/index.jsp?type=hj/GK14619_00IM0001_049b.jpg","1792_수북면_049b")</f>
        <v>1792_수북면_049b</v>
      </c>
      <c r="B231" s="4">
        <v>1792</v>
      </c>
      <c r="C231" s="4" t="s">
        <v>97</v>
      </c>
      <c r="D231" s="4" t="s">
        <v>98</v>
      </c>
      <c r="E231" s="4">
        <v>230</v>
      </c>
      <c r="F231" s="5">
        <v>2</v>
      </c>
      <c r="G231" s="5" t="s">
        <v>452</v>
      </c>
      <c r="H231" s="5" t="s">
        <v>453</v>
      </c>
      <c r="I231" s="5">
        <v>7</v>
      </c>
      <c r="L231" s="5">
        <v>5</v>
      </c>
      <c r="M231" s="4" t="s">
        <v>1444</v>
      </c>
      <c r="N231" s="4" t="s">
        <v>1445</v>
      </c>
      <c r="T231" s="5" t="s">
        <v>8468</v>
      </c>
      <c r="U231" s="5" t="s">
        <v>1446</v>
      </c>
      <c r="V231" s="5" t="s">
        <v>1447</v>
      </c>
      <c r="W231" s="5" t="s">
        <v>103</v>
      </c>
      <c r="X231" s="5" t="s">
        <v>8469</v>
      </c>
      <c r="Y231" s="5" t="s">
        <v>1448</v>
      </c>
      <c r="Z231" s="5" t="s">
        <v>1449</v>
      </c>
      <c r="AC231" s="5">
        <v>45</v>
      </c>
      <c r="AD231" s="5" t="s">
        <v>937</v>
      </c>
      <c r="AE231" s="5" t="s">
        <v>938</v>
      </c>
      <c r="AJ231" s="5" t="s">
        <v>34</v>
      </c>
      <c r="AK231" s="5" t="s">
        <v>35</v>
      </c>
      <c r="AL231" s="5" t="s">
        <v>108</v>
      </c>
      <c r="AM231" s="5" t="s">
        <v>8470</v>
      </c>
      <c r="AT231" s="5" t="s">
        <v>831</v>
      </c>
      <c r="AU231" s="5" t="s">
        <v>832</v>
      </c>
      <c r="AV231" s="5" t="s">
        <v>1001</v>
      </c>
      <c r="AW231" s="5" t="s">
        <v>1002</v>
      </c>
      <c r="BG231" s="5" t="s">
        <v>831</v>
      </c>
      <c r="BH231" s="5" t="s">
        <v>832</v>
      </c>
      <c r="BI231" s="5" t="s">
        <v>1450</v>
      </c>
      <c r="BJ231" s="5" t="s">
        <v>1451</v>
      </c>
      <c r="BK231" s="5" t="s">
        <v>290</v>
      </c>
      <c r="BL231" s="5" t="s">
        <v>291</v>
      </c>
      <c r="BM231" s="5" t="s">
        <v>1452</v>
      </c>
      <c r="BN231" s="5" t="s">
        <v>1453</v>
      </c>
      <c r="BO231" s="5" t="s">
        <v>85</v>
      </c>
      <c r="BP231" s="5" t="s">
        <v>86</v>
      </c>
      <c r="BQ231" s="5" t="s">
        <v>1454</v>
      </c>
      <c r="BR231" s="5" t="s">
        <v>1455</v>
      </c>
      <c r="BS231" s="5" t="s">
        <v>655</v>
      </c>
      <c r="BT231" s="5" t="s">
        <v>656</v>
      </c>
    </row>
    <row r="232" spans="1:72" ht="13.5" customHeight="1">
      <c r="A232" s="7" t="str">
        <f>HYPERLINK("http://kyu.snu.ac.kr/sdhj/index.jsp?type=hj/GK14619_00IM0001_049b.jpg","1792_수북면_049b")</f>
        <v>1792_수북면_049b</v>
      </c>
      <c r="B232" s="4">
        <v>1792</v>
      </c>
      <c r="C232" s="4" t="s">
        <v>97</v>
      </c>
      <c r="D232" s="4" t="s">
        <v>98</v>
      </c>
      <c r="E232" s="4">
        <v>231</v>
      </c>
      <c r="F232" s="5">
        <v>2</v>
      </c>
      <c r="G232" s="5" t="s">
        <v>452</v>
      </c>
      <c r="H232" s="5" t="s">
        <v>453</v>
      </c>
      <c r="I232" s="5">
        <v>7</v>
      </c>
      <c r="L232" s="5">
        <v>5</v>
      </c>
      <c r="M232" s="4" t="s">
        <v>1444</v>
      </c>
      <c r="N232" s="4" t="s">
        <v>1445</v>
      </c>
      <c r="S232" s="5" t="s">
        <v>101</v>
      </c>
      <c r="T232" s="5" t="s">
        <v>102</v>
      </c>
      <c r="W232" s="5" t="s">
        <v>1456</v>
      </c>
      <c r="X232" s="5" t="s">
        <v>1457</v>
      </c>
      <c r="Y232" s="5" t="s">
        <v>104</v>
      </c>
      <c r="Z232" s="5" t="s">
        <v>105</v>
      </c>
      <c r="AC232" s="5">
        <v>45</v>
      </c>
      <c r="AD232" s="5" t="s">
        <v>937</v>
      </c>
      <c r="AE232" s="5" t="s">
        <v>938</v>
      </c>
      <c r="AJ232" s="5" t="s">
        <v>34</v>
      </c>
      <c r="AK232" s="5" t="s">
        <v>35</v>
      </c>
      <c r="AL232" s="5" t="s">
        <v>1458</v>
      </c>
      <c r="AM232" s="5" t="s">
        <v>1459</v>
      </c>
      <c r="AT232" s="5" t="s">
        <v>831</v>
      </c>
      <c r="AU232" s="5" t="s">
        <v>832</v>
      </c>
      <c r="AV232" s="5" t="s">
        <v>1460</v>
      </c>
      <c r="AW232" s="5" t="s">
        <v>1461</v>
      </c>
      <c r="BG232" s="5" t="s">
        <v>290</v>
      </c>
      <c r="BH232" s="5" t="s">
        <v>291</v>
      </c>
      <c r="BI232" s="5" t="s">
        <v>1462</v>
      </c>
      <c r="BJ232" s="5" t="s">
        <v>1463</v>
      </c>
      <c r="BK232" s="5" t="s">
        <v>290</v>
      </c>
      <c r="BL232" s="5" t="s">
        <v>291</v>
      </c>
      <c r="BM232" s="5" t="s">
        <v>1464</v>
      </c>
      <c r="BN232" s="5" t="s">
        <v>1465</v>
      </c>
      <c r="BO232" s="5" t="s">
        <v>290</v>
      </c>
      <c r="BP232" s="5" t="s">
        <v>291</v>
      </c>
      <c r="BQ232" s="5" t="s">
        <v>1466</v>
      </c>
      <c r="BR232" s="5" t="s">
        <v>1467</v>
      </c>
      <c r="BS232" s="5" t="s">
        <v>152</v>
      </c>
      <c r="BT232" s="5" t="s">
        <v>153</v>
      </c>
    </row>
    <row r="233" spans="1:72" ht="13.5" customHeight="1">
      <c r="A233" s="7" t="str">
        <f>HYPERLINK("http://kyu.snu.ac.kr/sdhj/index.jsp?type=hj/GK14619_00IM0001_049b.jpg","1792_수북면_049b")</f>
        <v>1792_수북면_049b</v>
      </c>
      <c r="B233" s="4">
        <v>1792</v>
      </c>
      <c r="C233" s="4" t="s">
        <v>97</v>
      </c>
      <c r="D233" s="4" t="s">
        <v>98</v>
      </c>
      <c r="E233" s="4">
        <v>232</v>
      </c>
      <c r="F233" s="5">
        <v>2</v>
      </c>
      <c r="G233" s="5" t="s">
        <v>452</v>
      </c>
      <c r="H233" s="5" t="s">
        <v>453</v>
      </c>
      <c r="I233" s="5">
        <v>8</v>
      </c>
      <c r="J233" s="5" t="s">
        <v>1468</v>
      </c>
      <c r="K233" s="5" t="s">
        <v>1469</v>
      </c>
      <c r="L233" s="5">
        <v>1</v>
      </c>
      <c r="M233" s="4" t="s">
        <v>1470</v>
      </c>
      <c r="N233" s="4" t="s">
        <v>1471</v>
      </c>
      <c r="T233" s="5" t="s">
        <v>8471</v>
      </c>
      <c r="U233" s="5" t="s">
        <v>481</v>
      </c>
      <c r="V233" s="5" t="s">
        <v>482</v>
      </c>
      <c r="W233" s="5" t="s">
        <v>769</v>
      </c>
      <c r="X233" s="5" t="s">
        <v>770</v>
      </c>
      <c r="Y233" s="5" t="s">
        <v>1472</v>
      </c>
      <c r="Z233" s="5" t="s">
        <v>1473</v>
      </c>
      <c r="AC233" s="5">
        <v>55</v>
      </c>
      <c r="AD233" s="5" t="s">
        <v>300</v>
      </c>
      <c r="AE233" s="5" t="s">
        <v>301</v>
      </c>
      <c r="AJ233" s="5" t="s">
        <v>34</v>
      </c>
      <c r="AK233" s="5" t="s">
        <v>35</v>
      </c>
      <c r="AL233" s="5" t="s">
        <v>655</v>
      </c>
      <c r="AM233" s="5" t="s">
        <v>656</v>
      </c>
      <c r="AT233" s="5" t="s">
        <v>489</v>
      </c>
      <c r="AU233" s="5" t="s">
        <v>490</v>
      </c>
      <c r="AV233" s="5" t="s">
        <v>1474</v>
      </c>
      <c r="AW233" s="5" t="s">
        <v>1475</v>
      </c>
      <c r="BG233" s="5" t="s">
        <v>489</v>
      </c>
      <c r="BH233" s="5" t="s">
        <v>490</v>
      </c>
      <c r="BI233" s="5" t="s">
        <v>1139</v>
      </c>
      <c r="BJ233" s="5" t="s">
        <v>1140</v>
      </c>
      <c r="BK233" s="5" t="s">
        <v>489</v>
      </c>
      <c r="BL233" s="5" t="s">
        <v>490</v>
      </c>
      <c r="BM233" s="5" t="s">
        <v>1141</v>
      </c>
      <c r="BN233" s="5" t="s">
        <v>1142</v>
      </c>
      <c r="BO233" s="5" t="s">
        <v>489</v>
      </c>
      <c r="BP233" s="5" t="s">
        <v>490</v>
      </c>
      <c r="BQ233" s="5" t="s">
        <v>1476</v>
      </c>
      <c r="BR233" s="5" t="s">
        <v>1477</v>
      </c>
      <c r="BS233" s="5" t="s">
        <v>719</v>
      </c>
      <c r="BT233" s="5" t="s">
        <v>720</v>
      </c>
    </row>
    <row r="234" spans="1:72" ht="13.5" customHeight="1">
      <c r="A234" s="7" t="str">
        <f>HYPERLINK("http://kyu.snu.ac.kr/sdhj/index.jsp?type=hj/GK14619_00IM0001_049b.jpg","1792_수북면_049b")</f>
        <v>1792_수북면_049b</v>
      </c>
      <c r="B234" s="4">
        <v>1792</v>
      </c>
      <c r="C234" s="4" t="s">
        <v>97</v>
      </c>
      <c r="D234" s="4" t="s">
        <v>98</v>
      </c>
      <c r="E234" s="4">
        <v>233</v>
      </c>
      <c r="F234" s="5">
        <v>2</v>
      </c>
      <c r="G234" s="5" t="s">
        <v>452</v>
      </c>
      <c r="H234" s="5" t="s">
        <v>453</v>
      </c>
      <c r="I234" s="5">
        <v>8</v>
      </c>
      <c r="L234" s="5">
        <v>1</v>
      </c>
      <c r="M234" s="4" t="s">
        <v>1470</v>
      </c>
      <c r="N234" s="4" t="s">
        <v>1471</v>
      </c>
      <c r="S234" s="5" t="s">
        <v>101</v>
      </c>
      <c r="T234" s="5" t="s">
        <v>102</v>
      </c>
      <c r="W234" s="5" t="s">
        <v>1456</v>
      </c>
      <c r="X234" s="5" t="s">
        <v>1457</v>
      </c>
      <c r="Y234" s="5" t="s">
        <v>499</v>
      </c>
      <c r="Z234" s="5" t="s">
        <v>500</v>
      </c>
      <c r="AC234" s="5">
        <v>52</v>
      </c>
      <c r="AD234" s="5" t="s">
        <v>1265</v>
      </c>
      <c r="AE234" s="5" t="s">
        <v>1266</v>
      </c>
      <c r="AJ234" s="5" t="s">
        <v>503</v>
      </c>
      <c r="AK234" s="5" t="s">
        <v>504</v>
      </c>
      <c r="AL234" s="5" t="s">
        <v>1458</v>
      </c>
      <c r="AM234" s="5" t="s">
        <v>1459</v>
      </c>
      <c r="AT234" s="5" t="s">
        <v>489</v>
      </c>
      <c r="AU234" s="5" t="s">
        <v>490</v>
      </c>
      <c r="AV234" s="5" t="s">
        <v>1478</v>
      </c>
      <c r="AW234" s="5" t="s">
        <v>1479</v>
      </c>
      <c r="BG234" s="5" t="s">
        <v>489</v>
      </c>
      <c r="BH234" s="5" t="s">
        <v>490</v>
      </c>
      <c r="BI234" s="5" t="s">
        <v>1480</v>
      </c>
      <c r="BJ234" s="5" t="s">
        <v>1481</v>
      </c>
      <c r="BK234" s="5" t="s">
        <v>489</v>
      </c>
      <c r="BL234" s="5" t="s">
        <v>490</v>
      </c>
      <c r="BM234" s="5" t="s">
        <v>1482</v>
      </c>
      <c r="BN234" s="5" t="s">
        <v>1483</v>
      </c>
      <c r="BO234" s="5" t="s">
        <v>489</v>
      </c>
      <c r="BP234" s="5" t="s">
        <v>490</v>
      </c>
      <c r="BQ234" s="5" t="s">
        <v>1484</v>
      </c>
      <c r="BR234" s="5" t="s">
        <v>1485</v>
      </c>
      <c r="BS234" s="5" t="s">
        <v>860</v>
      </c>
      <c r="BT234" s="5" t="s">
        <v>861</v>
      </c>
    </row>
    <row r="235" spans="1:72" ht="13.5" customHeight="1">
      <c r="A235" s="7" t="str">
        <f>HYPERLINK("http://kyu.snu.ac.kr/sdhj/index.jsp?type=hj/GK14619_00IM0001_049b.jpg","1792_수북면_049b")</f>
        <v>1792_수북면_049b</v>
      </c>
      <c r="B235" s="4">
        <v>1792</v>
      </c>
      <c r="C235" s="4" t="s">
        <v>97</v>
      </c>
      <c r="D235" s="4" t="s">
        <v>98</v>
      </c>
      <c r="E235" s="4">
        <v>234</v>
      </c>
      <c r="F235" s="5">
        <v>2</v>
      </c>
      <c r="G235" s="5" t="s">
        <v>452</v>
      </c>
      <c r="H235" s="5" t="s">
        <v>453</v>
      </c>
      <c r="I235" s="5">
        <v>8</v>
      </c>
      <c r="L235" s="5">
        <v>1</v>
      </c>
      <c r="M235" s="4" t="s">
        <v>1470</v>
      </c>
      <c r="N235" s="4" t="s">
        <v>1471</v>
      </c>
      <c r="S235" s="5" t="s">
        <v>118</v>
      </c>
      <c r="T235" s="5" t="s">
        <v>119</v>
      </c>
      <c r="Y235" s="5" t="s">
        <v>8472</v>
      </c>
      <c r="Z235" s="5" t="s">
        <v>8473</v>
      </c>
      <c r="AC235" s="5">
        <v>29</v>
      </c>
      <c r="AD235" s="5" t="s">
        <v>580</v>
      </c>
      <c r="AE235" s="5" t="s">
        <v>581</v>
      </c>
    </row>
    <row r="236" spans="1:72" ht="13.5" customHeight="1">
      <c r="A236" s="7" t="str">
        <f>HYPERLINK("http://kyu.snu.ac.kr/sdhj/index.jsp?type=hj/GK14619_00IM0001_049b.jpg","1792_수북면_049b")</f>
        <v>1792_수북면_049b</v>
      </c>
      <c r="B236" s="4">
        <v>1792</v>
      </c>
      <c r="C236" s="4" t="s">
        <v>97</v>
      </c>
      <c r="D236" s="4" t="s">
        <v>98</v>
      </c>
      <c r="E236" s="4">
        <v>235</v>
      </c>
      <c r="F236" s="5">
        <v>2</v>
      </c>
      <c r="G236" s="5" t="s">
        <v>452</v>
      </c>
      <c r="H236" s="5" t="s">
        <v>453</v>
      </c>
      <c r="I236" s="5">
        <v>8</v>
      </c>
      <c r="L236" s="5">
        <v>1</v>
      </c>
      <c r="M236" s="4" t="s">
        <v>1470</v>
      </c>
      <c r="N236" s="4" t="s">
        <v>1471</v>
      </c>
      <c r="S236" s="5" t="s">
        <v>270</v>
      </c>
      <c r="T236" s="5" t="s">
        <v>271</v>
      </c>
      <c r="W236" s="5" t="s">
        <v>949</v>
      </c>
      <c r="X236" s="5" t="s">
        <v>950</v>
      </c>
      <c r="Y236" s="5" t="s">
        <v>499</v>
      </c>
      <c r="Z236" s="5" t="s">
        <v>500</v>
      </c>
      <c r="AC236" s="5">
        <v>28</v>
      </c>
      <c r="AD236" s="5" t="s">
        <v>122</v>
      </c>
      <c r="AE236" s="5" t="s">
        <v>123</v>
      </c>
      <c r="AF236" s="5" t="s">
        <v>335</v>
      </c>
      <c r="AG236" s="5" t="s">
        <v>336</v>
      </c>
    </row>
    <row r="237" spans="1:72" ht="13.5" customHeight="1">
      <c r="A237" s="7" t="str">
        <f>HYPERLINK("http://kyu.snu.ac.kr/sdhj/index.jsp?type=hj/GK14619_00IM0001_049b.jpg","1792_수북면_049b")</f>
        <v>1792_수북면_049b</v>
      </c>
      <c r="B237" s="4">
        <v>1792</v>
      </c>
      <c r="C237" s="4" t="s">
        <v>97</v>
      </c>
      <c r="D237" s="4" t="s">
        <v>98</v>
      </c>
      <c r="E237" s="4">
        <v>236</v>
      </c>
      <c r="F237" s="5">
        <v>2</v>
      </c>
      <c r="G237" s="5" t="s">
        <v>452</v>
      </c>
      <c r="H237" s="5" t="s">
        <v>453</v>
      </c>
      <c r="I237" s="5">
        <v>8</v>
      </c>
      <c r="L237" s="5">
        <v>1</v>
      </c>
      <c r="M237" s="4" t="s">
        <v>1470</v>
      </c>
      <c r="N237" s="4" t="s">
        <v>1471</v>
      </c>
      <c r="T237" s="5" t="s">
        <v>8474</v>
      </c>
      <c r="U237" s="5" t="s">
        <v>242</v>
      </c>
      <c r="V237" s="5" t="s">
        <v>243</v>
      </c>
      <c r="Y237" s="5" t="s">
        <v>1486</v>
      </c>
      <c r="Z237" s="5" t="s">
        <v>1487</v>
      </c>
      <c r="AC237" s="5">
        <v>62</v>
      </c>
      <c r="AD237" s="5" t="s">
        <v>206</v>
      </c>
      <c r="AE237" s="5" t="s">
        <v>207</v>
      </c>
    </row>
    <row r="238" spans="1:72" ht="13.5" customHeight="1">
      <c r="A238" s="7" t="str">
        <f>HYPERLINK("http://kyu.snu.ac.kr/sdhj/index.jsp?type=hj/GK14619_00IM0001_049b.jpg","1792_수북면_049b")</f>
        <v>1792_수북면_049b</v>
      </c>
      <c r="B238" s="4">
        <v>1792</v>
      </c>
      <c r="C238" s="4" t="s">
        <v>97</v>
      </c>
      <c r="D238" s="4" t="s">
        <v>98</v>
      </c>
      <c r="E238" s="4">
        <v>237</v>
      </c>
      <c r="F238" s="5">
        <v>2</v>
      </c>
      <c r="G238" s="5" t="s">
        <v>452</v>
      </c>
      <c r="H238" s="5" t="s">
        <v>453</v>
      </c>
      <c r="I238" s="5">
        <v>8</v>
      </c>
      <c r="L238" s="5">
        <v>2</v>
      </c>
      <c r="M238" s="4" t="s">
        <v>1488</v>
      </c>
      <c r="N238" s="4" t="s">
        <v>1489</v>
      </c>
      <c r="T238" s="5" t="s">
        <v>8285</v>
      </c>
      <c r="U238" s="5" t="s">
        <v>1490</v>
      </c>
      <c r="V238" s="5" t="s">
        <v>1491</v>
      </c>
      <c r="W238" s="5" t="s">
        <v>526</v>
      </c>
      <c r="X238" s="5" t="s">
        <v>527</v>
      </c>
      <c r="Y238" s="5" t="s">
        <v>104</v>
      </c>
      <c r="Z238" s="5" t="s">
        <v>105</v>
      </c>
      <c r="AC238" s="5">
        <v>45</v>
      </c>
      <c r="AD238" s="5" t="s">
        <v>937</v>
      </c>
      <c r="AE238" s="5" t="s">
        <v>938</v>
      </c>
      <c r="AJ238" s="5" t="s">
        <v>34</v>
      </c>
      <c r="AK238" s="5" t="s">
        <v>35</v>
      </c>
      <c r="AL238" s="5" t="s">
        <v>152</v>
      </c>
      <c r="AM238" s="5" t="s">
        <v>153</v>
      </c>
      <c r="AT238" s="5" t="s">
        <v>85</v>
      </c>
      <c r="AU238" s="5" t="s">
        <v>86</v>
      </c>
      <c r="AV238" s="5" t="s">
        <v>1492</v>
      </c>
      <c r="AW238" s="5" t="s">
        <v>1493</v>
      </c>
      <c r="BG238" s="5" t="s">
        <v>85</v>
      </c>
      <c r="BH238" s="5" t="s">
        <v>86</v>
      </c>
      <c r="BI238" s="5" t="s">
        <v>1494</v>
      </c>
      <c r="BJ238" s="5" t="s">
        <v>1495</v>
      </c>
      <c r="BK238" s="5" t="s">
        <v>85</v>
      </c>
      <c r="BL238" s="5" t="s">
        <v>86</v>
      </c>
      <c r="BM238" s="5" t="s">
        <v>1428</v>
      </c>
      <c r="BN238" s="5" t="s">
        <v>1429</v>
      </c>
      <c r="BO238" s="5" t="s">
        <v>85</v>
      </c>
      <c r="BP238" s="5" t="s">
        <v>86</v>
      </c>
      <c r="BQ238" s="5" t="s">
        <v>1496</v>
      </c>
      <c r="BR238" s="5" t="s">
        <v>1497</v>
      </c>
      <c r="BS238" s="5" t="s">
        <v>1498</v>
      </c>
      <c r="BT238" s="5" t="s">
        <v>1499</v>
      </c>
    </row>
    <row r="239" spans="1:72" ht="13.5" customHeight="1">
      <c r="A239" s="7" t="str">
        <f>HYPERLINK("http://kyu.snu.ac.kr/sdhj/index.jsp?type=hj/GK14619_00IM0001_049b.jpg","1792_수북면_049b")</f>
        <v>1792_수북면_049b</v>
      </c>
      <c r="B239" s="4">
        <v>1792</v>
      </c>
      <c r="C239" s="4" t="s">
        <v>97</v>
      </c>
      <c r="D239" s="4" t="s">
        <v>98</v>
      </c>
      <c r="E239" s="4">
        <v>238</v>
      </c>
      <c r="F239" s="5">
        <v>2</v>
      </c>
      <c r="G239" s="5" t="s">
        <v>452</v>
      </c>
      <c r="H239" s="5" t="s">
        <v>453</v>
      </c>
      <c r="I239" s="5">
        <v>8</v>
      </c>
      <c r="L239" s="5">
        <v>3</v>
      </c>
      <c r="M239" s="4" t="s">
        <v>1500</v>
      </c>
      <c r="N239" s="4" t="s">
        <v>1501</v>
      </c>
      <c r="T239" s="5" t="s">
        <v>8475</v>
      </c>
      <c r="U239" s="5" t="s">
        <v>481</v>
      </c>
      <c r="V239" s="5" t="s">
        <v>482</v>
      </c>
      <c r="W239" s="5" t="s">
        <v>374</v>
      </c>
      <c r="X239" s="5" t="s">
        <v>375</v>
      </c>
      <c r="Y239" s="5" t="s">
        <v>1502</v>
      </c>
      <c r="Z239" s="5" t="s">
        <v>1503</v>
      </c>
      <c r="AC239" s="5">
        <v>38</v>
      </c>
      <c r="AD239" s="5" t="s">
        <v>176</v>
      </c>
      <c r="AE239" s="5" t="s">
        <v>177</v>
      </c>
      <c r="AJ239" s="5" t="s">
        <v>34</v>
      </c>
      <c r="AK239" s="5" t="s">
        <v>35</v>
      </c>
      <c r="AL239" s="5" t="s">
        <v>378</v>
      </c>
      <c r="AM239" s="5" t="s">
        <v>379</v>
      </c>
      <c r="AT239" s="5" t="s">
        <v>489</v>
      </c>
      <c r="AU239" s="5" t="s">
        <v>490</v>
      </c>
      <c r="AV239" s="5" t="s">
        <v>1504</v>
      </c>
      <c r="AW239" s="5" t="s">
        <v>1505</v>
      </c>
      <c r="BG239" s="5" t="s">
        <v>489</v>
      </c>
      <c r="BH239" s="5" t="s">
        <v>490</v>
      </c>
      <c r="BI239" s="5" t="s">
        <v>214</v>
      </c>
      <c r="BJ239" s="5" t="s">
        <v>215</v>
      </c>
      <c r="BK239" s="5" t="s">
        <v>212</v>
      </c>
      <c r="BL239" s="5" t="s">
        <v>213</v>
      </c>
      <c r="BM239" s="5" t="s">
        <v>1506</v>
      </c>
      <c r="BN239" s="5" t="s">
        <v>1507</v>
      </c>
      <c r="BO239" s="5" t="s">
        <v>1508</v>
      </c>
      <c r="BP239" s="5" t="s">
        <v>8476</v>
      </c>
      <c r="BQ239" s="5" t="s">
        <v>1509</v>
      </c>
      <c r="BR239" s="5" t="s">
        <v>1510</v>
      </c>
      <c r="BS239" s="5" t="s">
        <v>221</v>
      </c>
      <c r="BT239" s="5" t="s">
        <v>222</v>
      </c>
    </row>
    <row r="240" spans="1:72" ht="13.5" customHeight="1">
      <c r="A240" s="7" t="str">
        <f>HYPERLINK("http://kyu.snu.ac.kr/sdhj/index.jsp?type=hj/GK14619_00IM0001_049b.jpg","1792_수북면_049b")</f>
        <v>1792_수북면_049b</v>
      </c>
      <c r="B240" s="4">
        <v>1792</v>
      </c>
      <c r="C240" s="4" t="s">
        <v>97</v>
      </c>
      <c r="D240" s="4" t="s">
        <v>98</v>
      </c>
      <c r="E240" s="4">
        <v>239</v>
      </c>
      <c r="F240" s="5">
        <v>2</v>
      </c>
      <c r="G240" s="5" t="s">
        <v>452</v>
      </c>
      <c r="H240" s="5" t="s">
        <v>453</v>
      </c>
      <c r="I240" s="5">
        <v>8</v>
      </c>
      <c r="L240" s="5">
        <v>3</v>
      </c>
      <c r="M240" s="4" t="s">
        <v>1500</v>
      </c>
      <c r="N240" s="4" t="s">
        <v>1501</v>
      </c>
      <c r="S240" s="5" t="s">
        <v>101</v>
      </c>
      <c r="T240" s="5" t="s">
        <v>102</v>
      </c>
      <c r="W240" s="5" t="s">
        <v>1420</v>
      </c>
      <c r="X240" s="5" t="s">
        <v>1421</v>
      </c>
      <c r="Y240" s="5" t="s">
        <v>499</v>
      </c>
      <c r="Z240" s="5" t="s">
        <v>500</v>
      </c>
      <c r="AC240" s="5">
        <v>26</v>
      </c>
      <c r="AD240" s="5" t="s">
        <v>586</v>
      </c>
      <c r="AE240" s="5" t="s">
        <v>587</v>
      </c>
      <c r="AJ240" s="5" t="s">
        <v>503</v>
      </c>
      <c r="AK240" s="5" t="s">
        <v>504</v>
      </c>
      <c r="AL240" s="5" t="s">
        <v>1424</v>
      </c>
      <c r="AM240" s="5" t="s">
        <v>1425</v>
      </c>
      <c r="AT240" s="5" t="s">
        <v>481</v>
      </c>
      <c r="AU240" s="5" t="s">
        <v>482</v>
      </c>
      <c r="AV240" s="5" t="s">
        <v>1511</v>
      </c>
      <c r="AW240" s="5" t="s">
        <v>1512</v>
      </c>
      <c r="BG240" s="5" t="s">
        <v>481</v>
      </c>
      <c r="BH240" s="5" t="s">
        <v>482</v>
      </c>
      <c r="BI240" s="5" t="s">
        <v>1513</v>
      </c>
      <c r="BJ240" s="5" t="s">
        <v>1514</v>
      </c>
      <c r="BK240" s="5" t="s">
        <v>489</v>
      </c>
      <c r="BL240" s="5" t="s">
        <v>490</v>
      </c>
      <c r="BM240" s="5" t="s">
        <v>1515</v>
      </c>
      <c r="BN240" s="5" t="s">
        <v>1516</v>
      </c>
      <c r="BO240" s="5" t="s">
        <v>489</v>
      </c>
      <c r="BP240" s="5" t="s">
        <v>490</v>
      </c>
      <c r="BQ240" s="5" t="s">
        <v>1517</v>
      </c>
      <c r="BR240" s="5" t="s">
        <v>1518</v>
      </c>
      <c r="BS240" s="5" t="s">
        <v>625</v>
      </c>
      <c r="BT240" s="5" t="s">
        <v>626</v>
      </c>
    </row>
    <row r="241" spans="1:72" ht="13.5" customHeight="1">
      <c r="A241" s="7" t="str">
        <f>HYPERLINK("http://kyu.snu.ac.kr/sdhj/index.jsp?type=hj/GK14619_00IM0001_049b.jpg","1792_수북면_049b")</f>
        <v>1792_수북면_049b</v>
      </c>
      <c r="B241" s="4">
        <v>1792</v>
      </c>
      <c r="C241" s="4" t="s">
        <v>97</v>
      </c>
      <c r="D241" s="4" t="s">
        <v>98</v>
      </c>
      <c r="E241" s="4">
        <v>240</v>
      </c>
      <c r="F241" s="5">
        <v>2</v>
      </c>
      <c r="G241" s="5" t="s">
        <v>452</v>
      </c>
      <c r="H241" s="5" t="s">
        <v>453</v>
      </c>
      <c r="I241" s="5">
        <v>8</v>
      </c>
      <c r="L241" s="5">
        <v>3</v>
      </c>
      <c r="M241" s="4" t="s">
        <v>1500</v>
      </c>
      <c r="N241" s="4" t="s">
        <v>1501</v>
      </c>
      <c r="S241" s="5" t="s">
        <v>164</v>
      </c>
      <c r="T241" s="5" t="s">
        <v>165</v>
      </c>
      <c r="W241" s="5" t="s">
        <v>103</v>
      </c>
      <c r="X241" s="5" t="s">
        <v>8477</v>
      </c>
      <c r="Y241" s="5" t="s">
        <v>499</v>
      </c>
      <c r="Z241" s="5" t="s">
        <v>500</v>
      </c>
      <c r="AC241" s="5">
        <v>65</v>
      </c>
      <c r="AD241" s="5" t="s">
        <v>1519</v>
      </c>
      <c r="AE241" s="5" t="s">
        <v>1520</v>
      </c>
    </row>
    <row r="242" spans="1:72" ht="13.5" customHeight="1">
      <c r="A242" s="7" t="str">
        <f>HYPERLINK("http://kyu.snu.ac.kr/sdhj/index.jsp?type=hj/GK14619_00IM0001_049b.jpg","1792_수북면_049b")</f>
        <v>1792_수북면_049b</v>
      </c>
      <c r="B242" s="4">
        <v>1792</v>
      </c>
      <c r="C242" s="4" t="s">
        <v>97</v>
      </c>
      <c r="D242" s="4" t="s">
        <v>98</v>
      </c>
      <c r="E242" s="4">
        <v>241</v>
      </c>
      <c r="F242" s="5">
        <v>2</v>
      </c>
      <c r="G242" s="5" t="s">
        <v>452</v>
      </c>
      <c r="H242" s="5" t="s">
        <v>453</v>
      </c>
      <c r="I242" s="5">
        <v>8</v>
      </c>
      <c r="L242" s="5">
        <v>3</v>
      </c>
      <c r="M242" s="4" t="s">
        <v>1500</v>
      </c>
      <c r="N242" s="4" t="s">
        <v>1501</v>
      </c>
      <c r="S242" s="5" t="s">
        <v>302</v>
      </c>
      <c r="T242" s="5" t="s">
        <v>303</v>
      </c>
      <c r="U242" s="5" t="s">
        <v>481</v>
      </c>
      <c r="V242" s="5" t="s">
        <v>482</v>
      </c>
      <c r="Y242" s="5" t="s">
        <v>1521</v>
      </c>
      <c r="Z242" s="5" t="s">
        <v>1522</v>
      </c>
      <c r="AC242" s="5">
        <v>34</v>
      </c>
      <c r="AD242" s="5" t="s">
        <v>747</v>
      </c>
      <c r="AE242" s="5" t="s">
        <v>748</v>
      </c>
    </row>
    <row r="243" spans="1:72" ht="13.5" customHeight="1">
      <c r="A243" s="7" t="str">
        <f>HYPERLINK("http://kyu.snu.ac.kr/sdhj/index.jsp?type=hj/GK14619_00IM0001_049b.jpg","1792_수북면_049b")</f>
        <v>1792_수북면_049b</v>
      </c>
      <c r="B243" s="4">
        <v>1792</v>
      </c>
      <c r="C243" s="4" t="s">
        <v>97</v>
      </c>
      <c r="D243" s="4" t="s">
        <v>98</v>
      </c>
      <c r="E243" s="4">
        <v>242</v>
      </c>
      <c r="F243" s="5">
        <v>2</v>
      </c>
      <c r="G243" s="5" t="s">
        <v>452</v>
      </c>
      <c r="H243" s="5" t="s">
        <v>453</v>
      </c>
      <c r="I243" s="5">
        <v>8</v>
      </c>
      <c r="L243" s="5">
        <v>3</v>
      </c>
      <c r="M243" s="4" t="s">
        <v>1500</v>
      </c>
      <c r="N243" s="4" t="s">
        <v>1501</v>
      </c>
      <c r="S243" s="5" t="s">
        <v>582</v>
      </c>
      <c r="T243" s="5" t="s">
        <v>583</v>
      </c>
      <c r="W243" s="5" t="s">
        <v>517</v>
      </c>
      <c r="X243" s="5" t="s">
        <v>8478</v>
      </c>
      <c r="Y243" s="5" t="s">
        <v>499</v>
      </c>
      <c r="Z243" s="5" t="s">
        <v>500</v>
      </c>
      <c r="AC243" s="5">
        <v>36</v>
      </c>
      <c r="AD243" s="5" t="s">
        <v>190</v>
      </c>
      <c r="AE243" s="5" t="s">
        <v>191</v>
      </c>
    </row>
    <row r="244" spans="1:72" ht="13.5" customHeight="1">
      <c r="A244" s="7" t="str">
        <f>HYPERLINK("http://kyu.snu.ac.kr/sdhj/index.jsp?type=hj/GK14619_00IM0001_049b.jpg","1792_수북면_049b")</f>
        <v>1792_수북면_049b</v>
      </c>
      <c r="B244" s="4">
        <v>1792</v>
      </c>
      <c r="C244" s="4" t="s">
        <v>97</v>
      </c>
      <c r="D244" s="4" t="s">
        <v>98</v>
      </c>
      <c r="E244" s="4">
        <v>243</v>
      </c>
      <c r="F244" s="5">
        <v>2</v>
      </c>
      <c r="G244" s="5" t="s">
        <v>452</v>
      </c>
      <c r="H244" s="5" t="s">
        <v>453</v>
      </c>
      <c r="I244" s="5">
        <v>8</v>
      </c>
      <c r="L244" s="5">
        <v>3</v>
      </c>
      <c r="M244" s="4" t="s">
        <v>1500</v>
      </c>
      <c r="N244" s="4" t="s">
        <v>1501</v>
      </c>
      <c r="S244" s="5" t="s">
        <v>914</v>
      </c>
      <c r="T244" s="5" t="s">
        <v>8479</v>
      </c>
      <c r="U244" s="5" t="s">
        <v>481</v>
      </c>
      <c r="V244" s="5" t="s">
        <v>482</v>
      </c>
      <c r="Y244" s="5" t="s">
        <v>1523</v>
      </c>
      <c r="Z244" s="5" t="s">
        <v>1524</v>
      </c>
      <c r="AC244" s="5">
        <v>26</v>
      </c>
      <c r="AD244" s="5" t="s">
        <v>586</v>
      </c>
      <c r="AE244" s="5" t="s">
        <v>587</v>
      </c>
    </row>
    <row r="245" spans="1:72" ht="13.5" customHeight="1">
      <c r="A245" s="7" t="str">
        <f>HYPERLINK("http://kyu.snu.ac.kr/sdhj/index.jsp?type=hj/GK14619_00IM0001_049b.jpg","1792_수북면_049b")</f>
        <v>1792_수북면_049b</v>
      </c>
      <c r="B245" s="4">
        <v>1792</v>
      </c>
      <c r="C245" s="4" t="s">
        <v>97</v>
      </c>
      <c r="D245" s="4" t="s">
        <v>98</v>
      </c>
      <c r="E245" s="4">
        <v>244</v>
      </c>
      <c r="F245" s="5">
        <v>2</v>
      </c>
      <c r="G245" s="5" t="s">
        <v>452</v>
      </c>
      <c r="H245" s="5" t="s">
        <v>453</v>
      </c>
      <c r="I245" s="5">
        <v>8</v>
      </c>
      <c r="L245" s="5">
        <v>3</v>
      </c>
      <c r="M245" s="4" t="s">
        <v>1500</v>
      </c>
      <c r="N245" s="4" t="s">
        <v>1501</v>
      </c>
      <c r="S245" s="5" t="s">
        <v>582</v>
      </c>
      <c r="T245" s="5" t="s">
        <v>583</v>
      </c>
      <c r="W245" s="5" t="s">
        <v>769</v>
      </c>
      <c r="X245" s="5" t="s">
        <v>770</v>
      </c>
      <c r="Y245" s="5" t="s">
        <v>499</v>
      </c>
      <c r="Z245" s="5" t="s">
        <v>500</v>
      </c>
      <c r="AC245" s="5">
        <v>25</v>
      </c>
      <c r="AD245" s="5" t="s">
        <v>477</v>
      </c>
      <c r="AE245" s="5" t="s">
        <v>478</v>
      </c>
      <c r="AF245" s="5" t="s">
        <v>335</v>
      </c>
      <c r="AG245" s="5" t="s">
        <v>336</v>
      </c>
    </row>
    <row r="246" spans="1:72" ht="13.5" customHeight="1">
      <c r="A246" s="7" t="str">
        <f>HYPERLINK("http://kyu.snu.ac.kr/sdhj/index.jsp?type=hj/GK14619_00IM0001_049b.jpg","1792_수북면_049b")</f>
        <v>1792_수북면_049b</v>
      </c>
      <c r="B246" s="4">
        <v>1792</v>
      </c>
      <c r="C246" s="4" t="s">
        <v>97</v>
      </c>
      <c r="D246" s="4" t="s">
        <v>98</v>
      </c>
      <c r="E246" s="4">
        <v>245</v>
      </c>
      <c r="F246" s="5">
        <v>2</v>
      </c>
      <c r="G246" s="5" t="s">
        <v>452</v>
      </c>
      <c r="H246" s="5" t="s">
        <v>453</v>
      </c>
      <c r="I246" s="5">
        <v>8</v>
      </c>
      <c r="L246" s="5">
        <v>3</v>
      </c>
      <c r="M246" s="4" t="s">
        <v>1500</v>
      </c>
      <c r="N246" s="4" t="s">
        <v>1501</v>
      </c>
      <c r="T246" s="5" t="s">
        <v>8480</v>
      </c>
      <c r="U246" s="5" t="s">
        <v>242</v>
      </c>
      <c r="V246" s="5" t="s">
        <v>243</v>
      </c>
      <c r="Y246" s="5" t="s">
        <v>1525</v>
      </c>
      <c r="Z246" s="5" t="s">
        <v>1526</v>
      </c>
      <c r="AC246" s="5">
        <v>52</v>
      </c>
      <c r="AD246" s="5" t="s">
        <v>1265</v>
      </c>
      <c r="AE246" s="5" t="s">
        <v>1266</v>
      </c>
    </row>
    <row r="247" spans="1:72" ht="13.5" customHeight="1">
      <c r="A247" s="7" t="str">
        <f>HYPERLINK("http://kyu.snu.ac.kr/sdhj/index.jsp?type=hj/GK14619_00IM0001_049b.jpg","1792_수북면_049b")</f>
        <v>1792_수북면_049b</v>
      </c>
      <c r="B247" s="4">
        <v>1792</v>
      </c>
      <c r="C247" s="4" t="s">
        <v>97</v>
      </c>
      <c r="D247" s="4" t="s">
        <v>98</v>
      </c>
      <c r="E247" s="4">
        <v>246</v>
      </c>
      <c r="F247" s="5">
        <v>2</v>
      </c>
      <c r="G247" s="5" t="s">
        <v>452</v>
      </c>
      <c r="H247" s="5" t="s">
        <v>453</v>
      </c>
      <c r="I247" s="5">
        <v>8</v>
      </c>
      <c r="L247" s="5">
        <v>4</v>
      </c>
      <c r="M247" s="4" t="s">
        <v>1527</v>
      </c>
      <c r="N247" s="4" t="s">
        <v>1528</v>
      </c>
      <c r="T247" s="5" t="s">
        <v>8349</v>
      </c>
      <c r="U247" s="5" t="s">
        <v>481</v>
      </c>
      <c r="V247" s="5" t="s">
        <v>482</v>
      </c>
      <c r="W247" s="5" t="s">
        <v>465</v>
      </c>
      <c r="X247" s="5" t="s">
        <v>466</v>
      </c>
      <c r="Y247" s="5" t="s">
        <v>1529</v>
      </c>
      <c r="Z247" s="5" t="s">
        <v>1530</v>
      </c>
      <c r="AC247" s="5">
        <v>34</v>
      </c>
      <c r="AD247" s="5" t="s">
        <v>747</v>
      </c>
      <c r="AE247" s="5" t="s">
        <v>748</v>
      </c>
      <c r="AJ247" s="5" t="s">
        <v>34</v>
      </c>
      <c r="AK247" s="5" t="s">
        <v>35</v>
      </c>
      <c r="AL247" s="5" t="s">
        <v>467</v>
      </c>
      <c r="AM247" s="5" t="s">
        <v>468</v>
      </c>
      <c r="AT247" s="5" t="s">
        <v>489</v>
      </c>
      <c r="AU247" s="5" t="s">
        <v>490</v>
      </c>
      <c r="AV247" s="5" t="s">
        <v>1531</v>
      </c>
      <c r="AW247" s="5" t="s">
        <v>1532</v>
      </c>
      <c r="BG247" s="5" t="s">
        <v>489</v>
      </c>
      <c r="BH247" s="5" t="s">
        <v>490</v>
      </c>
      <c r="BI247" s="5" t="s">
        <v>8481</v>
      </c>
      <c r="BJ247" s="5" t="s">
        <v>8482</v>
      </c>
      <c r="BK247" s="5" t="s">
        <v>212</v>
      </c>
      <c r="BL247" s="5" t="s">
        <v>213</v>
      </c>
      <c r="BM247" s="5" t="s">
        <v>1533</v>
      </c>
      <c r="BN247" s="5" t="s">
        <v>1534</v>
      </c>
      <c r="BO247" s="5" t="s">
        <v>489</v>
      </c>
      <c r="BP247" s="5" t="s">
        <v>490</v>
      </c>
      <c r="BQ247" s="5" t="s">
        <v>1535</v>
      </c>
      <c r="BR247" s="5" t="s">
        <v>1536</v>
      </c>
      <c r="BS247" s="5" t="s">
        <v>378</v>
      </c>
      <c r="BT247" s="5" t="s">
        <v>379</v>
      </c>
    </row>
    <row r="248" spans="1:72" ht="13.5" customHeight="1">
      <c r="A248" s="7" t="str">
        <f>HYPERLINK("http://kyu.snu.ac.kr/sdhj/index.jsp?type=hj/GK14619_00IM0001_049b.jpg","1792_수북면_049b")</f>
        <v>1792_수북면_049b</v>
      </c>
      <c r="B248" s="4">
        <v>1792</v>
      </c>
      <c r="C248" s="4" t="s">
        <v>97</v>
      </c>
      <c r="D248" s="4" t="s">
        <v>98</v>
      </c>
      <c r="E248" s="4">
        <v>247</v>
      </c>
      <c r="F248" s="5">
        <v>2</v>
      </c>
      <c r="G248" s="5" t="s">
        <v>452</v>
      </c>
      <c r="H248" s="5" t="s">
        <v>453</v>
      </c>
      <c r="I248" s="5">
        <v>8</v>
      </c>
      <c r="L248" s="5">
        <v>4</v>
      </c>
      <c r="M248" s="4" t="s">
        <v>1527</v>
      </c>
      <c r="N248" s="4" t="s">
        <v>1528</v>
      </c>
      <c r="S248" s="5" t="s">
        <v>101</v>
      </c>
      <c r="T248" s="5" t="s">
        <v>102</v>
      </c>
      <c r="W248" s="5" t="s">
        <v>103</v>
      </c>
      <c r="X248" s="5" t="s">
        <v>8483</v>
      </c>
      <c r="Y248" s="5" t="s">
        <v>499</v>
      </c>
      <c r="Z248" s="5" t="s">
        <v>500</v>
      </c>
      <c r="AC248" s="5">
        <v>28</v>
      </c>
      <c r="AD248" s="5" t="s">
        <v>122</v>
      </c>
      <c r="AE248" s="5" t="s">
        <v>123</v>
      </c>
      <c r="AJ248" s="5" t="s">
        <v>503</v>
      </c>
      <c r="AK248" s="5" t="s">
        <v>504</v>
      </c>
      <c r="AL248" s="5" t="s">
        <v>1537</v>
      </c>
      <c r="AM248" s="5" t="s">
        <v>1538</v>
      </c>
      <c r="AT248" s="5" t="s">
        <v>481</v>
      </c>
      <c r="AU248" s="5" t="s">
        <v>482</v>
      </c>
      <c r="AV248" s="5" t="s">
        <v>1539</v>
      </c>
      <c r="AW248" s="5" t="s">
        <v>1540</v>
      </c>
      <c r="BG248" s="5" t="s">
        <v>489</v>
      </c>
      <c r="BH248" s="5" t="s">
        <v>490</v>
      </c>
      <c r="BI248" s="5" t="s">
        <v>1541</v>
      </c>
      <c r="BJ248" s="5" t="s">
        <v>1542</v>
      </c>
      <c r="BK248" s="5" t="s">
        <v>489</v>
      </c>
      <c r="BL248" s="5" t="s">
        <v>490</v>
      </c>
      <c r="BM248" s="5" t="s">
        <v>1543</v>
      </c>
      <c r="BN248" s="5" t="s">
        <v>1544</v>
      </c>
      <c r="BO248" s="5" t="s">
        <v>489</v>
      </c>
      <c r="BP248" s="5" t="s">
        <v>490</v>
      </c>
      <c r="BQ248" s="5" t="s">
        <v>1545</v>
      </c>
      <c r="BR248" s="5" t="s">
        <v>1546</v>
      </c>
      <c r="BS248" s="5" t="s">
        <v>415</v>
      </c>
      <c r="BT248" s="5" t="s">
        <v>416</v>
      </c>
    </row>
    <row r="249" spans="1:72" ht="13.5" customHeight="1">
      <c r="A249" s="7" t="str">
        <f>HYPERLINK("http://kyu.snu.ac.kr/sdhj/index.jsp?type=hj/GK14619_00IM0001_050a.jpg","1792_수북면_050a")</f>
        <v>1792_수북면_050a</v>
      </c>
      <c r="B249" s="4">
        <v>1792</v>
      </c>
      <c r="C249" s="4" t="s">
        <v>97</v>
      </c>
      <c r="D249" s="4" t="s">
        <v>98</v>
      </c>
      <c r="E249" s="4">
        <v>248</v>
      </c>
      <c r="F249" s="5">
        <v>2</v>
      </c>
      <c r="G249" s="5" t="s">
        <v>452</v>
      </c>
      <c r="H249" s="5" t="s">
        <v>453</v>
      </c>
      <c r="I249" s="5">
        <v>8</v>
      </c>
      <c r="L249" s="5">
        <v>4</v>
      </c>
      <c r="M249" s="4" t="s">
        <v>1527</v>
      </c>
      <c r="N249" s="4" t="s">
        <v>1528</v>
      </c>
      <c r="S249" s="5" t="s">
        <v>515</v>
      </c>
      <c r="T249" s="5" t="s">
        <v>516</v>
      </c>
      <c r="W249" s="5" t="s">
        <v>374</v>
      </c>
      <c r="X249" s="5" t="s">
        <v>375</v>
      </c>
      <c r="Y249" s="5" t="s">
        <v>499</v>
      </c>
      <c r="Z249" s="5" t="s">
        <v>500</v>
      </c>
      <c r="AF249" s="5" t="s">
        <v>518</v>
      </c>
      <c r="AG249" s="5" t="s">
        <v>519</v>
      </c>
    </row>
    <row r="250" spans="1:72" ht="13.5" customHeight="1">
      <c r="A250" s="7" t="str">
        <f>HYPERLINK("http://kyu.snu.ac.kr/sdhj/index.jsp?type=hj/GK14619_00IM0001_050a.jpg","1792_수북면_050a")</f>
        <v>1792_수북면_050a</v>
      </c>
      <c r="B250" s="4">
        <v>1792</v>
      </c>
      <c r="C250" s="4" t="s">
        <v>97</v>
      </c>
      <c r="D250" s="4" t="s">
        <v>98</v>
      </c>
      <c r="E250" s="4">
        <v>249</v>
      </c>
      <c r="F250" s="5">
        <v>2</v>
      </c>
      <c r="G250" s="5" t="s">
        <v>452</v>
      </c>
      <c r="H250" s="5" t="s">
        <v>453</v>
      </c>
      <c r="I250" s="5">
        <v>8</v>
      </c>
      <c r="L250" s="5">
        <v>4</v>
      </c>
      <c r="M250" s="4" t="s">
        <v>1527</v>
      </c>
      <c r="N250" s="4" t="s">
        <v>1528</v>
      </c>
      <c r="T250" s="5" t="s">
        <v>8352</v>
      </c>
      <c r="U250" s="5" t="s">
        <v>537</v>
      </c>
      <c r="V250" s="5" t="s">
        <v>538</v>
      </c>
      <c r="Y250" s="5" t="s">
        <v>1460</v>
      </c>
      <c r="Z250" s="5" t="s">
        <v>1461</v>
      </c>
      <c r="AC250" s="5">
        <v>54</v>
      </c>
      <c r="AD250" s="5" t="s">
        <v>1263</v>
      </c>
      <c r="AE250" s="5" t="s">
        <v>1264</v>
      </c>
      <c r="BB250" s="5" t="s">
        <v>242</v>
      </c>
      <c r="BC250" s="5" t="s">
        <v>243</v>
      </c>
      <c r="BD250" s="5" t="s">
        <v>1547</v>
      </c>
      <c r="BE250" s="5" t="s">
        <v>8484</v>
      </c>
      <c r="BF250" s="5" t="s">
        <v>8370</v>
      </c>
    </row>
    <row r="251" spans="1:72" ht="13.5" customHeight="1">
      <c r="A251" s="7" t="str">
        <f>HYPERLINK("http://kyu.snu.ac.kr/sdhj/index.jsp?type=hj/GK14619_00IM0001_050a.jpg","1792_수북면_050a")</f>
        <v>1792_수북면_050a</v>
      </c>
      <c r="B251" s="4">
        <v>1792</v>
      </c>
      <c r="C251" s="4" t="s">
        <v>97</v>
      </c>
      <c r="D251" s="4" t="s">
        <v>98</v>
      </c>
      <c r="E251" s="4">
        <v>250</v>
      </c>
      <c r="F251" s="5">
        <v>2</v>
      </c>
      <c r="G251" s="5" t="s">
        <v>452</v>
      </c>
      <c r="H251" s="5" t="s">
        <v>453</v>
      </c>
      <c r="I251" s="5">
        <v>8</v>
      </c>
      <c r="L251" s="5">
        <v>5</v>
      </c>
      <c r="M251" s="4" t="s">
        <v>1548</v>
      </c>
      <c r="N251" s="4" t="s">
        <v>1549</v>
      </c>
      <c r="T251" s="5" t="s">
        <v>8475</v>
      </c>
      <c r="U251" s="5" t="s">
        <v>481</v>
      </c>
      <c r="V251" s="5" t="s">
        <v>482</v>
      </c>
      <c r="W251" s="5" t="s">
        <v>374</v>
      </c>
      <c r="X251" s="5" t="s">
        <v>375</v>
      </c>
      <c r="Y251" s="5" t="s">
        <v>1550</v>
      </c>
      <c r="Z251" s="5" t="s">
        <v>1551</v>
      </c>
      <c r="AC251" s="5">
        <v>24</v>
      </c>
      <c r="AD251" s="5" t="s">
        <v>741</v>
      </c>
      <c r="AE251" s="5" t="s">
        <v>742</v>
      </c>
      <c r="AJ251" s="5" t="s">
        <v>34</v>
      </c>
      <c r="AK251" s="5" t="s">
        <v>35</v>
      </c>
      <c r="AL251" s="5" t="s">
        <v>378</v>
      </c>
      <c r="AM251" s="5" t="s">
        <v>379</v>
      </c>
      <c r="AT251" s="5" t="s">
        <v>489</v>
      </c>
      <c r="AU251" s="5" t="s">
        <v>490</v>
      </c>
      <c r="AV251" s="5" t="s">
        <v>1552</v>
      </c>
      <c r="AW251" s="5" t="s">
        <v>1553</v>
      </c>
      <c r="BG251" s="5" t="s">
        <v>489</v>
      </c>
      <c r="BH251" s="5" t="s">
        <v>490</v>
      </c>
      <c r="BI251" s="5" t="s">
        <v>1554</v>
      </c>
      <c r="BJ251" s="5" t="s">
        <v>1555</v>
      </c>
      <c r="BK251" s="5" t="s">
        <v>212</v>
      </c>
      <c r="BL251" s="5" t="s">
        <v>213</v>
      </c>
      <c r="BM251" s="5" t="s">
        <v>1506</v>
      </c>
      <c r="BN251" s="5" t="s">
        <v>1507</v>
      </c>
      <c r="BO251" s="5" t="s">
        <v>489</v>
      </c>
      <c r="BP251" s="5" t="s">
        <v>490</v>
      </c>
      <c r="BQ251" s="5" t="s">
        <v>1556</v>
      </c>
      <c r="BR251" s="5" t="s">
        <v>1557</v>
      </c>
      <c r="BS251" s="5" t="s">
        <v>221</v>
      </c>
      <c r="BT251" s="5" t="s">
        <v>222</v>
      </c>
    </row>
    <row r="252" spans="1:72" ht="13.5" customHeight="1">
      <c r="A252" s="7" t="str">
        <f>HYPERLINK("http://kyu.snu.ac.kr/sdhj/index.jsp?type=hj/GK14619_00IM0001_050a.jpg","1792_수북면_050a")</f>
        <v>1792_수북면_050a</v>
      </c>
      <c r="B252" s="4">
        <v>1792</v>
      </c>
      <c r="C252" s="4" t="s">
        <v>97</v>
      </c>
      <c r="D252" s="4" t="s">
        <v>98</v>
      </c>
      <c r="E252" s="4">
        <v>251</v>
      </c>
      <c r="F252" s="5">
        <v>2</v>
      </c>
      <c r="G252" s="5" t="s">
        <v>452</v>
      </c>
      <c r="H252" s="5" t="s">
        <v>453</v>
      </c>
      <c r="I252" s="5">
        <v>8</v>
      </c>
      <c r="L252" s="5">
        <v>5</v>
      </c>
      <c r="M252" s="4" t="s">
        <v>1548</v>
      </c>
      <c r="N252" s="4" t="s">
        <v>1549</v>
      </c>
      <c r="S252" s="5" t="s">
        <v>101</v>
      </c>
      <c r="T252" s="5" t="s">
        <v>102</v>
      </c>
      <c r="W252" s="5" t="s">
        <v>1370</v>
      </c>
      <c r="X252" s="5" t="s">
        <v>1371</v>
      </c>
      <c r="Y252" s="5" t="s">
        <v>499</v>
      </c>
      <c r="Z252" s="5" t="s">
        <v>500</v>
      </c>
      <c r="AC252" s="5">
        <v>22</v>
      </c>
      <c r="AD252" s="5" t="s">
        <v>240</v>
      </c>
      <c r="AE252" s="5" t="s">
        <v>241</v>
      </c>
      <c r="AJ252" s="5" t="s">
        <v>503</v>
      </c>
      <c r="AK252" s="5" t="s">
        <v>504</v>
      </c>
      <c r="AL252" s="5" t="s">
        <v>1372</v>
      </c>
      <c r="AM252" s="5" t="s">
        <v>1373</v>
      </c>
      <c r="AT252" s="5" t="s">
        <v>489</v>
      </c>
      <c r="AU252" s="5" t="s">
        <v>490</v>
      </c>
      <c r="AV252" s="5" t="s">
        <v>1558</v>
      </c>
      <c r="AW252" s="5" t="s">
        <v>1559</v>
      </c>
      <c r="BG252" s="5" t="s">
        <v>489</v>
      </c>
      <c r="BH252" s="5" t="s">
        <v>490</v>
      </c>
      <c r="BI252" s="5" t="s">
        <v>1560</v>
      </c>
      <c r="BJ252" s="5" t="s">
        <v>1561</v>
      </c>
      <c r="BK252" s="5" t="s">
        <v>489</v>
      </c>
      <c r="BL252" s="5" t="s">
        <v>490</v>
      </c>
      <c r="BM252" s="5" t="s">
        <v>1562</v>
      </c>
      <c r="BN252" s="5" t="s">
        <v>1563</v>
      </c>
      <c r="BO252" s="5" t="s">
        <v>489</v>
      </c>
      <c r="BP252" s="5" t="s">
        <v>490</v>
      </c>
      <c r="BQ252" s="5" t="s">
        <v>1564</v>
      </c>
      <c r="BR252" s="5" t="s">
        <v>1565</v>
      </c>
      <c r="BS252" s="5" t="s">
        <v>780</v>
      </c>
      <c r="BT252" s="5" t="s">
        <v>781</v>
      </c>
    </row>
    <row r="253" spans="1:72" ht="13.5" customHeight="1">
      <c r="A253" s="7" t="str">
        <f>HYPERLINK("http://kyu.snu.ac.kr/sdhj/index.jsp?type=hj/GK14619_00IM0001_050a.jpg","1792_수북면_050a")</f>
        <v>1792_수북면_050a</v>
      </c>
      <c r="B253" s="4">
        <v>1792</v>
      </c>
      <c r="C253" s="4" t="s">
        <v>97</v>
      </c>
      <c r="D253" s="4" t="s">
        <v>98</v>
      </c>
      <c r="E253" s="4">
        <v>252</v>
      </c>
      <c r="F253" s="5">
        <v>2</v>
      </c>
      <c r="G253" s="5" t="s">
        <v>452</v>
      </c>
      <c r="H253" s="5" t="s">
        <v>453</v>
      </c>
      <c r="I253" s="5">
        <v>8</v>
      </c>
      <c r="L253" s="5">
        <v>5</v>
      </c>
      <c r="M253" s="4" t="s">
        <v>1548</v>
      </c>
      <c r="N253" s="4" t="s">
        <v>1549</v>
      </c>
      <c r="S253" s="5" t="s">
        <v>515</v>
      </c>
      <c r="T253" s="5" t="s">
        <v>516</v>
      </c>
      <c r="W253" s="5" t="s">
        <v>517</v>
      </c>
      <c r="X253" s="5" t="s">
        <v>8478</v>
      </c>
      <c r="Y253" s="5" t="s">
        <v>499</v>
      </c>
      <c r="Z253" s="5" t="s">
        <v>500</v>
      </c>
      <c r="AC253" s="5">
        <v>63</v>
      </c>
      <c r="AD253" s="5" t="s">
        <v>333</v>
      </c>
      <c r="AE253" s="5" t="s">
        <v>334</v>
      </c>
    </row>
    <row r="254" spans="1:72" ht="13.5" customHeight="1">
      <c r="A254" s="7" t="str">
        <f>HYPERLINK("http://kyu.snu.ac.kr/sdhj/index.jsp?type=hj/GK14619_00IM0001_050a.jpg","1792_수북면_050a")</f>
        <v>1792_수북면_050a</v>
      </c>
      <c r="B254" s="4">
        <v>1792</v>
      </c>
      <c r="C254" s="4" t="s">
        <v>97</v>
      </c>
      <c r="D254" s="4" t="s">
        <v>98</v>
      </c>
      <c r="E254" s="4">
        <v>253</v>
      </c>
      <c r="F254" s="5">
        <v>2</v>
      </c>
      <c r="G254" s="5" t="s">
        <v>452</v>
      </c>
      <c r="H254" s="5" t="s">
        <v>453</v>
      </c>
      <c r="I254" s="5">
        <v>8</v>
      </c>
      <c r="L254" s="5">
        <v>5</v>
      </c>
      <c r="M254" s="4" t="s">
        <v>1548</v>
      </c>
      <c r="N254" s="4" t="s">
        <v>1549</v>
      </c>
      <c r="T254" s="5" t="s">
        <v>8480</v>
      </c>
      <c r="U254" s="5" t="s">
        <v>242</v>
      </c>
      <c r="V254" s="5" t="s">
        <v>243</v>
      </c>
      <c r="Y254" s="5" t="s">
        <v>1566</v>
      </c>
      <c r="Z254" s="5" t="s">
        <v>1567</v>
      </c>
      <c r="AC254" s="5">
        <v>52</v>
      </c>
      <c r="AD254" s="5" t="s">
        <v>1265</v>
      </c>
      <c r="AE254" s="5" t="s">
        <v>1266</v>
      </c>
    </row>
    <row r="255" spans="1:72" ht="13.5" customHeight="1">
      <c r="A255" s="7" t="str">
        <f>HYPERLINK("http://kyu.snu.ac.kr/sdhj/index.jsp?type=hj/GK14619_00IM0001_050a.jpg","1792_수북면_050a")</f>
        <v>1792_수북면_050a</v>
      </c>
      <c r="B255" s="4">
        <v>1792</v>
      </c>
      <c r="C255" s="4" t="s">
        <v>97</v>
      </c>
      <c r="D255" s="4" t="s">
        <v>98</v>
      </c>
      <c r="E255" s="4">
        <v>254</v>
      </c>
      <c r="F255" s="5">
        <v>2</v>
      </c>
      <c r="G255" s="5" t="s">
        <v>452</v>
      </c>
      <c r="H255" s="5" t="s">
        <v>453</v>
      </c>
      <c r="I255" s="5">
        <v>9</v>
      </c>
      <c r="J255" s="5" t="s">
        <v>1568</v>
      </c>
      <c r="K255" s="5" t="s">
        <v>8485</v>
      </c>
      <c r="L255" s="5">
        <v>1</v>
      </c>
      <c r="M255" s="4" t="s">
        <v>1569</v>
      </c>
      <c r="N255" s="4" t="s">
        <v>1570</v>
      </c>
      <c r="T255" s="5" t="s">
        <v>8486</v>
      </c>
      <c r="U255" s="5" t="s">
        <v>481</v>
      </c>
      <c r="V255" s="5" t="s">
        <v>482</v>
      </c>
      <c r="W255" s="5" t="s">
        <v>769</v>
      </c>
      <c r="X255" s="5" t="s">
        <v>770</v>
      </c>
      <c r="Y255" s="5" t="s">
        <v>1571</v>
      </c>
      <c r="Z255" s="5" t="s">
        <v>1572</v>
      </c>
      <c r="AC255" s="5">
        <v>48</v>
      </c>
      <c r="AD255" s="5" t="s">
        <v>897</v>
      </c>
      <c r="AE255" s="5" t="s">
        <v>898</v>
      </c>
      <c r="AJ255" s="5" t="s">
        <v>34</v>
      </c>
      <c r="AK255" s="5" t="s">
        <v>35</v>
      </c>
      <c r="AL255" s="5" t="s">
        <v>655</v>
      </c>
      <c r="AM255" s="5" t="s">
        <v>656</v>
      </c>
      <c r="AT255" s="5" t="s">
        <v>489</v>
      </c>
      <c r="AU255" s="5" t="s">
        <v>490</v>
      </c>
      <c r="AV255" s="5" t="s">
        <v>1573</v>
      </c>
      <c r="AW255" s="5" t="s">
        <v>1574</v>
      </c>
      <c r="BG255" s="5" t="s">
        <v>489</v>
      </c>
      <c r="BH255" s="5" t="s">
        <v>490</v>
      </c>
      <c r="BI255" s="5" t="s">
        <v>1139</v>
      </c>
      <c r="BJ255" s="5" t="s">
        <v>1140</v>
      </c>
      <c r="BK255" s="5" t="s">
        <v>489</v>
      </c>
      <c r="BL255" s="5" t="s">
        <v>490</v>
      </c>
      <c r="BM255" s="5" t="s">
        <v>1141</v>
      </c>
      <c r="BN255" s="5" t="s">
        <v>1142</v>
      </c>
      <c r="BO255" s="5" t="s">
        <v>489</v>
      </c>
      <c r="BP255" s="5" t="s">
        <v>490</v>
      </c>
      <c r="BQ255" s="5" t="s">
        <v>1575</v>
      </c>
      <c r="BR255" s="5" t="s">
        <v>1576</v>
      </c>
      <c r="BS255" s="5" t="s">
        <v>378</v>
      </c>
      <c r="BT255" s="5" t="s">
        <v>379</v>
      </c>
    </row>
    <row r="256" spans="1:72" ht="13.5" customHeight="1">
      <c r="A256" s="7" t="str">
        <f>HYPERLINK("http://kyu.snu.ac.kr/sdhj/index.jsp?type=hj/GK14619_00IM0001_050a.jpg","1792_수북면_050a")</f>
        <v>1792_수북면_050a</v>
      </c>
      <c r="B256" s="4">
        <v>1792</v>
      </c>
      <c r="C256" s="4" t="s">
        <v>97</v>
      </c>
      <c r="D256" s="4" t="s">
        <v>98</v>
      </c>
      <c r="E256" s="4">
        <v>255</v>
      </c>
      <c r="F256" s="5">
        <v>2</v>
      </c>
      <c r="G256" s="5" t="s">
        <v>452</v>
      </c>
      <c r="H256" s="5" t="s">
        <v>453</v>
      </c>
      <c r="I256" s="5">
        <v>9</v>
      </c>
      <c r="L256" s="5">
        <v>1</v>
      </c>
      <c r="M256" s="4" t="s">
        <v>1569</v>
      </c>
      <c r="N256" s="4" t="s">
        <v>1570</v>
      </c>
      <c r="S256" s="5" t="s">
        <v>101</v>
      </c>
      <c r="T256" s="5" t="s">
        <v>102</v>
      </c>
      <c r="W256" s="5" t="s">
        <v>1577</v>
      </c>
      <c r="X256" s="5" t="s">
        <v>1578</v>
      </c>
      <c r="Y256" s="5" t="s">
        <v>499</v>
      </c>
      <c r="Z256" s="5" t="s">
        <v>500</v>
      </c>
      <c r="AC256" s="5">
        <v>29</v>
      </c>
      <c r="AD256" s="5" t="s">
        <v>580</v>
      </c>
      <c r="AE256" s="5" t="s">
        <v>581</v>
      </c>
      <c r="AJ256" s="5" t="s">
        <v>503</v>
      </c>
      <c r="AK256" s="5" t="s">
        <v>504</v>
      </c>
      <c r="AL256" s="5" t="s">
        <v>792</v>
      </c>
      <c r="AM256" s="5" t="s">
        <v>793</v>
      </c>
      <c r="AT256" s="5" t="s">
        <v>481</v>
      </c>
      <c r="AU256" s="5" t="s">
        <v>482</v>
      </c>
      <c r="AV256" s="5" t="s">
        <v>1579</v>
      </c>
      <c r="AW256" s="5" t="s">
        <v>1580</v>
      </c>
      <c r="BG256" s="5" t="s">
        <v>489</v>
      </c>
      <c r="BH256" s="5" t="s">
        <v>490</v>
      </c>
      <c r="BI256" s="5" t="s">
        <v>1581</v>
      </c>
      <c r="BJ256" s="5" t="s">
        <v>1582</v>
      </c>
      <c r="BK256" s="5" t="s">
        <v>1508</v>
      </c>
      <c r="BL256" s="5" t="s">
        <v>8487</v>
      </c>
      <c r="BM256" s="5" t="s">
        <v>1583</v>
      </c>
      <c r="BN256" s="5" t="s">
        <v>1584</v>
      </c>
      <c r="BO256" s="5" t="s">
        <v>489</v>
      </c>
      <c r="BP256" s="5" t="s">
        <v>490</v>
      </c>
      <c r="BQ256" s="5" t="s">
        <v>1585</v>
      </c>
      <c r="BR256" s="5" t="s">
        <v>1586</v>
      </c>
      <c r="BS256" s="5" t="s">
        <v>719</v>
      </c>
      <c r="BT256" s="5" t="s">
        <v>720</v>
      </c>
    </row>
    <row r="257" spans="1:72" ht="13.5" customHeight="1">
      <c r="A257" s="7" t="str">
        <f>HYPERLINK("http://kyu.snu.ac.kr/sdhj/index.jsp?type=hj/GK14619_00IM0001_050a.jpg","1792_수북면_050a")</f>
        <v>1792_수북면_050a</v>
      </c>
      <c r="B257" s="4">
        <v>1792</v>
      </c>
      <c r="C257" s="4" t="s">
        <v>97</v>
      </c>
      <c r="D257" s="4" t="s">
        <v>98</v>
      </c>
      <c r="E257" s="4">
        <v>256</v>
      </c>
      <c r="F257" s="5">
        <v>2</v>
      </c>
      <c r="G257" s="5" t="s">
        <v>452</v>
      </c>
      <c r="H257" s="5" t="s">
        <v>453</v>
      </c>
      <c r="I257" s="5">
        <v>9</v>
      </c>
      <c r="L257" s="5">
        <v>1</v>
      </c>
      <c r="M257" s="4" t="s">
        <v>1569</v>
      </c>
      <c r="N257" s="4" t="s">
        <v>1570</v>
      </c>
      <c r="S257" s="5" t="s">
        <v>515</v>
      </c>
      <c r="T257" s="5" t="s">
        <v>516</v>
      </c>
      <c r="W257" s="5" t="s">
        <v>374</v>
      </c>
      <c r="X257" s="5" t="s">
        <v>375</v>
      </c>
      <c r="Y257" s="5" t="s">
        <v>499</v>
      </c>
      <c r="Z257" s="5" t="s">
        <v>500</v>
      </c>
      <c r="AC257" s="5">
        <v>73</v>
      </c>
      <c r="AD257" s="5" t="s">
        <v>126</v>
      </c>
      <c r="AE257" s="5" t="s">
        <v>127</v>
      </c>
    </row>
    <row r="258" spans="1:72" ht="13.5" customHeight="1">
      <c r="A258" s="7" t="str">
        <f>HYPERLINK("http://kyu.snu.ac.kr/sdhj/index.jsp?type=hj/GK14619_00IM0001_050a.jpg","1792_수북면_050a")</f>
        <v>1792_수북면_050a</v>
      </c>
      <c r="B258" s="4">
        <v>1792</v>
      </c>
      <c r="C258" s="4" t="s">
        <v>97</v>
      </c>
      <c r="D258" s="4" t="s">
        <v>98</v>
      </c>
      <c r="E258" s="4">
        <v>257</v>
      </c>
      <c r="F258" s="5">
        <v>2</v>
      </c>
      <c r="G258" s="5" t="s">
        <v>452</v>
      </c>
      <c r="H258" s="5" t="s">
        <v>453</v>
      </c>
      <c r="I258" s="5">
        <v>9</v>
      </c>
      <c r="L258" s="5">
        <v>1</v>
      </c>
      <c r="M258" s="4" t="s">
        <v>1569</v>
      </c>
      <c r="N258" s="4" t="s">
        <v>1570</v>
      </c>
      <c r="S258" s="5" t="s">
        <v>1587</v>
      </c>
      <c r="T258" s="5" t="s">
        <v>1588</v>
      </c>
      <c r="Y258" s="5" t="s">
        <v>1589</v>
      </c>
      <c r="Z258" s="5" t="s">
        <v>1590</v>
      </c>
      <c r="AC258" s="5">
        <v>42</v>
      </c>
      <c r="AD258" s="5" t="s">
        <v>1098</v>
      </c>
      <c r="AE258" s="5" t="s">
        <v>1099</v>
      </c>
    </row>
    <row r="259" spans="1:72" ht="13.5" customHeight="1">
      <c r="A259" s="7" t="str">
        <f>HYPERLINK("http://kyu.snu.ac.kr/sdhj/index.jsp?type=hj/GK14619_00IM0001_050a.jpg","1792_수북면_050a")</f>
        <v>1792_수북면_050a</v>
      </c>
      <c r="B259" s="4">
        <v>1792</v>
      </c>
      <c r="C259" s="4" t="s">
        <v>97</v>
      </c>
      <c r="D259" s="4" t="s">
        <v>98</v>
      </c>
      <c r="E259" s="4">
        <v>258</v>
      </c>
      <c r="F259" s="5">
        <v>2</v>
      </c>
      <c r="G259" s="5" t="s">
        <v>452</v>
      </c>
      <c r="H259" s="5" t="s">
        <v>453</v>
      </c>
      <c r="I259" s="5">
        <v>9</v>
      </c>
      <c r="L259" s="5">
        <v>1</v>
      </c>
      <c r="M259" s="4" t="s">
        <v>1569</v>
      </c>
      <c r="N259" s="4" t="s">
        <v>1570</v>
      </c>
      <c r="T259" s="5" t="s">
        <v>8488</v>
      </c>
      <c r="U259" s="5" t="s">
        <v>242</v>
      </c>
      <c r="V259" s="5" t="s">
        <v>243</v>
      </c>
      <c r="Y259" s="5" t="s">
        <v>1591</v>
      </c>
      <c r="Z259" s="5" t="s">
        <v>1248</v>
      </c>
      <c r="AC259" s="5">
        <v>52</v>
      </c>
      <c r="AD259" s="5" t="s">
        <v>1265</v>
      </c>
      <c r="AE259" s="5" t="s">
        <v>1266</v>
      </c>
    </row>
    <row r="260" spans="1:72" ht="13.5" customHeight="1">
      <c r="A260" s="7" t="str">
        <f>HYPERLINK("http://kyu.snu.ac.kr/sdhj/index.jsp?type=hj/GK14619_00IM0001_050a.jpg","1792_수북면_050a")</f>
        <v>1792_수북면_050a</v>
      </c>
      <c r="B260" s="4">
        <v>1792</v>
      </c>
      <c r="C260" s="4" t="s">
        <v>97</v>
      </c>
      <c r="D260" s="4" t="s">
        <v>98</v>
      </c>
      <c r="E260" s="4">
        <v>259</v>
      </c>
      <c r="F260" s="5">
        <v>2</v>
      </c>
      <c r="G260" s="5" t="s">
        <v>452</v>
      </c>
      <c r="H260" s="5" t="s">
        <v>453</v>
      </c>
      <c r="I260" s="5">
        <v>9</v>
      </c>
      <c r="L260" s="5">
        <v>2</v>
      </c>
      <c r="M260" s="4" t="s">
        <v>1592</v>
      </c>
      <c r="N260" s="4" t="s">
        <v>1593</v>
      </c>
      <c r="T260" s="5" t="s">
        <v>8468</v>
      </c>
      <c r="U260" s="5" t="s">
        <v>1594</v>
      </c>
      <c r="V260" s="5" t="s">
        <v>1595</v>
      </c>
      <c r="W260" s="5" t="s">
        <v>1596</v>
      </c>
      <c r="X260" s="5" t="s">
        <v>1597</v>
      </c>
      <c r="Y260" s="5" t="s">
        <v>1598</v>
      </c>
      <c r="Z260" s="5" t="s">
        <v>1599</v>
      </c>
      <c r="AC260" s="5">
        <v>53</v>
      </c>
      <c r="AD260" s="5" t="s">
        <v>592</v>
      </c>
      <c r="AE260" s="5" t="s">
        <v>593</v>
      </c>
      <c r="AJ260" s="5" t="s">
        <v>34</v>
      </c>
      <c r="AK260" s="5" t="s">
        <v>35</v>
      </c>
      <c r="AL260" s="5" t="s">
        <v>625</v>
      </c>
      <c r="AM260" s="5" t="s">
        <v>626</v>
      </c>
      <c r="AT260" s="5" t="s">
        <v>290</v>
      </c>
      <c r="AU260" s="5" t="s">
        <v>291</v>
      </c>
      <c r="AV260" s="5" t="s">
        <v>1600</v>
      </c>
      <c r="AW260" s="5" t="s">
        <v>1601</v>
      </c>
      <c r="BG260" s="5" t="s">
        <v>290</v>
      </c>
      <c r="BH260" s="5" t="s">
        <v>291</v>
      </c>
      <c r="BI260" s="5" t="s">
        <v>1602</v>
      </c>
      <c r="BJ260" s="5" t="s">
        <v>1603</v>
      </c>
      <c r="BK260" s="5" t="s">
        <v>290</v>
      </c>
      <c r="BL260" s="5" t="s">
        <v>291</v>
      </c>
      <c r="BM260" s="5" t="s">
        <v>1604</v>
      </c>
      <c r="BN260" s="5" t="s">
        <v>1605</v>
      </c>
      <c r="BO260" s="5" t="s">
        <v>290</v>
      </c>
      <c r="BP260" s="5" t="s">
        <v>291</v>
      </c>
      <c r="BQ260" s="5" t="s">
        <v>1606</v>
      </c>
      <c r="BR260" s="5" t="s">
        <v>1607</v>
      </c>
      <c r="BS260" s="5" t="s">
        <v>152</v>
      </c>
      <c r="BT260" s="5" t="s">
        <v>153</v>
      </c>
    </row>
    <row r="261" spans="1:72" ht="13.5" customHeight="1">
      <c r="A261" s="7" t="str">
        <f>HYPERLINK("http://kyu.snu.ac.kr/sdhj/index.jsp?type=hj/GK14619_00IM0001_050a.jpg","1792_수북면_050a")</f>
        <v>1792_수북면_050a</v>
      </c>
      <c r="B261" s="4">
        <v>1792</v>
      </c>
      <c r="C261" s="4" t="s">
        <v>97</v>
      </c>
      <c r="D261" s="4" t="s">
        <v>98</v>
      </c>
      <c r="E261" s="4">
        <v>260</v>
      </c>
      <c r="F261" s="5">
        <v>2</v>
      </c>
      <c r="G261" s="5" t="s">
        <v>452</v>
      </c>
      <c r="H261" s="5" t="s">
        <v>453</v>
      </c>
      <c r="I261" s="5">
        <v>9</v>
      </c>
      <c r="L261" s="5">
        <v>3</v>
      </c>
      <c r="M261" s="4" t="s">
        <v>1568</v>
      </c>
      <c r="N261" s="4" t="s">
        <v>1608</v>
      </c>
      <c r="T261" s="5" t="s">
        <v>8279</v>
      </c>
      <c r="U261" s="5" t="s">
        <v>1609</v>
      </c>
      <c r="V261" s="5" t="s">
        <v>1610</v>
      </c>
      <c r="W261" s="5" t="s">
        <v>517</v>
      </c>
      <c r="X261" s="5" t="s">
        <v>8489</v>
      </c>
      <c r="Y261" s="5" t="s">
        <v>1611</v>
      </c>
      <c r="Z261" s="5" t="s">
        <v>1612</v>
      </c>
      <c r="AC261" s="5">
        <v>64</v>
      </c>
      <c r="AD261" s="5" t="s">
        <v>1519</v>
      </c>
      <c r="AE261" s="5" t="s">
        <v>1520</v>
      </c>
      <c r="AJ261" s="5" t="s">
        <v>34</v>
      </c>
      <c r="AK261" s="5" t="s">
        <v>35</v>
      </c>
      <c r="AL261" s="5" t="s">
        <v>1145</v>
      </c>
      <c r="AM261" s="5" t="s">
        <v>1146</v>
      </c>
      <c r="AT261" s="5" t="s">
        <v>85</v>
      </c>
      <c r="AU261" s="5" t="s">
        <v>86</v>
      </c>
      <c r="AV261" s="5" t="s">
        <v>1613</v>
      </c>
      <c r="AW261" s="5" t="s">
        <v>670</v>
      </c>
      <c r="BG261" s="5" t="s">
        <v>85</v>
      </c>
      <c r="BH261" s="5" t="s">
        <v>86</v>
      </c>
      <c r="BI261" s="5" t="s">
        <v>1614</v>
      </c>
      <c r="BJ261" s="5" t="s">
        <v>1615</v>
      </c>
      <c r="BK261" s="5" t="s">
        <v>85</v>
      </c>
      <c r="BL261" s="5" t="s">
        <v>86</v>
      </c>
      <c r="BM261" s="5" t="s">
        <v>1616</v>
      </c>
      <c r="BN261" s="5" t="s">
        <v>1617</v>
      </c>
      <c r="BO261" s="5" t="s">
        <v>1618</v>
      </c>
      <c r="BP261" s="5" t="s">
        <v>1619</v>
      </c>
      <c r="BQ261" s="5" t="s">
        <v>1620</v>
      </c>
      <c r="BR261" s="5" t="s">
        <v>1621</v>
      </c>
      <c r="BS261" s="5" t="s">
        <v>152</v>
      </c>
      <c r="BT261" s="5" t="s">
        <v>153</v>
      </c>
    </row>
    <row r="262" spans="1:72" ht="13.5" customHeight="1">
      <c r="A262" s="7" t="str">
        <f>HYPERLINK("http://kyu.snu.ac.kr/sdhj/index.jsp?type=hj/GK14619_00IM0001_050a.jpg","1792_수북면_050a")</f>
        <v>1792_수북면_050a</v>
      </c>
      <c r="B262" s="4">
        <v>1792</v>
      </c>
      <c r="C262" s="4" t="s">
        <v>97</v>
      </c>
      <c r="D262" s="4" t="s">
        <v>98</v>
      </c>
      <c r="E262" s="4">
        <v>261</v>
      </c>
      <c r="F262" s="5">
        <v>2</v>
      </c>
      <c r="G262" s="5" t="s">
        <v>452</v>
      </c>
      <c r="H262" s="5" t="s">
        <v>453</v>
      </c>
      <c r="I262" s="5">
        <v>9</v>
      </c>
      <c r="L262" s="5">
        <v>3</v>
      </c>
      <c r="M262" s="4" t="s">
        <v>1568</v>
      </c>
      <c r="N262" s="4" t="s">
        <v>1608</v>
      </c>
      <c r="S262" s="5" t="s">
        <v>101</v>
      </c>
      <c r="T262" s="5" t="s">
        <v>102</v>
      </c>
      <c r="W262" s="5" t="s">
        <v>769</v>
      </c>
      <c r="X262" s="5" t="s">
        <v>770</v>
      </c>
      <c r="Y262" s="5" t="s">
        <v>21</v>
      </c>
      <c r="Z262" s="5" t="s">
        <v>22</v>
      </c>
      <c r="AG262" s="5" t="s">
        <v>533</v>
      </c>
    </row>
    <row r="263" spans="1:72" ht="13.5" customHeight="1">
      <c r="A263" s="7" t="str">
        <f>HYPERLINK("http://kyu.snu.ac.kr/sdhj/index.jsp?type=hj/GK14619_00IM0001_050a.jpg","1792_수북면_050a")</f>
        <v>1792_수북면_050a</v>
      </c>
      <c r="B263" s="4">
        <v>1792</v>
      </c>
      <c r="C263" s="4" t="s">
        <v>97</v>
      </c>
      <c r="D263" s="4" t="s">
        <v>98</v>
      </c>
      <c r="E263" s="4">
        <v>262</v>
      </c>
      <c r="F263" s="5">
        <v>2</v>
      </c>
      <c r="G263" s="5" t="s">
        <v>452</v>
      </c>
      <c r="H263" s="5" t="s">
        <v>453</v>
      </c>
      <c r="I263" s="5">
        <v>9</v>
      </c>
      <c r="L263" s="5">
        <v>3</v>
      </c>
      <c r="M263" s="4" t="s">
        <v>1568</v>
      </c>
      <c r="N263" s="4" t="s">
        <v>1608</v>
      </c>
      <c r="S263" s="5" t="s">
        <v>118</v>
      </c>
      <c r="T263" s="5" t="s">
        <v>119</v>
      </c>
      <c r="Y263" s="5" t="s">
        <v>1622</v>
      </c>
      <c r="Z263" s="5" t="s">
        <v>1623</v>
      </c>
      <c r="AG263" s="5" t="s">
        <v>533</v>
      </c>
    </row>
    <row r="264" spans="1:72" ht="13.5" customHeight="1">
      <c r="A264" s="7" t="str">
        <f>HYPERLINK("http://kyu.snu.ac.kr/sdhj/index.jsp?type=hj/GK14619_00IM0001_050a.jpg","1792_수북면_050a")</f>
        <v>1792_수북면_050a</v>
      </c>
      <c r="B264" s="4">
        <v>1792</v>
      </c>
      <c r="C264" s="4" t="s">
        <v>97</v>
      </c>
      <c r="D264" s="4" t="s">
        <v>98</v>
      </c>
      <c r="E264" s="4">
        <v>263</v>
      </c>
      <c r="F264" s="5">
        <v>2</v>
      </c>
      <c r="G264" s="5" t="s">
        <v>452</v>
      </c>
      <c r="H264" s="5" t="s">
        <v>453</v>
      </c>
      <c r="I264" s="5">
        <v>9</v>
      </c>
      <c r="L264" s="5">
        <v>3</v>
      </c>
      <c r="M264" s="4" t="s">
        <v>1568</v>
      </c>
      <c r="N264" s="4" t="s">
        <v>1608</v>
      </c>
      <c r="S264" s="5" t="s">
        <v>274</v>
      </c>
      <c r="T264" s="5" t="s">
        <v>8490</v>
      </c>
      <c r="Y264" s="5" t="s">
        <v>1624</v>
      </c>
      <c r="Z264" s="5" t="s">
        <v>1625</v>
      </c>
      <c r="AG264" s="5" t="s">
        <v>533</v>
      </c>
    </row>
    <row r="265" spans="1:72" ht="13.5" customHeight="1">
      <c r="A265" s="7" t="str">
        <f>HYPERLINK("http://kyu.snu.ac.kr/sdhj/index.jsp?type=hj/GK14619_00IM0001_050a.jpg","1792_수북면_050a")</f>
        <v>1792_수북면_050a</v>
      </c>
      <c r="B265" s="4">
        <v>1792</v>
      </c>
      <c r="C265" s="4" t="s">
        <v>97</v>
      </c>
      <c r="D265" s="4" t="s">
        <v>98</v>
      </c>
      <c r="E265" s="4">
        <v>264</v>
      </c>
      <c r="F265" s="5">
        <v>2</v>
      </c>
      <c r="G265" s="5" t="s">
        <v>452</v>
      </c>
      <c r="H265" s="5" t="s">
        <v>453</v>
      </c>
      <c r="I265" s="5">
        <v>9</v>
      </c>
      <c r="L265" s="5">
        <v>3</v>
      </c>
      <c r="M265" s="4" t="s">
        <v>1568</v>
      </c>
      <c r="N265" s="4" t="s">
        <v>1608</v>
      </c>
      <c r="T265" s="5" t="s">
        <v>8282</v>
      </c>
      <c r="U265" s="5" t="s">
        <v>242</v>
      </c>
      <c r="V265" s="5" t="s">
        <v>243</v>
      </c>
      <c r="Y265" s="5" t="s">
        <v>1626</v>
      </c>
      <c r="Z265" s="5" t="s">
        <v>1627</v>
      </c>
      <c r="AF265" s="5" t="s">
        <v>532</v>
      </c>
      <c r="AG265" s="5" t="s">
        <v>533</v>
      </c>
    </row>
    <row r="266" spans="1:72" ht="13.5" customHeight="1">
      <c r="A266" s="7" t="str">
        <f>HYPERLINK("http://kyu.snu.ac.kr/sdhj/index.jsp?type=hj/GK14619_00IM0001_050a.jpg","1792_수북면_050a")</f>
        <v>1792_수북면_050a</v>
      </c>
      <c r="B266" s="4">
        <v>1792</v>
      </c>
      <c r="C266" s="4" t="s">
        <v>97</v>
      </c>
      <c r="D266" s="4" t="s">
        <v>98</v>
      </c>
      <c r="E266" s="4">
        <v>265</v>
      </c>
      <c r="F266" s="5">
        <v>2</v>
      </c>
      <c r="G266" s="5" t="s">
        <v>452</v>
      </c>
      <c r="H266" s="5" t="s">
        <v>453</v>
      </c>
      <c r="I266" s="5">
        <v>9</v>
      </c>
      <c r="L266" s="5">
        <v>4</v>
      </c>
      <c r="M266" s="4" t="s">
        <v>1628</v>
      </c>
      <c r="N266" s="4" t="s">
        <v>1629</v>
      </c>
      <c r="Q266" s="5" t="s">
        <v>1630</v>
      </c>
      <c r="R266" s="5" t="s">
        <v>8491</v>
      </c>
      <c r="T266" s="5" t="s">
        <v>8276</v>
      </c>
      <c r="U266" s="5" t="s">
        <v>1631</v>
      </c>
      <c r="V266" s="5" t="s">
        <v>1632</v>
      </c>
      <c r="W266" s="5" t="s">
        <v>103</v>
      </c>
      <c r="X266" s="5" t="s">
        <v>8492</v>
      </c>
      <c r="Y266" s="5" t="s">
        <v>1633</v>
      </c>
      <c r="Z266" s="5" t="s">
        <v>1634</v>
      </c>
      <c r="AC266" s="5">
        <v>57</v>
      </c>
      <c r="AD266" s="5" t="s">
        <v>400</v>
      </c>
      <c r="AE266" s="5" t="s">
        <v>401</v>
      </c>
      <c r="AJ266" s="5" t="s">
        <v>34</v>
      </c>
      <c r="AK266" s="5" t="s">
        <v>35</v>
      </c>
      <c r="AL266" s="5" t="s">
        <v>388</v>
      </c>
      <c r="AM266" s="5" t="s">
        <v>389</v>
      </c>
      <c r="AT266" s="5" t="s">
        <v>290</v>
      </c>
      <c r="AU266" s="5" t="s">
        <v>291</v>
      </c>
      <c r="AV266" s="5" t="s">
        <v>1635</v>
      </c>
      <c r="AW266" s="5" t="s">
        <v>1636</v>
      </c>
      <c r="BG266" s="5" t="s">
        <v>290</v>
      </c>
      <c r="BH266" s="5" t="s">
        <v>291</v>
      </c>
      <c r="BI266" s="5" t="s">
        <v>1637</v>
      </c>
      <c r="BJ266" s="5" t="s">
        <v>1638</v>
      </c>
      <c r="BK266" s="5" t="s">
        <v>290</v>
      </c>
      <c r="BL266" s="5" t="s">
        <v>291</v>
      </c>
      <c r="BM266" s="5" t="s">
        <v>925</v>
      </c>
      <c r="BN266" s="5" t="s">
        <v>926</v>
      </c>
      <c r="BO266" s="5" t="s">
        <v>290</v>
      </c>
      <c r="BP266" s="5" t="s">
        <v>291</v>
      </c>
      <c r="BQ266" s="5" t="s">
        <v>1639</v>
      </c>
      <c r="BR266" s="5" t="s">
        <v>8493</v>
      </c>
      <c r="BS266" s="5" t="s">
        <v>108</v>
      </c>
      <c r="BT266" s="5" t="s">
        <v>8494</v>
      </c>
    </row>
    <row r="267" spans="1:72" ht="13.5" customHeight="1">
      <c r="A267" s="7" t="str">
        <f>HYPERLINK("http://kyu.snu.ac.kr/sdhj/index.jsp?type=hj/GK14619_00IM0001_050a.jpg","1792_수북면_050a")</f>
        <v>1792_수북면_050a</v>
      </c>
      <c r="B267" s="4">
        <v>1792</v>
      </c>
      <c r="C267" s="4" t="s">
        <v>97</v>
      </c>
      <c r="D267" s="4" t="s">
        <v>98</v>
      </c>
      <c r="E267" s="4">
        <v>266</v>
      </c>
      <c r="F267" s="5">
        <v>2</v>
      </c>
      <c r="G267" s="5" t="s">
        <v>452</v>
      </c>
      <c r="H267" s="5" t="s">
        <v>453</v>
      </c>
      <c r="I267" s="5">
        <v>9</v>
      </c>
      <c r="L267" s="5">
        <v>4</v>
      </c>
      <c r="M267" s="4" t="s">
        <v>1628</v>
      </c>
      <c r="N267" s="4" t="s">
        <v>1629</v>
      </c>
      <c r="S267" s="5" t="s">
        <v>1640</v>
      </c>
      <c r="T267" s="5" t="s">
        <v>1641</v>
      </c>
      <c r="Y267" s="5" t="s">
        <v>104</v>
      </c>
      <c r="Z267" s="5" t="s">
        <v>105</v>
      </c>
      <c r="AC267" s="5">
        <v>9</v>
      </c>
      <c r="AD267" s="5" t="s">
        <v>1281</v>
      </c>
      <c r="AE267" s="5" t="s">
        <v>1282</v>
      </c>
      <c r="AF267" s="5" t="s">
        <v>335</v>
      </c>
      <c r="AG267" s="5" t="s">
        <v>336</v>
      </c>
    </row>
    <row r="268" spans="1:72" ht="13.5" customHeight="1">
      <c r="A268" s="7" t="str">
        <f>HYPERLINK("http://kyu.snu.ac.kr/sdhj/index.jsp?type=hj/GK14619_00IM0001_050a.jpg","1792_수북면_050a")</f>
        <v>1792_수북면_050a</v>
      </c>
      <c r="B268" s="4">
        <v>1792</v>
      </c>
      <c r="C268" s="4" t="s">
        <v>97</v>
      </c>
      <c r="D268" s="4" t="s">
        <v>98</v>
      </c>
      <c r="E268" s="4">
        <v>267</v>
      </c>
      <c r="F268" s="5">
        <v>2</v>
      </c>
      <c r="G268" s="5" t="s">
        <v>452</v>
      </c>
      <c r="H268" s="5" t="s">
        <v>453</v>
      </c>
      <c r="I268" s="5">
        <v>9</v>
      </c>
      <c r="L268" s="5">
        <v>5</v>
      </c>
      <c r="M268" s="4" t="s">
        <v>1642</v>
      </c>
      <c r="N268" s="4" t="s">
        <v>1643</v>
      </c>
      <c r="T268" s="5" t="s">
        <v>8475</v>
      </c>
      <c r="U268" s="5" t="s">
        <v>481</v>
      </c>
      <c r="V268" s="5" t="s">
        <v>482</v>
      </c>
      <c r="W268" s="5" t="s">
        <v>374</v>
      </c>
      <c r="X268" s="5" t="s">
        <v>375</v>
      </c>
      <c r="Y268" s="5" t="s">
        <v>1644</v>
      </c>
      <c r="Z268" s="5" t="s">
        <v>1645</v>
      </c>
      <c r="AC268" s="5">
        <v>33</v>
      </c>
      <c r="AD268" s="5" t="s">
        <v>134</v>
      </c>
      <c r="AE268" s="5" t="s">
        <v>135</v>
      </c>
      <c r="AJ268" s="5" t="s">
        <v>34</v>
      </c>
      <c r="AK268" s="5" t="s">
        <v>35</v>
      </c>
      <c r="AL268" s="5" t="s">
        <v>378</v>
      </c>
      <c r="AM268" s="5" t="s">
        <v>379</v>
      </c>
      <c r="AT268" s="5" t="s">
        <v>489</v>
      </c>
      <c r="AU268" s="5" t="s">
        <v>490</v>
      </c>
      <c r="AV268" s="5" t="s">
        <v>1646</v>
      </c>
      <c r="AW268" s="5" t="s">
        <v>979</v>
      </c>
      <c r="BG268" s="5" t="s">
        <v>489</v>
      </c>
      <c r="BH268" s="5" t="s">
        <v>490</v>
      </c>
      <c r="BI268" s="5" t="s">
        <v>1554</v>
      </c>
      <c r="BJ268" s="5" t="s">
        <v>1555</v>
      </c>
      <c r="BK268" s="5" t="s">
        <v>212</v>
      </c>
      <c r="BL268" s="5" t="s">
        <v>213</v>
      </c>
      <c r="BM268" s="5" t="s">
        <v>1506</v>
      </c>
      <c r="BN268" s="5" t="s">
        <v>1507</v>
      </c>
      <c r="BO268" s="5" t="s">
        <v>489</v>
      </c>
      <c r="BP268" s="5" t="s">
        <v>490</v>
      </c>
      <c r="BQ268" s="5" t="s">
        <v>1647</v>
      </c>
      <c r="BR268" s="5" t="s">
        <v>1648</v>
      </c>
      <c r="BS268" s="5" t="s">
        <v>719</v>
      </c>
      <c r="BT268" s="5" t="s">
        <v>720</v>
      </c>
    </row>
    <row r="269" spans="1:72" ht="13.5" customHeight="1">
      <c r="A269" s="7" t="str">
        <f>HYPERLINK("http://kyu.snu.ac.kr/sdhj/index.jsp?type=hj/GK14619_00IM0001_050a.jpg","1792_수북면_050a")</f>
        <v>1792_수북면_050a</v>
      </c>
      <c r="B269" s="4">
        <v>1792</v>
      </c>
      <c r="C269" s="4" t="s">
        <v>97</v>
      </c>
      <c r="D269" s="4" t="s">
        <v>98</v>
      </c>
      <c r="E269" s="4">
        <v>268</v>
      </c>
      <c r="F269" s="5">
        <v>2</v>
      </c>
      <c r="G269" s="5" t="s">
        <v>452</v>
      </c>
      <c r="H269" s="5" t="s">
        <v>453</v>
      </c>
      <c r="I269" s="5">
        <v>9</v>
      </c>
      <c r="L269" s="5">
        <v>5</v>
      </c>
      <c r="M269" s="4" t="s">
        <v>1642</v>
      </c>
      <c r="N269" s="4" t="s">
        <v>1643</v>
      </c>
      <c r="S269" s="5" t="s">
        <v>101</v>
      </c>
      <c r="T269" s="5" t="s">
        <v>102</v>
      </c>
      <c r="W269" s="5" t="s">
        <v>584</v>
      </c>
      <c r="X269" s="5" t="s">
        <v>585</v>
      </c>
      <c r="Y269" s="5" t="s">
        <v>499</v>
      </c>
      <c r="Z269" s="5" t="s">
        <v>500</v>
      </c>
      <c r="AC269" s="5">
        <v>25</v>
      </c>
      <c r="AD269" s="5" t="s">
        <v>477</v>
      </c>
      <c r="AE269" s="5" t="s">
        <v>478</v>
      </c>
      <c r="AJ269" s="5" t="s">
        <v>503</v>
      </c>
      <c r="AK269" s="5" t="s">
        <v>504</v>
      </c>
      <c r="AL269" s="5" t="s">
        <v>605</v>
      </c>
      <c r="AM269" s="5" t="s">
        <v>606</v>
      </c>
      <c r="AT269" s="5" t="s">
        <v>481</v>
      </c>
      <c r="AU269" s="5" t="s">
        <v>482</v>
      </c>
      <c r="AV269" s="5" t="s">
        <v>1649</v>
      </c>
      <c r="AW269" s="5" t="s">
        <v>1650</v>
      </c>
      <c r="BG269" s="5" t="s">
        <v>489</v>
      </c>
      <c r="BH269" s="5" t="s">
        <v>490</v>
      </c>
      <c r="BI269" s="5" t="s">
        <v>1651</v>
      </c>
      <c r="BJ269" s="5" t="s">
        <v>1652</v>
      </c>
      <c r="BK269" s="5" t="s">
        <v>489</v>
      </c>
      <c r="BL269" s="5" t="s">
        <v>490</v>
      </c>
      <c r="BM269" s="5" t="s">
        <v>1653</v>
      </c>
      <c r="BN269" s="5" t="s">
        <v>1654</v>
      </c>
      <c r="BO269" s="5" t="s">
        <v>489</v>
      </c>
      <c r="BP269" s="5" t="s">
        <v>490</v>
      </c>
      <c r="BQ269" s="5" t="s">
        <v>1655</v>
      </c>
      <c r="BR269" s="5" t="s">
        <v>1656</v>
      </c>
      <c r="BS269" s="5" t="s">
        <v>116</v>
      </c>
      <c r="BT269" s="5" t="s">
        <v>117</v>
      </c>
    </row>
    <row r="270" spans="1:72" ht="13.5" customHeight="1">
      <c r="A270" s="7" t="str">
        <f>HYPERLINK("http://kyu.snu.ac.kr/sdhj/index.jsp?type=hj/GK14619_00IM0001_050a.jpg","1792_수북면_050a")</f>
        <v>1792_수북면_050a</v>
      </c>
      <c r="B270" s="4">
        <v>1792</v>
      </c>
      <c r="C270" s="4" t="s">
        <v>97</v>
      </c>
      <c r="D270" s="4" t="s">
        <v>98</v>
      </c>
      <c r="E270" s="4">
        <v>269</v>
      </c>
      <c r="F270" s="5">
        <v>2</v>
      </c>
      <c r="G270" s="5" t="s">
        <v>452</v>
      </c>
      <c r="H270" s="5" t="s">
        <v>453</v>
      </c>
      <c r="I270" s="5">
        <v>9</v>
      </c>
      <c r="L270" s="5">
        <v>5</v>
      </c>
      <c r="M270" s="4" t="s">
        <v>1642</v>
      </c>
      <c r="N270" s="4" t="s">
        <v>1643</v>
      </c>
      <c r="S270" s="5" t="s">
        <v>515</v>
      </c>
      <c r="T270" s="5" t="s">
        <v>516</v>
      </c>
      <c r="W270" s="5" t="s">
        <v>483</v>
      </c>
      <c r="X270" s="5" t="s">
        <v>484</v>
      </c>
      <c r="Y270" s="5" t="s">
        <v>499</v>
      </c>
      <c r="Z270" s="5" t="s">
        <v>500</v>
      </c>
      <c r="AC270" s="5">
        <v>56</v>
      </c>
      <c r="AD270" s="5" t="s">
        <v>368</v>
      </c>
      <c r="AE270" s="5" t="s">
        <v>369</v>
      </c>
    </row>
    <row r="271" spans="1:72" ht="13.5" customHeight="1">
      <c r="A271" s="7" t="str">
        <f>HYPERLINK("http://kyu.snu.ac.kr/sdhj/index.jsp?type=hj/GK14619_00IM0001_050a.jpg","1792_수북면_050a")</f>
        <v>1792_수북면_050a</v>
      </c>
      <c r="B271" s="4">
        <v>1792</v>
      </c>
      <c r="C271" s="4" t="s">
        <v>97</v>
      </c>
      <c r="D271" s="4" t="s">
        <v>98</v>
      </c>
      <c r="E271" s="4">
        <v>270</v>
      </c>
      <c r="F271" s="5">
        <v>2</v>
      </c>
      <c r="G271" s="5" t="s">
        <v>452</v>
      </c>
      <c r="H271" s="5" t="s">
        <v>453</v>
      </c>
      <c r="I271" s="5">
        <v>9</v>
      </c>
      <c r="L271" s="5">
        <v>5</v>
      </c>
      <c r="M271" s="4" t="s">
        <v>1642</v>
      </c>
      <c r="N271" s="4" t="s">
        <v>1643</v>
      </c>
      <c r="T271" s="5" t="s">
        <v>8480</v>
      </c>
      <c r="U271" s="5" t="s">
        <v>242</v>
      </c>
      <c r="V271" s="5" t="s">
        <v>243</v>
      </c>
      <c r="Y271" s="5" t="s">
        <v>1657</v>
      </c>
      <c r="Z271" s="5" t="s">
        <v>8495</v>
      </c>
      <c r="AC271" s="5">
        <v>51</v>
      </c>
      <c r="AD271" s="5" t="s">
        <v>1120</v>
      </c>
      <c r="AE271" s="5" t="s">
        <v>1121</v>
      </c>
    </row>
    <row r="272" spans="1:72" ht="13.5" customHeight="1">
      <c r="A272" s="7" t="str">
        <f>HYPERLINK("http://kyu.snu.ac.kr/sdhj/index.jsp?type=hj/GK14619_00IM0001_050a.jpg","1792_수북면_050a")</f>
        <v>1792_수북면_050a</v>
      </c>
      <c r="B272" s="4">
        <v>1792</v>
      </c>
      <c r="C272" s="4" t="s">
        <v>97</v>
      </c>
      <c r="D272" s="4" t="s">
        <v>98</v>
      </c>
      <c r="E272" s="4">
        <v>271</v>
      </c>
      <c r="F272" s="5">
        <v>2</v>
      </c>
      <c r="G272" s="5" t="s">
        <v>452</v>
      </c>
      <c r="H272" s="5" t="s">
        <v>453</v>
      </c>
      <c r="I272" s="5">
        <v>9</v>
      </c>
      <c r="L272" s="5">
        <v>6</v>
      </c>
      <c r="M272" s="4" t="s">
        <v>1658</v>
      </c>
      <c r="N272" s="4" t="s">
        <v>1659</v>
      </c>
      <c r="O272" s="5" t="s">
        <v>13</v>
      </c>
      <c r="P272" s="5" t="s">
        <v>14</v>
      </c>
      <c r="T272" s="5" t="s">
        <v>8496</v>
      </c>
      <c r="U272" s="5" t="s">
        <v>1660</v>
      </c>
      <c r="V272" s="5" t="s">
        <v>1661</v>
      </c>
      <c r="W272" s="5" t="s">
        <v>1662</v>
      </c>
      <c r="X272" s="5" t="s">
        <v>1507</v>
      </c>
      <c r="Y272" s="5" t="s">
        <v>1663</v>
      </c>
      <c r="Z272" s="5" t="s">
        <v>1664</v>
      </c>
      <c r="AC272" s="5">
        <v>38</v>
      </c>
      <c r="AD272" s="5" t="s">
        <v>176</v>
      </c>
      <c r="AE272" s="5" t="s">
        <v>177</v>
      </c>
      <c r="AJ272" s="5" t="s">
        <v>34</v>
      </c>
      <c r="AK272" s="5" t="s">
        <v>35</v>
      </c>
      <c r="AL272" s="5" t="s">
        <v>1665</v>
      </c>
      <c r="AM272" s="5" t="s">
        <v>1666</v>
      </c>
      <c r="AT272" s="5" t="s">
        <v>85</v>
      </c>
      <c r="AU272" s="5" t="s">
        <v>86</v>
      </c>
      <c r="AV272" s="5" t="s">
        <v>1667</v>
      </c>
      <c r="AW272" s="5" t="s">
        <v>1668</v>
      </c>
      <c r="BI272" s="5" t="s">
        <v>1669</v>
      </c>
      <c r="BJ272" s="5" t="s">
        <v>1670</v>
      </c>
      <c r="BM272" s="5" t="s">
        <v>1671</v>
      </c>
      <c r="BN272" s="5" t="s">
        <v>1672</v>
      </c>
      <c r="BO272" s="5" t="s">
        <v>1609</v>
      </c>
      <c r="BP272" s="5" t="s">
        <v>1610</v>
      </c>
      <c r="BQ272" s="5" t="s">
        <v>1673</v>
      </c>
      <c r="BR272" s="5" t="s">
        <v>1674</v>
      </c>
      <c r="BS272" s="5" t="s">
        <v>108</v>
      </c>
      <c r="BT272" s="5" t="s">
        <v>8356</v>
      </c>
    </row>
    <row r="273" spans="1:72" ht="13.5" customHeight="1">
      <c r="A273" s="7" t="str">
        <f>HYPERLINK("http://kyu.snu.ac.kr/sdhj/index.jsp?type=hj/GK14619_00IM0001_050a.jpg","1792_수북면_050a")</f>
        <v>1792_수북면_050a</v>
      </c>
      <c r="B273" s="4">
        <v>1792</v>
      </c>
      <c r="C273" s="4" t="s">
        <v>97</v>
      </c>
      <c r="D273" s="4" t="s">
        <v>98</v>
      </c>
      <c r="E273" s="4">
        <v>272</v>
      </c>
      <c r="F273" s="5">
        <v>2</v>
      </c>
      <c r="G273" s="5" t="s">
        <v>452</v>
      </c>
      <c r="H273" s="5" t="s">
        <v>453</v>
      </c>
      <c r="I273" s="5">
        <v>9</v>
      </c>
      <c r="L273" s="5">
        <v>6</v>
      </c>
      <c r="M273" s="4" t="s">
        <v>1658</v>
      </c>
      <c r="N273" s="4" t="s">
        <v>1659</v>
      </c>
      <c r="S273" s="5" t="s">
        <v>101</v>
      </c>
      <c r="T273" s="5" t="s">
        <v>102</v>
      </c>
      <c r="W273" s="5" t="s">
        <v>103</v>
      </c>
      <c r="X273" s="5" t="s">
        <v>8497</v>
      </c>
      <c r="Y273" s="5" t="s">
        <v>104</v>
      </c>
      <c r="Z273" s="5" t="s">
        <v>105</v>
      </c>
      <c r="AC273" s="5">
        <v>29</v>
      </c>
      <c r="AD273" s="5" t="s">
        <v>580</v>
      </c>
      <c r="AE273" s="5" t="s">
        <v>581</v>
      </c>
      <c r="AJ273" s="5" t="s">
        <v>34</v>
      </c>
      <c r="AK273" s="5" t="s">
        <v>35</v>
      </c>
      <c r="AL273" s="5" t="s">
        <v>957</v>
      </c>
      <c r="AM273" s="5" t="s">
        <v>958</v>
      </c>
      <c r="AT273" s="5" t="s">
        <v>85</v>
      </c>
      <c r="AU273" s="5" t="s">
        <v>86</v>
      </c>
      <c r="AV273" s="5" t="s">
        <v>1675</v>
      </c>
      <c r="AW273" s="5" t="s">
        <v>1676</v>
      </c>
      <c r="BG273" s="5" t="s">
        <v>85</v>
      </c>
      <c r="BH273" s="5" t="s">
        <v>86</v>
      </c>
      <c r="BI273" s="5" t="s">
        <v>1677</v>
      </c>
      <c r="BJ273" s="5" t="s">
        <v>1678</v>
      </c>
      <c r="BK273" s="5" t="s">
        <v>85</v>
      </c>
      <c r="BL273" s="5" t="s">
        <v>86</v>
      </c>
      <c r="BM273" s="5" t="s">
        <v>1679</v>
      </c>
      <c r="BN273" s="5" t="s">
        <v>1680</v>
      </c>
      <c r="BO273" s="5" t="s">
        <v>85</v>
      </c>
      <c r="BP273" s="5" t="s">
        <v>86</v>
      </c>
      <c r="BQ273" s="5" t="s">
        <v>1681</v>
      </c>
      <c r="BR273" s="5" t="s">
        <v>1682</v>
      </c>
      <c r="BS273" s="5" t="s">
        <v>1424</v>
      </c>
      <c r="BT273" s="5" t="s">
        <v>1425</v>
      </c>
    </row>
    <row r="274" spans="1:72" ht="13.5" customHeight="1">
      <c r="A274" s="7" t="str">
        <f>HYPERLINK("http://kyu.snu.ac.kr/sdhj/index.jsp?type=hj/GK14619_00IM0001_050a.jpg","1792_수북면_050a")</f>
        <v>1792_수북면_050a</v>
      </c>
      <c r="B274" s="4">
        <v>1792</v>
      </c>
      <c r="C274" s="4" t="s">
        <v>97</v>
      </c>
      <c r="D274" s="4" t="s">
        <v>98</v>
      </c>
      <c r="E274" s="4">
        <v>273</v>
      </c>
      <c r="F274" s="5">
        <v>2</v>
      </c>
      <c r="G274" s="5" t="s">
        <v>452</v>
      </c>
      <c r="H274" s="5" t="s">
        <v>453</v>
      </c>
      <c r="I274" s="5">
        <v>9</v>
      </c>
      <c r="L274" s="5">
        <v>6</v>
      </c>
      <c r="M274" s="4" t="s">
        <v>1658</v>
      </c>
      <c r="N274" s="4" t="s">
        <v>1659</v>
      </c>
      <c r="S274" s="5" t="s">
        <v>164</v>
      </c>
      <c r="T274" s="5" t="s">
        <v>165</v>
      </c>
      <c r="W274" s="5" t="s">
        <v>103</v>
      </c>
      <c r="X274" s="5" t="s">
        <v>8243</v>
      </c>
      <c r="Y274" s="5" t="s">
        <v>104</v>
      </c>
      <c r="Z274" s="5" t="s">
        <v>105</v>
      </c>
      <c r="AC274" s="5">
        <v>78</v>
      </c>
      <c r="AD274" s="5" t="s">
        <v>643</v>
      </c>
      <c r="AE274" s="5" t="s">
        <v>644</v>
      </c>
    </row>
    <row r="275" spans="1:72" ht="13.5" customHeight="1">
      <c r="A275" s="7" t="str">
        <f>HYPERLINK("http://kyu.snu.ac.kr/sdhj/index.jsp?type=hj/GK14619_00IM0001_050a.jpg","1792_수북면_050a")</f>
        <v>1792_수북면_050a</v>
      </c>
      <c r="B275" s="4">
        <v>1792</v>
      </c>
      <c r="C275" s="4" t="s">
        <v>97</v>
      </c>
      <c r="D275" s="4" t="s">
        <v>98</v>
      </c>
      <c r="E275" s="4">
        <v>274</v>
      </c>
      <c r="F275" s="5">
        <v>3</v>
      </c>
      <c r="G275" s="5" t="s">
        <v>1683</v>
      </c>
      <c r="H275" s="5" t="s">
        <v>1684</v>
      </c>
      <c r="I275" s="5">
        <v>1</v>
      </c>
      <c r="J275" s="5" t="s">
        <v>1685</v>
      </c>
      <c r="K275" s="5" t="s">
        <v>1686</v>
      </c>
      <c r="L275" s="5">
        <v>1</v>
      </c>
      <c r="M275" s="4" t="s">
        <v>1687</v>
      </c>
      <c r="N275" s="4" t="s">
        <v>1688</v>
      </c>
      <c r="T275" s="5" t="s">
        <v>8498</v>
      </c>
      <c r="U275" s="5" t="s">
        <v>1689</v>
      </c>
      <c r="V275" s="5" t="s">
        <v>1690</v>
      </c>
      <c r="W275" s="5" t="s">
        <v>148</v>
      </c>
      <c r="X275" s="5" t="s">
        <v>149</v>
      </c>
      <c r="Y275" s="5" t="s">
        <v>1691</v>
      </c>
      <c r="Z275" s="5" t="s">
        <v>1692</v>
      </c>
      <c r="AC275" s="5">
        <v>68</v>
      </c>
      <c r="AD275" s="5" t="s">
        <v>862</v>
      </c>
      <c r="AE275" s="5" t="s">
        <v>863</v>
      </c>
      <c r="AJ275" s="5" t="s">
        <v>34</v>
      </c>
      <c r="AK275" s="5" t="s">
        <v>35</v>
      </c>
      <c r="AL275" s="5" t="s">
        <v>152</v>
      </c>
      <c r="AM275" s="5" t="s">
        <v>153</v>
      </c>
      <c r="AT275" s="5" t="s">
        <v>85</v>
      </c>
      <c r="AU275" s="5" t="s">
        <v>86</v>
      </c>
      <c r="AV275" s="5" t="s">
        <v>1693</v>
      </c>
      <c r="AW275" s="5" t="s">
        <v>1694</v>
      </c>
      <c r="BG275" s="5" t="s">
        <v>85</v>
      </c>
      <c r="BH275" s="5" t="s">
        <v>86</v>
      </c>
      <c r="BI275" s="5" t="s">
        <v>1695</v>
      </c>
      <c r="BJ275" s="5" t="s">
        <v>1696</v>
      </c>
      <c r="BK275" s="5" t="s">
        <v>85</v>
      </c>
      <c r="BL275" s="5" t="s">
        <v>86</v>
      </c>
      <c r="BM275" s="5" t="s">
        <v>1697</v>
      </c>
      <c r="BN275" s="5" t="s">
        <v>1698</v>
      </c>
      <c r="BO275" s="5" t="s">
        <v>85</v>
      </c>
      <c r="BP275" s="5" t="s">
        <v>86</v>
      </c>
      <c r="BQ275" s="5" t="s">
        <v>1699</v>
      </c>
      <c r="BR275" s="5" t="s">
        <v>1700</v>
      </c>
      <c r="BS275" s="5" t="s">
        <v>1701</v>
      </c>
      <c r="BT275" s="5" t="s">
        <v>1702</v>
      </c>
    </row>
    <row r="276" spans="1:72" ht="13.5" customHeight="1">
      <c r="A276" s="7" t="str">
        <f>HYPERLINK("http://kyu.snu.ac.kr/sdhj/index.jsp?type=hj/GK14619_00IM0001_050a.jpg","1792_수북면_050a")</f>
        <v>1792_수북면_050a</v>
      </c>
      <c r="B276" s="4">
        <v>1792</v>
      </c>
      <c r="C276" s="4" t="s">
        <v>97</v>
      </c>
      <c r="D276" s="4" t="s">
        <v>98</v>
      </c>
      <c r="E276" s="4">
        <v>275</v>
      </c>
      <c r="F276" s="5">
        <v>3</v>
      </c>
      <c r="G276" s="5" t="s">
        <v>1683</v>
      </c>
      <c r="H276" s="5" t="s">
        <v>1684</v>
      </c>
      <c r="I276" s="5">
        <v>1</v>
      </c>
      <c r="L276" s="5">
        <v>1</v>
      </c>
      <c r="M276" s="4" t="s">
        <v>1687</v>
      </c>
      <c r="N276" s="4" t="s">
        <v>1688</v>
      </c>
      <c r="S276" s="5" t="s">
        <v>101</v>
      </c>
      <c r="T276" s="5" t="s">
        <v>102</v>
      </c>
      <c r="W276" s="5" t="s">
        <v>949</v>
      </c>
      <c r="X276" s="5" t="s">
        <v>950</v>
      </c>
      <c r="Y276" s="5" t="s">
        <v>104</v>
      </c>
      <c r="Z276" s="5" t="s">
        <v>105</v>
      </c>
      <c r="AC276" s="5">
        <v>61</v>
      </c>
      <c r="AD276" s="5" t="s">
        <v>794</v>
      </c>
      <c r="AE276" s="5" t="s">
        <v>795</v>
      </c>
      <c r="AJ276" s="5" t="s">
        <v>34</v>
      </c>
      <c r="AK276" s="5" t="s">
        <v>35</v>
      </c>
      <c r="AL276" s="5" t="s">
        <v>1208</v>
      </c>
      <c r="AM276" s="5" t="s">
        <v>1209</v>
      </c>
      <c r="AT276" s="5" t="s">
        <v>85</v>
      </c>
      <c r="AU276" s="5" t="s">
        <v>86</v>
      </c>
      <c r="AV276" s="5" t="s">
        <v>1703</v>
      </c>
      <c r="AW276" s="5" t="s">
        <v>1704</v>
      </c>
      <c r="BG276" s="5" t="s">
        <v>85</v>
      </c>
      <c r="BH276" s="5" t="s">
        <v>86</v>
      </c>
      <c r="BI276" s="5" t="s">
        <v>1705</v>
      </c>
      <c r="BJ276" s="5" t="s">
        <v>1706</v>
      </c>
      <c r="BK276" s="5" t="s">
        <v>1707</v>
      </c>
      <c r="BL276" s="5" t="s">
        <v>1708</v>
      </c>
      <c r="BM276" s="5" t="s">
        <v>1709</v>
      </c>
      <c r="BN276" s="5" t="s">
        <v>1710</v>
      </c>
      <c r="BO276" s="5" t="s">
        <v>85</v>
      </c>
      <c r="BP276" s="5" t="s">
        <v>86</v>
      </c>
      <c r="BQ276" s="5" t="s">
        <v>1711</v>
      </c>
      <c r="BR276" s="5" t="s">
        <v>1712</v>
      </c>
      <c r="BS276" s="5" t="s">
        <v>1713</v>
      </c>
      <c r="BT276" s="5" t="s">
        <v>1714</v>
      </c>
    </row>
    <row r="277" spans="1:72" ht="13.5" customHeight="1">
      <c r="A277" s="7" t="str">
        <f>HYPERLINK("http://kyu.snu.ac.kr/sdhj/index.jsp?type=hj/GK14619_00IM0001_050a.jpg","1792_수북면_050a")</f>
        <v>1792_수북면_050a</v>
      </c>
      <c r="B277" s="4">
        <v>1792</v>
      </c>
      <c r="C277" s="4" t="s">
        <v>97</v>
      </c>
      <c r="D277" s="4" t="s">
        <v>98</v>
      </c>
      <c r="E277" s="4">
        <v>276</v>
      </c>
      <c r="F277" s="5">
        <v>3</v>
      </c>
      <c r="G277" s="5" t="s">
        <v>1683</v>
      </c>
      <c r="H277" s="5" t="s">
        <v>1684</v>
      </c>
      <c r="I277" s="5">
        <v>1</v>
      </c>
      <c r="L277" s="5">
        <v>1</v>
      </c>
      <c r="M277" s="4" t="s">
        <v>1687</v>
      </c>
      <c r="N277" s="4" t="s">
        <v>1688</v>
      </c>
      <c r="S277" s="5" t="s">
        <v>118</v>
      </c>
      <c r="T277" s="5" t="s">
        <v>119</v>
      </c>
      <c r="U277" s="5" t="s">
        <v>439</v>
      </c>
      <c r="V277" s="5" t="s">
        <v>440</v>
      </c>
      <c r="Y277" s="5" t="s">
        <v>1611</v>
      </c>
      <c r="Z277" s="5" t="s">
        <v>1612</v>
      </c>
      <c r="AC277" s="5">
        <v>47</v>
      </c>
      <c r="AD277" s="5" t="s">
        <v>501</v>
      </c>
      <c r="AE277" s="5" t="s">
        <v>502</v>
      </c>
    </row>
    <row r="278" spans="1:72" ht="13.5" customHeight="1">
      <c r="A278" s="7" t="str">
        <f>HYPERLINK("http://kyu.snu.ac.kr/sdhj/index.jsp?type=hj/GK14619_00IM0001_050a.jpg","1792_수북면_050a")</f>
        <v>1792_수북면_050a</v>
      </c>
      <c r="B278" s="4">
        <v>1792</v>
      </c>
      <c r="C278" s="4" t="s">
        <v>97</v>
      </c>
      <c r="D278" s="4" t="s">
        <v>98</v>
      </c>
      <c r="E278" s="4">
        <v>277</v>
      </c>
      <c r="F278" s="5">
        <v>3</v>
      </c>
      <c r="G278" s="5" t="s">
        <v>1683</v>
      </c>
      <c r="H278" s="5" t="s">
        <v>1684</v>
      </c>
      <c r="I278" s="5">
        <v>1</v>
      </c>
      <c r="L278" s="5">
        <v>1</v>
      </c>
      <c r="M278" s="4" t="s">
        <v>1687</v>
      </c>
      <c r="N278" s="4" t="s">
        <v>1688</v>
      </c>
      <c r="S278" s="5" t="s">
        <v>1715</v>
      </c>
      <c r="T278" s="5" t="s">
        <v>1716</v>
      </c>
      <c r="W278" s="5" t="s">
        <v>517</v>
      </c>
      <c r="X278" s="5" t="s">
        <v>8499</v>
      </c>
      <c r="Y278" s="5" t="s">
        <v>104</v>
      </c>
      <c r="Z278" s="5" t="s">
        <v>105</v>
      </c>
      <c r="AC278" s="5">
        <v>42</v>
      </c>
      <c r="AD278" s="5" t="s">
        <v>1098</v>
      </c>
      <c r="AE278" s="5" t="s">
        <v>1099</v>
      </c>
    </row>
    <row r="279" spans="1:72" ht="13.5" customHeight="1">
      <c r="A279" s="7" t="str">
        <f>HYPERLINK("http://kyu.snu.ac.kr/sdhj/index.jsp?type=hj/GK14619_00IM0001_050a.jpg","1792_수북면_050a")</f>
        <v>1792_수북면_050a</v>
      </c>
      <c r="B279" s="4">
        <v>1792</v>
      </c>
      <c r="C279" s="4" t="s">
        <v>97</v>
      </c>
      <c r="D279" s="4" t="s">
        <v>98</v>
      </c>
      <c r="E279" s="4">
        <v>278</v>
      </c>
      <c r="F279" s="5">
        <v>3</v>
      </c>
      <c r="G279" s="5" t="s">
        <v>1683</v>
      </c>
      <c r="H279" s="5" t="s">
        <v>1684</v>
      </c>
      <c r="I279" s="5">
        <v>1</v>
      </c>
      <c r="L279" s="5">
        <v>1</v>
      </c>
      <c r="M279" s="4" t="s">
        <v>1687</v>
      </c>
      <c r="N279" s="4" t="s">
        <v>1688</v>
      </c>
      <c r="S279" s="5" t="s">
        <v>124</v>
      </c>
      <c r="T279" s="5" t="s">
        <v>125</v>
      </c>
      <c r="AC279" s="5">
        <v>8</v>
      </c>
      <c r="AD279" s="5" t="s">
        <v>862</v>
      </c>
      <c r="AE279" s="5" t="s">
        <v>863</v>
      </c>
    </row>
    <row r="280" spans="1:72" ht="13.5" customHeight="1">
      <c r="A280" s="7" t="str">
        <f>HYPERLINK("http://kyu.snu.ac.kr/sdhj/index.jsp?type=hj/GK14619_00IM0001_050a.jpg","1792_수북면_050a")</f>
        <v>1792_수북면_050a</v>
      </c>
      <c r="B280" s="4">
        <v>1792</v>
      </c>
      <c r="C280" s="4" t="s">
        <v>97</v>
      </c>
      <c r="D280" s="4" t="s">
        <v>98</v>
      </c>
      <c r="E280" s="4">
        <v>279</v>
      </c>
      <c r="F280" s="5">
        <v>3</v>
      </c>
      <c r="G280" s="5" t="s">
        <v>1683</v>
      </c>
      <c r="H280" s="5" t="s">
        <v>1684</v>
      </c>
      <c r="I280" s="5">
        <v>1</v>
      </c>
      <c r="L280" s="5">
        <v>2</v>
      </c>
      <c r="M280" s="4" t="s">
        <v>1685</v>
      </c>
      <c r="N280" s="4" t="s">
        <v>1686</v>
      </c>
      <c r="T280" s="5" t="s">
        <v>8276</v>
      </c>
      <c r="U280" s="5" t="s">
        <v>304</v>
      </c>
      <c r="V280" s="5" t="s">
        <v>305</v>
      </c>
      <c r="W280" s="5" t="s">
        <v>584</v>
      </c>
      <c r="X280" s="5" t="s">
        <v>585</v>
      </c>
      <c r="Y280" s="5" t="s">
        <v>1717</v>
      </c>
      <c r="Z280" s="5" t="s">
        <v>1718</v>
      </c>
      <c r="AC280" s="5">
        <v>58</v>
      </c>
      <c r="AD280" s="5" t="s">
        <v>225</v>
      </c>
      <c r="AE280" s="5" t="s">
        <v>226</v>
      </c>
      <c r="AJ280" s="5" t="s">
        <v>34</v>
      </c>
      <c r="AK280" s="5" t="s">
        <v>35</v>
      </c>
      <c r="AL280" s="5" t="s">
        <v>605</v>
      </c>
      <c r="AM280" s="5" t="s">
        <v>606</v>
      </c>
      <c r="AT280" s="5" t="s">
        <v>85</v>
      </c>
      <c r="AU280" s="5" t="s">
        <v>86</v>
      </c>
      <c r="AV280" s="5" t="s">
        <v>1719</v>
      </c>
      <c r="AW280" s="5" t="s">
        <v>1720</v>
      </c>
      <c r="BG280" s="5" t="s">
        <v>85</v>
      </c>
      <c r="BH280" s="5" t="s">
        <v>86</v>
      </c>
      <c r="BI280" s="5" t="s">
        <v>1721</v>
      </c>
      <c r="BJ280" s="5" t="s">
        <v>1722</v>
      </c>
      <c r="BK280" s="5" t="s">
        <v>85</v>
      </c>
      <c r="BL280" s="5" t="s">
        <v>86</v>
      </c>
      <c r="BM280" s="5" t="s">
        <v>1723</v>
      </c>
      <c r="BN280" s="5" t="s">
        <v>1724</v>
      </c>
      <c r="BO280" s="5" t="s">
        <v>85</v>
      </c>
      <c r="BP280" s="5" t="s">
        <v>86</v>
      </c>
      <c r="BQ280" s="5" t="s">
        <v>1725</v>
      </c>
      <c r="BR280" s="5" t="s">
        <v>1726</v>
      </c>
      <c r="BS280" s="5" t="s">
        <v>152</v>
      </c>
      <c r="BT280" s="5" t="s">
        <v>153</v>
      </c>
    </row>
    <row r="281" spans="1:72" ht="13.5" customHeight="1">
      <c r="A281" s="7" t="str">
        <f>HYPERLINK("http://kyu.snu.ac.kr/sdhj/index.jsp?type=hj/GK14619_00IM0001_050a.jpg","1792_수북면_050a")</f>
        <v>1792_수북면_050a</v>
      </c>
      <c r="B281" s="4">
        <v>1792</v>
      </c>
      <c r="C281" s="4" t="s">
        <v>97</v>
      </c>
      <c r="D281" s="4" t="s">
        <v>98</v>
      </c>
      <c r="E281" s="4">
        <v>280</v>
      </c>
      <c r="F281" s="5">
        <v>3</v>
      </c>
      <c r="G281" s="5" t="s">
        <v>1683</v>
      </c>
      <c r="H281" s="5" t="s">
        <v>1684</v>
      </c>
      <c r="I281" s="5">
        <v>1</v>
      </c>
      <c r="L281" s="5">
        <v>2</v>
      </c>
      <c r="M281" s="4" t="s">
        <v>1685</v>
      </c>
      <c r="N281" s="4" t="s">
        <v>1686</v>
      </c>
      <c r="S281" s="5" t="s">
        <v>101</v>
      </c>
      <c r="T281" s="5" t="s">
        <v>102</v>
      </c>
      <c r="W281" s="5" t="s">
        <v>1727</v>
      </c>
      <c r="X281" s="5" t="s">
        <v>1728</v>
      </c>
      <c r="Y281" s="5" t="s">
        <v>104</v>
      </c>
      <c r="Z281" s="5" t="s">
        <v>105</v>
      </c>
      <c r="AC281" s="5">
        <v>47</v>
      </c>
      <c r="AD281" s="5" t="s">
        <v>686</v>
      </c>
      <c r="AE281" s="5" t="s">
        <v>687</v>
      </c>
      <c r="AJ281" s="5" t="s">
        <v>34</v>
      </c>
      <c r="AK281" s="5" t="s">
        <v>35</v>
      </c>
      <c r="AL281" s="5" t="s">
        <v>1729</v>
      </c>
      <c r="AM281" s="5" t="s">
        <v>195</v>
      </c>
      <c r="AT281" s="5" t="s">
        <v>85</v>
      </c>
      <c r="AU281" s="5" t="s">
        <v>86</v>
      </c>
      <c r="AV281" s="5" t="s">
        <v>1730</v>
      </c>
      <c r="AW281" s="5" t="s">
        <v>1731</v>
      </c>
      <c r="BG281" s="5" t="s">
        <v>85</v>
      </c>
      <c r="BH281" s="5" t="s">
        <v>86</v>
      </c>
      <c r="BI281" s="5" t="s">
        <v>1732</v>
      </c>
      <c r="BJ281" s="5" t="s">
        <v>157</v>
      </c>
      <c r="BK281" s="5" t="s">
        <v>85</v>
      </c>
      <c r="BL281" s="5" t="s">
        <v>86</v>
      </c>
      <c r="BM281" s="5" t="s">
        <v>1733</v>
      </c>
      <c r="BN281" s="5" t="s">
        <v>1734</v>
      </c>
      <c r="BO281" s="5" t="s">
        <v>85</v>
      </c>
      <c r="BP281" s="5" t="s">
        <v>86</v>
      </c>
      <c r="BQ281" s="5" t="s">
        <v>1735</v>
      </c>
      <c r="BR281" s="5" t="s">
        <v>1736</v>
      </c>
      <c r="BS281" s="5" t="s">
        <v>108</v>
      </c>
      <c r="BT281" s="5" t="s">
        <v>8500</v>
      </c>
    </row>
    <row r="282" spans="1:72" ht="13.5" customHeight="1">
      <c r="A282" s="7" t="str">
        <f>HYPERLINK("http://kyu.snu.ac.kr/sdhj/index.jsp?type=hj/GK14619_00IM0001_050a.jpg","1792_수북면_050a")</f>
        <v>1792_수북면_050a</v>
      </c>
      <c r="B282" s="4">
        <v>1792</v>
      </c>
      <c r="C282" s="4" t="s">
        <v>97</v>
      </c>
      <c r="D282" s="4" t="s">
        <v>98</v>
      </c>
      <c r="E282" s="4">
        <v>281</v>
      </c>
      <c r="F282" s="5">
        <v>3</v>
      </c>
      <c r="G282" s="5" t="s">
        <v>1683</v>
      </c>
      <c r="H282" s="5" t="s">
        <v>1684</v>
      </c>
      <c r="I282" s="5">
        <v>1</v>
      </c>
      <c r="L282" s="5">
        <v>2</v>
      </c>
      <c r="M282" s="4" t="s">
        <v>1685</v>
      </c>
      <c r="N282" s="4" t="s">
        <v>1686</v>
      </c>
      <c r="S282" s="5" t="s">
        <v>302</v>
      </c>
      <c r="T282" s="5" t="s">
        <v>303</v>
      </c>
      <c r="Y282" s="5" t="s">
        <v>1737</v>
      </c>
      <c r="Z282" s="5" t="s">
        <v>1738</v>
      </c>
      <c r="AF282" s="5" t="s">
        <v>532</v>
      </c>
      <c r="AG282" s="5" t="s">
        <v>533</v>
      </c>
    </row>
    <row r="283" spans="1:72" ht="13.5" customHeight="1">
      <c r="A283" s="7" t="str">
        <f>HYPERLINK("http://kyu.snu.ac.kr/sdhj/index.jsp?type=hj/GK14619_00IM0001_050a.jpg","1792_수북면_050a")</f>
        <v>1792_수북면_050a</v>
      </c>
      <c r="B283" s="4">
        <v>1792</v>
      </c>
      <c r="C283" s="4" t="s">
        <v>97</v>
      </c>
      <c r="D283" s="4" t="s">
        <v>98</v>
      </c>
      <c r="E283" s="4">
        <v>282</v>
      </c>
      <c r="F283" s="5">
        <v>3</v>
      </c>
      <c r="G283" s="5" t="s">
        <v>1683</v>
      </c>
      <c r="H283" s="5" t="s">
        <v>1684</v>
      </c>
      <c r="I283" s="5">
        <v>1</v>
      </c>
      <c r="L283" s="5">
        <v>2</v>
      </c>
      <c r="M283" s="4" t="s">
        <v>1685</v>
      </c>
      <c r="N283" s="4" t="s">
        <v>1686</v>
      </c>
      <c r="S283" s="5" t="s">
        <v>118</v>
      </c>
      <c r="T283" s="5" t="s">
        <v>119</v>
      </c>
      <c r="U283" s="5" t="s">
        <v>1739</v>
      </c>
      <c r="V283" s="5" t="s">
        <v>1740</v>
      </c>
      <c r="Y283" s="5" t="s">
        <v>1741</v>
      </c>
      <c r="Z283" s="5" t="s">
        <v>1742</v>
      </c>
      <c r="AC283" s="5">
        <v>23</v>
      </c>
      <c r="AD283" s="5" t="s">
        <v>741</v>
      </c>
      <c r="AE283" s="5" t="s">
        <v>742</v>
      </c>
      <c r="AF283" s="5" t="s">
        <v>335</v>
      </c>
      <c r="AG283" s="5" t="s">
        <v>336</v>
      </c>
    </row>
    <row r="284" spans="1:72" ht="13.5" customHeight="1">
      <c r="A284" s="7" t="str">
        <f>HYPERLINK("http://kyu.snu.ac.kr/sdhj/index.jsp?type=hj/GK14619_00IM0001_050a.jpg","1792_수북면_050a")</f>
        <v>1792_수북면_050a</v>
      </c>
      <c r="B284" s="4">
        <v>1792</v>
      </c>
      <c r="C284" s="4" t="s">
        <v>97</v>
      </c>
      <c r="D284" s="4" t="s">
        <v>98</v>
      </c>
      <c r="E284" s="4">
        <v>283</v>
      </c>
      <c r="F284" s="5">
        <v>3</v>
      </c>
      <c r="G284" s="5" t="s">
        <v>1683</v>
      </c>
      <c r="H284" s="5" t="s">
        <v>1684</v>
      </c>
      <c r="I284" s="5">
        <v>1</v>
      </c>
      <c r="L284" s="5">
        <v>2</v>
      </c>
      <c r="M284" s="4" t="s">
        <v>1685</v>
      </c>
      <c r="N284" s="4" t="s">
        <v>1686</v>
      </c>
      <c r="S284" s="5" t="s">
        <v>124</v>
      </c>
      <c r="T284" s="5" t="s">
        <v>125</v>
      </c>
      <c r="AC284" s="5">
        <v>11</v>
      </c>
      <c r="AD284" s="5" t="s">
        <v>1286</v>
      </c>
      <c r="AE284" s="5" t="s">
        <v>1287</v>
      </c>
    </row>
    <row r="285" spans="1:72" ht="13.5" customHeight="1">
      <c r="A285" s="7" t="str">
        <f>HYPERLINK("http://kyu.snu.ac.kr/sdhj/index.jsp?type=hj/GK14619_00IM0001_050a.jpg","1792_수북면_050a")</f>
        <v>1792_수북면_050a</v>
      </c>
      <c r="B285" s="4">
        <v>1792</v>
      </c>
      <c r="C285" s="4" t="s">
        <v>97</v>
      </c>
      <c r="D285" s="4" t="s">
        <v>98</v>
      </c>
      <c r="E285" s="4">
        <v>284</v>
      </c>
      <c r="F285" s="5">
        <v>3</v>
      </c>
      <c r="G285" s="5" t="s">
        <v>1683</v>
      </c>
      <c r="H285" s="5" t="s">
        <v>1684</v>
      </c>
      <c r="I285" s="5">
        <v>1</v>
      </c>
      <c r="L285" s="5">
        <v>3</v>
      </c>
      <c r="M285" s="4" t="s">
        <v>1743</v>
      </c>
      <c r="N285" s="4" t="s">
        <v>1744</v>
      </c>
      <c r="T285" s="5" t="s">
        <v>8501</v>
      </c>
      <c r="U285" s="5" t="s">
        <v>1745</v>
      </c>
      <c r="V285" s="5" t="s">
        <v>1746</v>
      </c>
      <c r="W285" s="5" t="s">
        <v>148</v>
      </c>
      <c r="X285" s="5" t="s">
        <v>149</v>
      </c>
      <c r="Y285" s="5" t="s">
        <v>1747</v>
      </c>
      <c r="Z285" s="5" t="s">
        <v>1748</v>
      </c>
      <c r="AC285" s="5">
        <v>45</v>
      </c>
      <c r="AD285" s="5" t="s">
        <v>937</v>
      </c>
      <c r="AE285" s="5" t="s">
        <v>938</v>
      </c>
      <c r="AJ285" s="5" t="s">
        <v>34</v>
      </c>
      <c r="AK285" s="5" t="s">
        <v>35</v>
      </c>
      <c r="AL285" s="5" t="s">
        <v>152</v>
      </c>
      <c r="AM285" s="5" t="s">
        <v>153</v>
      </c>
      <c r="AT285" s="5" t="s">
        <v>8502</v>
      </c>
      <c r="AU285" s="5" t="s">
        <v>8503</v>
      </c>
      <c r="AV285" s="5" t="s">
        <v>8504</v>
      </c>
      <c r="AW285" s="5" t="s">
        <v>8505</v>
      </c>
      <c r="BG285" s="5" t="s">
        <v>489</v>
      </c>
      <c r="BH285" s="5" t="s">
        <v>490</v>
      </c>
      <c r="BI285" s="5" t="s">
        <v>1749</v>
      </c>
      <c r="BJ285" s="5" t="s">
        <v>1750</v>
      </c>
      <c r="BK285" s="5" t="s">
        <v>489</v>
      </c>
      <c r="BL285" s="5" t="s">
        <v>490</v>
      </c>
      <c r="BM285" s="5" t="s">
        <v>1751</v>
      </c>
      <c r="BN285" s="5" t="s">
        <v>1696</v>
      </c>
      <c r="BO285" s="5" t="s">
        <v>489</v>
      </c>
      <c r="BP285" s="5" t="s">
        <v>490</v>
      </c>
      <c r="BQ285" s="5" t="s">
        <v>1752</v>
      </c>
      <c r="BR285" s="5" t="s">
        <v>1753</v>
      </c>
      <c r="BS285" s="5" t="s">
        <v>957</v>
      </c>
      <c r="BT285" s="5" t="s">
        <v>958</v>
      </c>
    </row>
    <row r="286" spans="1:72" ht="13.5" customHeight="1">
      <c r="A286" s="7" t="str">
        <f>HYPERLINK("http://kyu.snu.ac.kr/sdhj/index.jsp?type=hj/GK14619_00IM0001_050a.jpg","1792_수북면_050a")</f>
        <v>1792_수북면_050a</v>
      </c>
      <c r="B286" s="4">
        <v>1792</v>
      </c>
      <c r="C286" s="4" t="s">
        <v>97</v>
      </c>
      <c r="D286" s="4" t="s">
        <v>98</v>
      </c>
      <c r="E286" s="4">
        <v>285</v>
      </c>
      <c r="F286" s="5">
        <v>3</v>
      </c>
      <c r="G286" s="5" t="s">
        <v>1683</v>
      </c>
      <c r="H286" s="5" t="s">
        <v>1684</v>
      </c>
      <c r="I286" s="5">
        <v>1</v>
      </c>
      <c r="L286" s="5">
        <v>3</v>
      </c>
      <c r="M286" s="4" t="s">
        <v>1743</v>
      </c>
      <c r="N286" s="4" t="s">
        <v>1744</v>
      </c>
      <c r="S286" s="5" t="s">
        <v>101</v>
      </c>
      <c r="T286" s="5" t="s">
        <v>102</v>
      </c>
      <c r="W286" s="5" t="s">
        <v>266</v>
      </c>
      <c r="X286" s="5" t="s">
        <v>267</v>
      </c>
      <c r="Y286" s="5" t="s">
        <v>499</v>
      </c>
      <c r="Z286" s="5" t="s">
        <v>500</v>
      </c>
      <c r="AC286" s="5">
        <v>45</v>
      </c>
      <c r="AD286" s="5" t="s">
        <v>937</v>
      </c>
      <c r="AE286" s="5" t="s">
        <v>938</v>
      </c>
      <c r="AJ286" s="5" t="s">
        <v>503</v>
      </c>
      <c r="AK286" s="5" t="s">
        <v>504</v>
      </c>
      <c r="AL286" s="5" t="s">
        <v>1754</v>
      </c>
      <c r="AM286" s="5" t="s">
        <v>1755</v>
      </c>
      <c r="AT286" s="5" t="s">
        <v>489</v>
      </c>
      <c r="AU286" s="5" t="s">
        <v>490</v>
      </c>
      <c r="AV286" s="5" t="s">
        <v>1756</v>
      </c>
      <c r="AW286" s="5" t="s">
        <v>1757</v>
      </c>
      <c r="BG286" s="5" t="s">
        <v>489</v>
      </c>
      <c r="BH286" s="5" t="s">
        <v>490</v>
      </c>
      <c r="BI286" s="5" t="s">
        <v>1758</v>
      </c>
      <c r="BJ286" s="5" t="s">
        <v>1759</v>
      </c>
      <c r="BK286" s="5" t="s">
        <v>489</v>
      </c>
      <c r="BL286" s="5" t="s">
        <v>490</v>
      </c>
      <c r="BM286" s="5" t="s">
        <v>1760</v>
      </c>
      <c r="BN286" s="5" t="s">
        <v>1761</v>
      </c>
      <c r="BO286" s="5" t="s">
        <v>489</v>
      </c>
      <c r="BP286" s="5" t="s">
        <v>490</v>
      </c>
      <c r="BQ286" s="5" t="s">
        <v>1762</v>
      </c>
      <c r="BR286" s="5" t="s">
        <v>1763</v>
      </c>
      <c r="BS286" s="5" t="s">
        <v>108</v>
      </c>
      <c r="BT286" s="5" t="s">
        <v>8300</v>
      </c>
    </row>
    <row r="287" spans="1:72" ht="13.5" customHeight="1">
      <c r="A287" s="7" t="str">
        <f>HYPERLINK("http://kyu.snu.ac.kr/sdhj/index.jsp?type=hj/GK14619_00IM0001_050a.jpg","1792_수북면_050a")</f>
        <v>1792_수북면_050a</v>
      </c>
      <c r="B287" s="4">
        <v>1792</v>
      </c>
      <c r="C287" s="4" t="s">
        <v>97</v>
      </c>
      <c r="D287" s="4" t="s">
        <v>98</v>
      </c>
      <c r="E287" s="4">
        <v>286</v>
      </c>
      <c r="F287" s="5">
        <v>3</v>
      </c>
      <c r="G287" s="5" t="s">
        <v>1683</v>
      </c>
      <c r="H287" s="5" t="s">
        <v>1684</v>
      </c>
      <c r="I287" s="5">
        <v>1</v>
      </c>
      <c r="L287" s="5">
        <v>3</v>
      </c>
      <c r="M287" s="4" t="s">
        <v>1743</v>
      </c>
      <c r="N287" s="4" t="s">
        <v>1744</v>
      </c>
      <c r="S287" s="5" t="s">
        <v>124</v>
      </c>
      <c r="T287" s="5" t="s">
        <v>125</v>
      </c>
      <c r="AC287" s="5">
        <v>17</v>
      </c>
      <c r="AD287" s="5" t="s">
        <v>417</v>
      </c>
      <c r="AE287" s="5" t="s">
        <v>418</v>
      </c>
    </row>
    <row r="288" spans="1:72" ht="13.5" customHeight="1">
      <c r="A288" s="7" t="str">
        <f>HYPERLINK("http://kyu.snu.ac.kr/sdhj/index.jsp?type=hj/GK14619_00IM0001_050a.jpg","1792_수북면_050a")</f>
        <v>1792_수북면_050a</v>
      </c>
      <c r="B288" s="4">
        <v>1792</v>
      </c>
      <c r="C288" s="4" t="s">
        <v>97</v>
      </c>
      <c r="D288" s="4" t="s">
        <v>98</v>
      </c>
      <c r="E288" s="4">
        <v>287</v>
      </c>
      <c r="F288" s="5">
        <v>3</v>
      </c>
      <c r="G288" s="5" t="s">
        <v>1683</v>
      </c>
      <c r="H288" s="5" t="s">
        <v>1684</v>
      </c>
      <c r="I288" s="5">
        <v>1</v>
      </c>
      <c r="L288" s="5">
        <v>3</v>
      </c>
      <c r="M288" s="4" t="s">
        <v>1743</v>
      </c>
      <c r="N288" s="4" t="s">
        <v>1744</v>
      </c>
      <c r="T288" s="5" t="s">
        <v>8506</v>
      </c>
      <c r="U288" s="5" t="s">
        <v>242</v>
      </c>
      <c r="V288" s="5" t="s">
        <v>243</v>
      </c>
      <c r="Y288" s="5" t="s">
        <v>1764</v>
      </c>
      <c r="Z288" s="5" t="s">
        <v>1765</v>
      </c>
      <c r="AC288" s="5">
        <v>29</v>
      </c>
      <c r="AD288" s="5" t="s">
        <v>580</v>
      </c>
      <c r="AE288" s="5" t="s">
        <v>581</v>
      </c>
    </row>
    <row r="289" spans="1:72" ht="13.5" customHeight="1">
      <c r="A289" s="7" t="str">
        <f>HYPERLINK("http://kyu.snu.ac.kr/sdhj/index.jsp?type=hj/GK14619_00IM0001_050a.jpg","1792_수북면_050a")</f>
        <v>1792_수북면_050a</v>
      </c>
      <c r="B289" s="4">
        <v>1792</v>
      </c>
      <c r="C289" s="4" t="s">
        <v>97</v>
      </c>
      <c r="D289" s="4" t="s">
        <v>98</v>
      </c>
      <c r="E289" s="4">
        <v>288</v>
      </c>
      <c r="F289" s="5">
        <v>3</v>
      </c>
      <c r="G289" s="5" t="s">
        <v>1683</v>
      </c>
      <c r="H289" s="5" t="s">
        <v>1684</v>
      </c>
      <c r="I289" s="5">
        <v>1</v>
      </c>
      <c r="L289" s="5">
        <v>4</v>
      </c>
      <c r="M289" s="4" t="s">
        <v>1766</v>
      </c>
      <c r="N289" s="4" t="s">
        <v>1767</v>
      </c>
      <c r="T289" s="5" t="s">
        <v>8301</v>
      </c>
      <c r="U289" s="5" t="s">
        <v>1689</v>
      </c>
      <c r="V289" s="5" t="s">
        <v>1690</v>
      </c>
      <c r="W289" s="5" t="s">
        <v>569</v>
      </c>
      <c r="X289" s="5" t="s">
        <v>173</v>
      </c>
      <c r="Y289" s="5" t="s">
        <v>366</v>
      </c>
      <c r="Z289" s="5" t="s">
        <v>367</v>
      </c>
      <c r="AC289" s="5">
        <v>64</v>
      </c>
      <c r="AD289" s="5" t="s">
        <v>1519</v>
      </c>
      <c r="AE289" s="5" t="s">
        <v>1520</v>
      </c>
      <c r="AJ289" s="5" t="s">
        <v>34</v>
      </c>
      <c r="AK289" s="5" t="s">
        <v>35</v>
      </c>
      <c r="AL289" s="5" t="s">
        <v>1768</v>
      </c>
      <c r="AM289" s="5" t="s">
        <v>1769</v>
      </c>
      <c r="AT289" s="5" t="s">
        <v>85</v>
      </c>
      <c r="AU289" s="5" t="s">
        <v>86</v>
      </c>
      <c r="AV289" s="5" t="s">
        <v>1770</v>
      </c>
      <c r="AW289" s="5" t="s">
        <v>1771</v>
      </c>
      <c r="BG289" s="5" t="s">
        <v>1406</v>
      </c>
      <c r="BH289" s="5" t="s">
        <v>1407</v>
      </c>
      <c r="BI289" s="5" t="s">
        <v>1772</v>
      </c>
      <c r="BJ289" s="5" t="s">
        <v>1773</v>
      </c>
      <c r="BK289" s="5" t="s">
        <v>1406</v>
      </c>
      <c r="BL289" s="5" t="s">
        <v>1407</v>
      </c>
      <c r="BM289" s="5" t="s">
        <v>1774</v>
      </c>
      <c r="BN289" s="5" t="s">
        <v>1775</v>
      </c>
      <c r="BO289" s="5" t="s">
        <v>1776</v>
      </c>
      <c r="BP289" s="5" t="s">
        <v>1777</v>
      </c>
      <c r="BQ289" s="5" t="s">
        <v>8507</v>
      </c>
      <c r="BR289" s="5" t="s">
        <v>8508</v>
      </c>
      <c r="BS289" s="5" t="s">
        <v>221</v>
      </c>
      <c r="BT289" s="5" t="s">
        <v>222</v>
      </c>
    </row>
    <row r="290" spans="1:72" ht="13.5" customHeight="1">
      <c r="A290" s="7" t="str">
        <f>HYPERLINK("http://kyu.snu.ac.kr/sdhj/index.jsp?type=hj/GK14619_00IM0001_050a.jpg","1792_수북면_050a")</f>
        <v>1792_수북면_050a</v>
      </c>
      <c r="B290" s="4">
        <v>1792</v>
      </c>
      <c r="C290" s="4" t="s">
        <v>97</v>
      </c>
      <c r="D290" s="4" t="s">
        <v>98</v>
      </c>
      <c r="E290" s="4">
        <v>289</v>
      </c>
      <c r="F290" s="5">
        <v>3</v>
      </c>
      <c r="G290" s="5" t="s">
        <v>1683</v>
      </c>
      <c r="H290" s="5" t="s">
        <v>1684</v>
      </c>
      <c r="I290" s="5">
        <v>1</v>
      </c>
      <c r="L290" s="5">
        <v>4</v>
      </c>
      <c r="M290" s="4" t="s">
        <v>1766</v>
      </c>
      <c r="N290" s="4" t="s">
        <v>1767</v>
      </c>
      <c r="S290" s="5" t="s">
        <v>101</v>
      </c>
      <c r="T290" s="5" t="s">
        <v>102</v>
      </c>
      <c r="W290" s="5" t="s">
        <v>423</v>
      </c>
      <c r="X290" s="5" t="s">
        <v>424</v>
      </c>
      <c r="Y290" s="5" t="s">
        <v>104</v>
      </c>
      <c r="Z290" s="5" t="s">
        <v>105</v>
      </c>
      <c r="AC290" s="5">
        <v>58</v>
      </c>
      <c r="AD290" s="5" t="s">
        <v>794</v>
      </c>
      <c r="AE290" s="5" t="s">
        <v>795</v>
      </c>
      <c r="AJ290" s="5" t="s">
        <v>34</v>
      </c>
      <c r="AK290" s="5" t="s">
        <v>35</v>
      </c>
      <c r="AL290" s="5" t="s">
        <v>429</v>
      </c>
      <c r="AM290" s="5" t="s">
        <v>430</v>
      </c>
      <c r="AT290" s="5" t="s">
        <v>85</v>
      </c>
      <c r="AU290" s="5" t="s">
        <v>86</v>
      </c>
      <c r="AV290" s="5" t="s">
        <v>1778</v>
      </c>
      <c r="AW290" s="5" t="s">
        <v>1779</v>
      </c>
      <c r="BG290" s="5" t="s">
        <v>259</v>
      </c>
      <c r="BH290" s="5" t="s">
        <v>260</v>
      </c>
      <c r="BI290" s="5" t="s">
        <v>1780</v>
      </c>
      <c r="BJ290" s="5" t="s">
        <v>1781</v>
      </c>
      <c r="BK290" s="5" t="s">
        <v>85</v>
      </c>
      <c r="BL290" s="5" t="s">
        <v>86</v>
      </c>
      <c r="BM290" s="5" t="s">
        <v>1782</v>
      </c>
      <c r="BN290" s="5" t="s">
        <v>1783</v>
      </c>
      <c r="BO290" s="5" t="s">
        <v>85</v>
      </c>
      <c r="BP290" s="5" t="s">
        <v>86</v>
      </c>
      <c r="BQ290" s="5" t="s">
        <v>1784</v>
      </c>
      <c r="BR290" s="5" t="s">
        <v>1785</v>
      </c>
      <c r="BS290" s="5" t="s">
        <v>655</v>
      </c>
      <c r="BT290" s="5" t="s">
        <v>656</v>
      </c>
    </row>
    <row r="291" spans="1:72" ht="13.5" customHeight="1">
      <c r="A291" s="7" t="str">
        <f>HYPERLINK("http://kyu.snu.ac.kr/sdhj/index.jsp?type=hj/GK14619_00IM0001_050a.jpg","1792_수북면_050a")</f>
        <v>1792_수북면_050a</v>
      </c>
      <c r="B291" s="4">
        <v>1792</v>
      </c>
      <c r="C291" s="4" t="s">
        <v>97</v>
      </c>
      <c r="D291" s="4" t="s">
        <v>98</v>
      </c>
      <c r="E291" s="4">
        <v>290</v>
      </c>
      <c r="F291" s="5">
        <v>3</v>
      </c>
      <c r="G291" s="5" t="s">
        <v>1683</v>
      </c>
      <c r="H291" s="5" t="s">
        <v>1684</v>
      </c>
      <c r="I291" s="5">
        <v>1</v>
      </c>
      <c r="L291" s="5">
        <v>4</v>
      </c>
      <c r="M291" s="4" t="s">
        <v>1766</v>
      </c>
      <c r="N291" s="4" t="s">
        <v>1767</v>
      </c>
      <c r="S291" s="5" t="s">
        <v>118</v>
      </c>
      <c r="T291" s="5" t="s">
        <v>119</v>
      </c>
      <c r="U291" s="5" t="s">
        <v>439</v>
      </c>
      <c r="V291" s="5" t="s">
        <v>440</v>
      </c>
      <c r="Y291" s="5" t="s">
        <v>1786</v>
      </c>
      <c r="Z291" s="5" t="s">
        <v>1787</v>
      </c>
      <c r="AC291" s="5">
        <v>46</v>
      </c>
      <c r="AD291" s="5" t="s">
        <v>733</v>
      </c>
      <c r="AE291" s="5" t="s">
        <v>734</v>
      </c>
    </row>
    <row r="292" spans="1:72" ht="13.5" customHeight="1">
      <c r="A292" s="7" t="str">
        <f>HYPERLINK("http://kyu.snu.ac.kr/sdhj/index.jsp?type=hj/GK14619_00IM0001_050a.jpg","1792_수북면_050a")</f>
        <v>1792_수북면_050a</v>
      </c>
      <c r="B292" s="4">
        <v>1792</v>
      </c>
      <c r="C292" s="4" t="s">
        <v>97</v>
      </c>
      <c r="D292" s="4" t="s">
        <v>98</v>
      </c>
      <c r="E292" s="4">
        <v>291</v>
      </c>
      <c r="F292" s="5">
        <v>3</v>
      </c>
      <c r="G292" s="5" t="s">
        <v>1683</v>
      </c>
      <c r="H292" s="5" t="s">
        <v>1684</v>
      </c>
      <c r="I292" s="5">
        <v>1</v>
      </c>
      <c r="L292" s="5">
        <v>4</v>
      </c>
      <c r="M292" s="4" t="s">
        <v>1766</v>
      </c>
      <c r="N292" s="4" t="s">
        <v>1767</v>
      </c>
      <c r="S292" s="5" t="s">
        <v>274</v>
      </c>
      <c r="T292" s="5" t="s">
        <v>8509</v>
      </c>
      <c r="U292" s="5" t="s">
        <v>1788</v>
      </c>
      <c r="V292" s="5" t="s">
        <v>1789</v>
      </c>
      <c r="Y292" s="5" t="s">
        <v>1790</v>
      </c>
      <c r="Z292" s="5" t="s">
        <v>1791</v>
      </c>
      <c r="AC292" s="5">
        <v>33</v>
      </c>
      <c r="AD292" s="5" t="s">
        <v>134</v>
      </c>
      <c r="AE292" s="5" t="s">
        <v>135</v>
      </c>
      <c r="AF292" s="5" t="s">
        <v>335</v>
      </c>
      <c r="AG292" s="5" t="s">
        <v>336</v>
      </c>
    </row>
    <row r="293" spans="1:72" ht="13.5" customHeight="1">
      <c r="A293" s="7" t="str">
        <f>HYPERLINK("http://kyu.snu.ac.kr/sdhj/index.jsp?type=hj/GK14619_00IM0001_050a.jpg","1792_수북면_050a")</f>
        <v>1792_수북면_050a</v>
      </c>
      <c r="B293" s="4">
        <v>1792</v>
      </c>
      <c r="C293" s="4" t="s">
        <v>97</v>
      </c>
      <c r="D293" s="4" t="s">
        <v>98</v>
      </c>
      <c r="E293" s="4">
        <v>292</v>
      </c>
      <c r="F293" s="5">
        <v>3</v>
      </c>
      <c r="G293" s="5" t="s">
        <v>1683</v>
      </c>
      <c r="H293" s="5" t="s">
        <v>1684</v>
      </c>
      <c r="I293" s="5">
        <v>1</v>
      </c>
      <c r="L293" s="5">
        <v>4</v>
      </c>
      <c r="M293" s="4" t="s">
        <v>1766</v>
      </c>
      <c r="N293" s="4" t="s">
        <v>1767</v>
      </c>
      <c r="S293" s="5" t="s">
        <v>124</v>
      </c>
      <c r="T293" s="5" t="s">
        <v>125</v>
      </c>
      <c r="AF293" s="5" t="s">
        <v>518</v>
      </c>
      <c r="AG293" s="5" t="s">
        <v>519</v>
      </c>
    </row>
    <row r="294" spans="1:72" ht="13.5" customHeight="1">
      <c r="A294" s="7" t="str">
        <f>HYPERLINK("http://kyu.snu.ac.kr/sdhj/index.jsp?type=hj/GK14619_00IM0001_050a.jpg","1792_수북면_050a")</f>
        <v>1792_수북면_050a</v>
      </c>
      <c r="B294" s="4">
        <v>1792</v>
      </c>
      <c r="C294" s="4" t="s">
        <v>97</v>
      </c>
      <c r="D294" s="4" t="s">
        <v>98</v>
      </c>
      <c r="E294" s="4">
        <v>293</v>
      </c>
      <c r="F294" s="5">
        <v>3</v>
      </c>
      <c r="G294" s="5" t="s">
        <v>1683</v>
      </c>
      <c r="H294" s="5" t="s">
        <v>1684</v>
      </c>
      <c r="I294" s="5">
        <v>1</v>
      </c>
      <c r="L294" s="5">
        <v>5</v>
      </c>
      <c r="M294" s="4" t="s">
        <v>1792</v>
      </c>
      <c r="N294" s="4" t="s">
        <v>1793</v>
      </c>
      <c r="T294" s="5" t="s">
        <v>8510</v>
      </c>
      <c r="U294" s="5" t="s">
        <v>1609</v>
      </c>
      <c r="V294" s="5" t="s">
        <v>1610</v>
      </c>
      <c r="W294" s="5" t="s">
        <v>103</v>
      </c>
      <c r="X294" s="5" t="s">
        <v>8511</v>
      </c>
      <c r="Y294" s="5" t="s">
        <v>1794</v>
      </c>
      <c r="Z294" s="5" t="s">
        <v>1795</v>
      </c>
      <c r="AC294" s="5">
        <v>59</v>
      </c>
      <c r="AD294" s="5" t="s">
        <v>678</v>
      </c>
      <c r="AE294" s="5" t="s">
        <v>679</v>
      </c>
      <c r="AJ294" s="5" t="s">
        <v>34</v>
      </c>
      <c r="AK294" s="5" t="s">
        <v>35</v>
      </c>
      <c r="AL294" s="5" t="s">
        <v>957</v>
      </c>
      <c r="AM294" s="5" t="s">
        <v>958</v>
      </c>
      <c r="AT294" s="5" t="s">
        <v>1796</v>
      </c>
      <c r="AU294" s="5" t="s">
        <v>8512</v>
      </c>
      <c r="AV294" s="5" t="s">
        <v>1797</v>
      </c>
      <c r="AW294" s="5" t="s">
        <v>1798</v>
      </c>
      <c r="BG294" s="5" t="s">
        <v>1796</v>
      </c>
      <c r="BH294" s="5" t="s">
        <v>8512</v>
      </c>
      <c r="BI294" s="5" t="s">
        <v>1799</v>
      </c>
      <c r="BJ294" s="5" t="s">
        <v>1800</v>
      </c>
      <c r="BK294" s="5" t="s">
        <v>1801</v>
      </c>
      <c r="BL294" s="5" t="s">
        <v>1802</v>
      </c>
      <c r="BM294" s="5" t="s">
        <v>1803</v>
      </c>
      <c r="BN294" s="5" t="s">
        <v>1804</v>
      </c>
      <c r="BO294" s="5" t="s">
        <v>489</v>
      </c>
      <c r="BP294" s="5" t="s">
        <v>490</v>
      </c>
      <c r="BQ294" s="5" t="s">
        <v>1805</v>
      </c>
      <c r="BR294" s="5" t="s">
        <v>1806</v>
      </c>
      <c r="BS294" s="5" t="s">
        <v>146</v>
      </c>
      <c r="BT294" s="5" t="s">
        <v>147</v>
      </c>
    </row>
    <row r="295" spans="1:72" ht="13.5" customHeight="1">
      <c r="A295" s="7" t="str">
        <f>HYPERLINK("http://kyu.snu.ac.kr/sdhj/index.jsp?type=hj/GK14619_00IM0001_050a.jpg","1792_수북면_050a")</f>
        <v>1792_수북면_050a</v>
      </c>
      <c r="B295" s="4">
        <v>1792</v>
      </c>
      <c r="C295" s="4" t="s">
        <v>97</v>
      </c>
      <c r="D295" s="4" t="s">
        <v>98</v>
      </c>
      <c r="E295" s="4">
        <v>294</v>
      </c>
      <c r="F295" s="5">
        <v>3</v>
      </c>
      <c r="G295" s="5" t="s">
        <v>1683</v>
      </c>
      <c r="H295" s="5" t="s">
        <v>1684</v>
      </c>
      <c r="I295" s="5">
        <v>1</v>
      </c>
      <c r="L295" s="5">
        <v>5</v>
      </c>
      <c r="M295" s="4" t="s">
        <v>1792</v>
      </c>
      <c r="N295" s="4" t="s">
        <v>1793</v>
      </c>
      <c r="S295" s="5" t="s">
        <v>270</v>
      </c>
      <c r="T295" s="5" t="s">
        <v>271</v>
      </c>
      <c r="W295" s="5" t="s">
        <v>1807</v>
      </c>
      <c r="X295" s="5" t="s">
        <v>1808</v>
      </c>
      <c r="Y295" s="5" t="s">
        <v>21</v>
      </c>
      <c r="Z295" s="5" t="s">
        <v>22</v>
      </c>
      <c r="AC295" s="5">
        <v>40</v>
      </c>
      <c r="AD295" s="5" t="s">
        <v>272</v>
      </c>
      <c r="AE295" s="5" t="s">
        <v>273</v>
      </c>
    </row>
    <row r="296" spans="1:72" ht="13.5" customHeight="1">
      <c r="A296" s="7" t="str">
        <f>HYPERLINK("http://kyu.snu.ac.kr/sdhj/index.jsp?type=hj/GK14619_00IM0001_050a.jpg","1792_수북면_050a")</f>
        <v>1792_수북면_050a</v>
      </c>
      <c r="B296" s="4">
        <v>1792</v>
      </c>
      <c r="C296" s="4" t="s">
        <v>97</v>
      </c>
      <c r="D296" s="4" t="s">
        <v>98</v>
      </c>
      <c r="E296" s="4">
        <v>295</v>
      </c>
      <c r="F296" s="5">
        <v>3</v>
      </c>
      <c r="G296" s="5" t="s">
        <v>1683</v>
      </c>
      <c r="H296" s="5" t="s">
        <v>1684</v>
      </c>
      <c r="I296" s="5">
        <v>1</v>
      </c>
      <c r="L296" s="5">
        <v>5</v>
      </c>
      <c r="M296" s="4" t="s">
        <v>1792</v>
      </c>
      <c r="N296" s="4" t="s">
        <v>1793</v>
      </c>
      <c r="S296" s="5" t="s">
        <v>1809</v>
      </c>
      <c r="T296" s="5" t="s">
        <v>1810</v>
      </c>
      <c r="AC296" s="5">
        <v>10</v>
      </c>
      <c r="AD296" s="5" t="s">
        <v>1222</v>
      </c>
      <c r="AE296" s="5" t="s">
        <v>1223</v>
      </c>
    </row>
    <row r="297" spans="1:72" ht="13.5" customHeight="1">
      <c r="A297" s="7" t="str">
        <f>HYPERLINK("http://kyu.snu.ac.kr/sdhj/index.jsp?type=hj/GK14619_00IM0001_050a.jpg","1792_수북면_050a")</f>
        <v>1792_수북면_050a</v>
      </c>
      <c r="B297" s="4">
        <v>1792</v>
      </c>
      <c r="C297" s="4" t="s">
        <v>97</v>
      </c>
      <c r="D297" s="4" t="s">
        <v>98</v>
      </c>
      <c r="E297" s="4">
        <v>296</v>
      </c>
      <c r="F297" s="5">
        <v>3</v>
      </c>
      <c r="G297" s="5" t="s">
        <v>1683</v>
      </c>
      <c r="H297" s="5" t="s">
        <v>1684</v>
      </c>
      <c r="I297" s="5">
        <v>1</v>
      </c>
      <c r="L297" s="5">
        <v>5</v>
      </c>
      <c r="M297" s="4" t="s">
        <v>1792</v>
      </c>
      <c r="N297" s="4" t="s">
        <v>1793</v>
      </c>
      <c r="S297" s="5" t="s">
        <v>1811</v>
      </c>
      <c r="T297" s="5" t="s">
        <v>8513</v>
      </c>
      <c r="AC297" s="5">
        <v>9</v>
      </c>
      <c r="AD297" s="5" t="s">
        <v>394</v>
      </c>
      <c r="AE297" s="5" t="s">
        <v>395</v>
      </c>
    </row>
    <row r="298" spans="1:72" ht="13.5" customHeight="1">
      <c r="A298" s="7" t="str">
        <f>HYPERLINK("http://kyu.snu.ac.kr/sdhj/index.jsp?type=hj/GK14619_00IM0001_050a.jpg","1792_수북면_050a")</f>
        <v>1792_수북면_050a</v>
      </c>
      <c r="B298" s="4">
        <v>1792</v>
      </c>
      <c r="C298" s="4" t="s">
        <v>97</v>
      </c>
      <c r="D298" s="4" t="s">
        <v>98</v>
      </c>
      <c r="E298" s="4">
        <v>297</v>
      </c>
      <c r="F298" s="5">
        <v>3</v>
      </c>
      <c r="G298" s="5" t="s">
        <v>1683</v>
      </c>
      <c r="H298" s="5" t="s">
        <v>1684</v>
      </c>
      <c r="I298" s="5">
        <v>1</v>
      </c>
      <c r="L298" s="5">
        <v>5</v>
      </c>
      <c r="M298" s="4" t="s">
        <v>1792</v>
      </c>
      <c r="N298" s="4" t="s">
        <v>1793</v>
      </c>
      <c r="T298" s="5" t="s">
        <v>8514</v>
      </c>
      <c r="U298" s="5" t="s">
        <v>242</v>
      </c>
      <c r="V298" s="5" t="s">
        <v>243</v>
      </c>
      <c r="Y298" s="5" t="s">
        <v>1812</v>
      </c>
      <c r="Z298" s="5" t="s">
        <v>1813</v>
      </c>
      <c r="AC298" s="5">
        <v>32</v>
      </c>
      <c r="AD298" s="5" t="s">
        <v>150</v>
      </c>
      <c r="AE298" s="5" t="s">
        <v>151</v>
      </c>
    </row>
    <row r="299" spans="1:72" ht="13.5" customHeight="1">
      <c r="A299" s="7" t="str">
        <f>HYPERLINK("http://kyu.snu.ac.kr/sdhj/index.jsp?type=hj/GK14619_00IM0001_050a.jpg","1792_수북면_050a")</f>
        <v>1792_수북면_050a</v>
      </c>
      <c r="B299" s="4">
        <v>1792</v>
      </c>
      <c r="C299" s="4" t="s">
        <v>97</v>
      </c>
      <c r="D299" s="4" t="s">
        <v>98</v>
      </c>
      <c r="E299" s="4">
        <v>298</v>
      </c>
      <c r="F299" s="5">
        <v>3</v>
      </c>
      <c r="G299" s="5" t="s">
        <v>1683</v>
      </c>
      <c r="H299" s="5" t="s">
        <v>1684</v>
      </c>
      <c r="I299" s="5">
        <v>2</v>
      </c>
      <c r="J299" s="5" t="s">
        <v>1814</v>
      </c>
      <c r="K299" s="5" t="s">
        <v>1815</v>
      </c>
      <c r="L299" s="5">
        <v>1</v>
      </c>
      <c r="M299" s="4" t="s">
        <v>1816</v>
      </c>
      <c r="N299" s="4" t="s">
        <v>1817</v>
      </c>
      <c r="T299" s="5" t="s">
        <v>8496</v>
      </c>
      <c r="U299" s="5" t="s">
        <v>481</v>
      </c>
      <c r="V299" s="5" t="s">
        <v>482</v>
      </c>
      <c r="W299" s="5" t="s">
        <v>103</v>
      </c>
      <c r="X299" s="5" t="s">
        <v>8497</v>
      </c>
      <c r="Y299" s="5" t="s">
        <v>1818</v>
      </c>
      <c r="Z299" s="5" t="s">
        <v>1819</v>
      </c>
      <c r="AC299" s="5">
        <v>46</v>
      </c>
      <c r="AD299" s="5" t="s">
        <v>733</v>
      </c>
      <c r="AE299" s="5" t="s">
        <v>734</v>
      </c>
      <c r="AJ299" s="5" t="s">
        <v>34</v>
      </c>
      <c r="AK299" s="5" t="s">
        <v>35</v>
      </c>
      <c r="AL299" s="5" t="s">
        <v>95</v>
      </c>
      <c r="AM299" s="5" t="s">
        <v>96</v>
      </c>
      <c r="AT299" s="5" t="s">
        <v>481</v>
      </c>
      <c r="AU299" s="5" t="s">
        <v>482</v>
      </c>
      <c r="AV299" s="5" t="s">
        <v>1820</v>
      </c>
      <c r="AW299" s="5" t="s">
        <v>1821</v>
      </c>
      <c r="BG299" s="5" t="s">
        <v>489</v>
      </c>
      <c r="BH299" s="5" t="s">
        <v>490</v>
      </c>
      <c r="BI299" s="5" t="s">
        <v>1822</v>
      </c>
      <c r="BJ299" s="5" t="s">
        <v>1823</v>
      </c>
      <c r="BK299" s="5" t="s">
        <v>489</v>
      </c>
      <c r="BL299" s="5" t="s">
        <v>490</v>
      </c>
      <c r="BM299" s="5" t="s">
        <v>1824</v>
      </c>
      <c r="BN299" s="5" t="s">
        <v>1825</v>
      </c>
      <c r="BO299" s="5" t="s">
        <v>489</v>
      </c>
      <c r="BP299" s="5" t="s">
        <v>490</v>
      </c>
      <c r="BQ299" s="5" t="s">
        <v>1826</v>
      </c>
      <c r="BR299" s="5" t="s">
        <v>1827</v>
      </c>
      <c r="BS299" s="5" t="s">
        <v>152</v>
      </c>
      <c r="BT299" s="5" t="s">
        <v>153</v>
      </c>
    </row>
    <row r="300" spans="1:72" ht="13.5" customHeight="1">
      <c r="A300" s="7" t="str">
        <f>HYPERLINK("http://kyu.snu.ac.kr/sdhj/index.jsp?type=hj/GK14619_00IM0001_050a.jpg","1792_수북면_050a")</f>
        <v>1792_수북면_050a</v>
      </c>
      <c r="B300" s="4">
        <v>1792</v>
      </c>
      <c r="C300" s="4" t="s">
        <v>97</v>
      </c>
      <c r="D300" s="4" t="s">
        <v>98</v>
      </c>
      <c r="E300" s="4">
        <v>299</v>
      </c>
      <c r="F300" s="5">
        <v>3</v>
      </c>
      <c r="G300" s="5" t="s">
        <v>1683</v>
      </c>
      <c r="H300" s="5" t="s">
        <v>1684</v>
      </c>
      <c r="I300" s="5">
        <v>2</v>
      </c>
      <c r="L300" s="5">
        <v>1</v>
      </c>
      <c r="M300" s="4" t="s">
        <v>1816</v>
      </c>
      <c r="N300" s="4" t="s">
        <v>1817</v>
      </c>
      <c r="S300" s="5" t="s">
        <v>101</v>
      </c>
      <c r="T300" s="5" t="s">
        <v>102</v>
      </c>
      <c r="W300" s="5" t="s">
        <v>266</v>
      </c>
      <c r="X300" s="5" t="s">
        <v>267</v>
      </c>
      <c r="Y300" s="5" t="s">
        <v>499</v>
      </c>
      <c r="Z300" s="5" t="s">
        <v>500</v>
      </c>
      <c r="AC300" s="5">
        <v>44</v>
      </c>
      <c r="AD300" s="5" t="s">
        <v>286</v>
      </c>
      <c r="AE300" s="5" t="s">
        <v>287</v>
      </c>
      <c r="AJ300" s="5" t="s">
        <v>503</v>
      </c>
      <c r="AK300" s="5" t="s">
        <v>504</v>
      </c>
      <c r="AL300" s="5" t="s">
        <v>860</v>
      </c>
      <c r="AM300" s="5" t="s">
        <v>861</v>
      </c>
      <c r="AT300" s="5" t="s">
        <v>481</v>
      </c>
      <c r="AU300" s="5" t="s">
        <v>482</v>
      </c>
      <c r="AV300" s="5" t="s">
        <v>1579</v>
      </c>
      <c r="AW300" s="5" t="s">
        <v>1580</v>
      </c>
      <c r="BG300" s="5" t="s">
        <v>489</v>
      </c>
      <c r="BH300" s="5" t="s">
        <v>490</v>
      </c>
      <c r="BI300" s="5" t="s">
        <v>1828</v>
      </c>
      <c r="BJ300" s="5" t="s">
        <v>1829</v>
      </c>
      <c r="BK300" s="5" t="s">
        <v>489</v>
      </c>
      <c r="BL300" s="5" t="s">
        <v>490</v>
      </c>
      <c r="BM300" s="5" t="s">
        <v>1830</v>
      </c>
      <c r="BN300" s="5" t="s">
        <v>1831</v>
      </c>
      <c r="BO300" s="5" t="s">
        <v>489</v>
      </c>
      <c r="BP300" s="5" t="s">
        <v>490</v>
      </c>
      <c r="BQ300" s="5" t="s">
        <v>1832</v>
      </c>
      <c r="BR300" s="5" t="s">
        <v>1833</v>
      </c>
      <c r="BS300" s="5" t="s">
        <v>655</v>
      </c>
      <c r="BT300" s="5" t="s">
        <v>656</v>
      </c>
    </row>
    <row r="301" spans="1:72" ht="13.5" customHeight="1">
      <c r="A301" s="7" t="str">
        <f>HYPERLINK("http://kyu.snu.ac.kr/sdhj/index.jsp?type=hj/GK14619_00IM0001_050a.jpg","1792_수북면_050a")</f>
        <v>1792_수북면_050a</v>
      </c>
      <c r="B301" s="4">
        <v>1792</v>
      </c>
      <c r="C301" s="4" t="s">
        <v>97</v>
      </c>
      <c r="D301" s="4" t="s">
        <v>98</v>
      </c>
      <c r="E301" s="4">
        <v>300</v>
      </c>
      <c r="F301" s="5">
        <v>3</v>
      </c>
      <c r="G301" s="5" t="s">
        <v>1683</v>
      </c>
      <c r="H301" s="5" t="s">
        <v>1684</v>
      </c>
      <c r="I301" s="5">
        <v>2</v>
      </c>
      <c r="L301" s="5">
        <v>1</v>
      </c>
      <c r="M301" s="4" t="s">
        <v>1816</v>
      </c>
      <c r="N301" s="4" t="s">
        <v>1817</v>
      </c>
      <c r="T301" s="5" t="s">
        <v>8515</v>
      </c>
      <c r="U301" s="5" t="s">
        <v>242</v>
      </c>
      <c r="V301" s="5" t="s">
        <v>243</v>
      </c>
      <c r="Y301" s="5" t="s">
        <v>713</v>
      </c>
      <c r="Z301" s="5" t="s">
        <v>714</v>
      </c>
      <c r="AC301" s="5">
        <v>15</v>
      </c>
      <c r="AD301" s="5" t="s">
        <v>331</v>
      </c>
      <c r="AE301" s="5" t="s">
        <v>332</v>
      </c>
    </row>
    <row r="302" spans="1:72" ht="13.5" customHeight="1">
      <c r="A302" s="7" t="str">
        <f>HYPERLINK("http://kyu.snu.ac.kr/sdhj/index.jsp?type=hj/GK14619_00IM0001_050a.jpg","1792_수북면_050a")</f>
        <v>1792_수북면_050a</v>
      </c>
      <c r="B302" s="4">
        <v>1792</v>
      </c>
      <c r="C302" s="4" t="s">
        <v>97</v>
      </c>
      <c r="D302" s="4" t="s">
        <v>98</v>
      </c>
      <c r="E302" s="4">
        <v>301</v>
      </c>
      <c r="F302" s="5">
        <v>3</v>
      </c>
      <c r="G302" s="5" t="s">
        <v>1683</v>
      </c>
      <c r="H302" s="5" t="s">
        <v>1684</v>
      </c>
      <c r="I302" s="5">
        <v>2</v>
      </c>
      <c r="L302" s="5">
        <v>2</v>
      </c>
      <c r="M302" s="4" t="s">
        <v>1834</v>
      </c>
      <c r="N302" s="4" t="s">
        <v>1835</v>
      </c>
      <c r="T302" s="5" t="s">
        <v>8516</v>
      </c>
      <c r="U302" s="5" t="s">
        <v>481</v>
      </c>
      <c r="V302" s="5" t="s">
        <v>482</v>
      </c>
      <c r="W302" s="5" t="s">
        <v>103</v>
      </c>
      <c r="X302" s="5" t="s">
        <v>8517</v>
      </c>
      <c r="Y302" s="5" t="s">
        <v>1836</v>
      </c>
      <c r="Z302" s="5" t="s">
        <v>1837</v>
      </c>
      <c r="AC302" s="5">
        <v>53</v>
      </c>
      <c r="AD302" s="5" t="s">
        <v>592</v>
      </c>
      <c r="AE302" s="5" t="s">
        <v>593</v>
      </c>
      <c r="AJ302" s="5" t="s">
        <v>34</v>
      </c>
      <c r="AK302" s="5" t="s">
        <v>35</v>
      </c>
      <c r="AL302" s="5" t="s">
        <v>95</v>
      </c>
      <c r="AM302" s="5" t="s">
        <v>96</v>
      </c>
      <c r="AT302" s="5" t="s">
        <v>481</v>
      </c>
      <c r="AU302" s="5" t="s">
        <v>482</v>
      </c>
      <c r="AV302" s="5" t="s">
        <v>1820</v>
      </c>
      <c r="AW302" s="5" t="s">
        <v>1821</v>
      </c>
      <c r="BG302" s="5" t="s">
        <v>489</v>
      </c>
      <c r="BH302" s="5" t="s">
        <v>490</v>
      </c>
      <c r="BI302" s="5" t="s">
        <v>1822</v>
      </c>
      <c r="BJ302" s="5" t="s">
        <v>1823</v>
      </c>
      <c r="BK302" s="5" t="s">
        <v>489</v>
      </c>
      <c r="BL302" s="5" t="s">
        <v>490</v>
      </c>
      <c r="BM302" s="5" t="s">
        <v>1824</v>
      </c>
      <c r="BN302" s="5" t="s">
        <v>1825</v>
      </c>
      <c r="BO302" s="5" t="s">
        <v>489</v>
      </c>
      <c r="BP302" s="5" t="s">
        <v>490</v>
      </c>
      <c r="BQ302" s="5" t="s">
        <v>1838</v>
      </c>
      <c r="BR302" s="5" t="s">
        <v>1839</v>
      </c>
      <c r="BS302" s="5" t="s">
        <v>152</v>
      </c>
      <c r="BT302" s="5" t="s">
        <v>153</v>
      </c>
    </row>
    <row r="303" spans="1:72" ht="13.5" customHeight="1">
      <c r="A303" s="7" t="str">
        <f>HYPERLINK("http://kyu.snu.ac.kr/sdhj/index.jsp?type=hj/GK14619_00IM0001_050a.jpg","1792_수북면_050a")</f>
        <v>1792_수북면_050a</v>
      </c>
      <c r="B303" s="4">
        <v>1792</v>
      </c>
      <c r="C303" s="4" t="s">
        <v>97</v>
      </c>
      <c r="D303" s="4" t="s">
        <v>98</v>
      </c>
      <c r="E303" s="4">
        <v>302</v>
      </c>
      <c r="F303" s="5">
        <v>3</v>
      </c>
      <c r="G303" s="5" t="s">
        <v>1683</v>
      </c>
      <c r="H303" s="5" t="s">
        <v>1684</v>
      </c>
      <c r="I303" s="5">
        <v>2</v>
      </c>
      <c r="L303" s="5">
        <v>2</v>
      </c>
      <c r="M303" s="4" t="s">
        <v>1834</v>
      </c>
      <c r="N303" s="4" t="s">
        <v>1835</v>
      </c>
      <c r="S303" s="5" t="s">
        <v>187</v>
      </c>
      <c r="T303" s="5" t="s">
        <v>187</v>
      </c>
      <c r="U303" s="5" t="s">
        <v>481</v>
      </c>
      <c r="V303" s="5" t="s">
        <v>482</v>
      </c>
      <c r="Y303" s="5" t="s">
        <v>1820</v>
      </c>
      <c r="Z303" s="5" t="s">
        <v>1821</v>
      </c>
      <c r="AC303" s="5">
        <v>83</v>
      </c>
      <c r="AD303" s="5" t="s">
        <v>81</v>
      </c>
      <c r="AE303" s="5" t="s">
        <v>82</v>
      </c>
    </row>
    <row r="304" spans="1:72" ht="13.5" customHeight="1">
      <c r="A304" s="7" t="str">
        <f>HYPERLINK("http://kyu.snu.ac.kr/sdhj/index.jsp?type=hj/GK14619_00IM0001_050a.jpg","1792_수북면_050a")</f>
        <v>1792_수북면_050a</v>
      </c>
      <c r="B304" s="4">
        <v>1792</v>
      </c>
      <c r="C304" s="4" t="s">
        <v>97</v>
      </c>
      <c r="D304" s="4" t="s">
        <v>98</v>
      </c>
      <c r="E304" s="4">
        <v>303</v>
      </c>
      <c r="F304" s="5">
        <v>3</v>
      </c>
      <c r="G304" s="5" t="s">
        <v>1683</v>
      </c>
      <c r="H304" s="5" t="s">
        <v>1684</v>
      </c>
      <c r="I304" s="5">
        <v>2</v>
      </c>
      <c r="L304" s="5">
        <v>2</v>
      </c>
      <c r="M304" s="4" t="s">
        <v>1834</v>
      </c>
      <c r="N304" s="4" t="s">
        <v>1835</v>
      </c>
      <c r="S304" s="5" t="s">
        <v>101</v>
      </c>
      <c r="T304" s="5" t="s">
        <v>102</v>
      </c>
      <c r="W304" s="5" t="s">
        <v>517</v>
      </c>
      <c r="X304" s="5" t="s">
        <v>8518</v>
      </c>
      <c r="Y304" s="5" t="s">
        <v>499</v>
      </c>
      <c r="Z304" s="5" t="s">
        <v>500</v>
      </c>
      <c r="AC304" s="5">
        <v>51</v>
      </c>
      <c r="AD304" s="5" t="s">
        <v>1120</v>
      </c>
      <c r="AE304" s="5" t="s">
        <v>1121</v>
      </c>
      <c r="AJ304" s="5" t="s">
        <v>503</v>
      </c>
      <c r="AK304" s="5" t="s">
        <v>504</v>
      </c>
      <c r="AL304" s="5" t="s">
        <v>986</v>
      </c>
      <c r="AM304" s="5" t="s">
        <v>987</v>
      </c>
      <c r="AT304" s="5" t="s">
        <v>489</v>
      </c>
      <c r="AU304" s="5" t="s">
        <v>490</v>
      </c>
      <c r="AV304" s="5" t="s">
        <v>1840</v>
      </c>
      <c r="AW304" s="5" t="s">
        <v>1841</v>
      </c>
      <c r="BG304" s="5" t="s">
        <v>1842</v>
      </c>
      <c r="BH304" s="5" t="s">
        <v>1843</v>
      </c>
      <c r="BI304" s="5" t="s">
        <v>1844</v>
      </c>
      <c r="BJ304" s="5" t="s">
        <v>1845</v>
      </c>
      <c r="BK304" s="5" t="s">
        <v>489</v>
      </c>
      <c r="BL304" s="5" t="s">
        <v>490</v>
      </c>
      <c r="BM304" s="5" t="s">
        <v>1846</v>
      </c>
      <c r="BN304" s="5" t="s">
        <v>1847</v>
      </c>
      <c r="BO304" s="5" t="s">
        <v>1842</v>
      </c>
      <c r="BP304" s="5" t="s">
        <v>1843</v>
      </c>
      <c r="BQ304" s="5" t="s">
        <v>1848</v>
      </c>
      <c r="BR304" s="5" t="s">
        <v>1849</v>
      </c>
      <c r="BS304" s="5" t="s">
        <v>152</v>
      </c>
      <c r="BT304" s="5" t="s">
        <v>153</v>
      </c>
    </row>
    <row r="305" spans="1:72" ht="13.5" customHeight="1">
      <c r="A305" s="7" t="str">
        <f>HYPERLINK("http://kyu.snu.ac.kr/sdhj/index.jsp?type=hj/GK14619_00IM0001_050a.jpg","1792_수북면_050a")</f>
        <v>1792_수북면_050a</v>
      </c>
      <c r="B305" s="4">
        <v>1792</v>
      </c>
      <c r="C305" s="4" t="s">
        <v>97</v>
      </c>
      <c r="D305" s="4" t="s">
        <v>98</v>
      </c>
      <c r="E305" s="4">
        <v>304</v>
      </c>
      <c r="F305" s="5">
        <v>3</v>
      </c>
      <c r="G305" s="5" t="s">
        <v>1683</v>
      </c>
      <c r="H305" s="5" t="s">
        <v>1684</v>
      </c>
      <c r="I305" s="5">
        <v>2</v>
      </c>
      <c r="L305" s="5">
        <v>2</v>
      </c>
      <c r="M305" s="4" t="s">
        <v>1834</v>
      </c>
      <c r="N305" s="4" t="s">
        <v>1835</v>
      </c>
      <c r="S305" s="5" t="s">
        <v>124</v>
      </c>
      <c r="T305" s="5" t="s">
        <v>125</v>
      </c>
      <c r="AC305" s="5">
        <v>15</v>
      </c>
      <c r="AD305" s="5" t="s">
        <v>1222</v>
      </c>
      <c r="AE305" s="5" t="s">
        <v>1223</v>
      </c>
      <c r="AF305" s="5" t="s">
        <v>335</v>
      </c>
      <c r="AG305" s="5" t="s">
        <v>336</v>
      </c>
    </row>
    <row r="306" spans="1:72" ht="13.5" customHeight="1">
      <c r="A306" s="7" t="str">
        <f>HYPERLINK("http://kyu.snu.ac.kr/sdhj/index.jsp?type=hj/GK14619_00IM0001_050a.jpg","1792_수북면_050a")</f>
        <v>1792_수북면_050a</v>
      </c>
      <c r="B306" s="4">
        <v>1792</v>
      </c>
      <c r="C306" s="4" t="s">
        <v>97</v>
      </c>
      <c r="D306" s="4" t="s">
        <v>98</v>
      </c>
      <c r="E306" s="4">
        <v>305</v>
      </c>
      <c r="F306" s="5">
        <v>3</v>
      </c>
      <c r="G306" s="5" t="s">
        <v>1683</v>
      </c>
      <c r="H306" s="5" t="s">
        <v>1684</v>
      </c>
      <c r="I306" s="5">
        <v>2</v>
      </c>
      <c r="L306" s="5">
        <v>2</v>
      </c>
      <c r="M306" s="4" t="s">
        <v>1834</v>
      </c>
      <c r="N306" s="4" t="s">
        <v>1835</v>
      </c>
      <c r="T306" s="5" t="s">
        <v>8519</v>
      </c>
      <c r="U306" s="5" t="s">
        <v>1850</v>
      </c>
      <c r="V306" s="5" t="s">
        <v>1851</v>
      </c>
      <c r="Y306" s="5" t="s">
        <v>1852</v>
      </c>
      <c r="Z306" s="5" t="s">
        <v>1853</v>
      </c>
      <c r="AC306" s="5">
        <v>61</v>
      </c>
      <c r="AD306" s="5" t="s">
        <v>794</v>
      </c>
      <c r="AE306" s="5" t="s">
        <v>795</v>
      </c>
    </row>
    <row r="307" spans="1:72" ht="13.5" customHeight="1">
      <c r="A307" s="7" t="str">
        <f>HYPERLINK("http://kyu.snu.ac.kr/sdhj/index.jsp?type=hj/GK14619_00IM0001_050a.jpg","1792_수북면_050a")</f>
        <v>1792_수북면_050a</v>
      </c>
      <c r="B307" s="4">
        <v>1792</v>
      </c>
      <c r="C307" s="4" t="s">
        <v>97</v>
      </c>
      <c r="D307" s="4" t="s">
        <v>98</v>
      </c>
      <c r="E307" s="4">
        <v>306</v>
      </c>
      <c r="F307" s="5">
        <v>3</v>
      </c>
      <c r="G307" s="5" t="s">
        <v>1683</v>
      </c>
      <c r="H307" s="5" t="s">
        <v>1684</v>
      </c>
      <c r="I307" s="5">
        <v>2</v>
      </c>
      <c r="L307" s="5">
        <v>3</v>
      </c>
      <c r="M307" s="4" t="s">
        <v>1854</v>
      </c>
      <c r="N307" s="4" t="s">
        <v>1855</v>
      </c>
      <c r="T307" s="5" t="s">
        <v>8353</v>
      </c>
      <c r="U307" s="5" t="s">
        <v>1609</v>
      </c>
      <c r="V307" s="5" t="s">
        <v>1610</v>
      </c>
      <c r="W307" s="5" t="s">
        <v>584</v>
      </c>
      <c r="X307" s="5" t="s">
        <v>585</v>
      </c>
      <c r="Y307" s="5" t="s">
        <v>1856</v>
      </c>
      <c r="Z307" s="5" t="s">
        <v>1857</v>
      </c>
      <c r="AC307" s="5">
        <v>63</v>
      </c>
      <c r="AD307" s="5" t="s">
        <v>333</v>
      </c>
      <c r="AE307" s="5" t="s">
        <v>334</v>
      </c>
      <c r="AJ307" s="5" t="s">
        <v>34</v>
      </c>
      <c r="AK307" s="5" t="s">
        <v>35</v>
      </c>
      <c r="AL307" s="5" t="s">
        <v>605</v>
      </c>
      <c r="AM307" s="5" t="s">
        <v>606</v>
      </c>
      <c r="AT307" s="5" t="s">
        <v>8520</v>
      </c>
      <c r="AU307" s="5" t="s">
        <v>8521</v>
      </c>
      <c r="AV307" s="5" t="s">
        <v>8522</v>
      </c>
      <c r="AW307" s="5" t="s">
        <v>8523</v>
      </c>
      <c r="BG307" s="5" t="s">
        <v>1842</v>
      </c>
      <c r="BH307" s="5" t="s">
        <v>1843</v>
      </c>
      <c r="BI307" s="5" t="s">
        <v>1858</v>
      </c>
      <c r="BJ307" s="5" t="s">
        <v>1859</v>
      </c>
      <c r="BK307" s="5" t="s">
        <v>489</v>
      </c>
      <c r="BL307" s="5" t="s">
        <v>490</v>
      </c>
      <c r="BM307" s="5" t="s">
        <v>1860</v>
      </c>
      <c r="BN307" s="5" t="s">
        <v>1861</v>
      </c>
      <c r="BO307" s="5" t="s">
        <v>489</v>
      </c>
      <c r="BP307" s="5" t="s">
        <v>490</v>
      </c>
      <c r="BQ307" s="5" t="s">
        <v>1862</v>
      </c>
      <c r="BR307" s="5" t="s">
        <v>1863</v>
      </c>
      <c r="BS307" s="5" t="s">
        <v>467</v>
      </c>
      <c r="BT307" s="5" t="s">
        <v>468</v>
      </c>
    </row>
    <row r="308" spans="1:72" ht="13.5" customHeight="1">
      <c r="A308" s="7" t="str">
        <f>HYPERLINK("http://kyu.snu.ac.kr/sdhj/index.jsp?type=hj/GK14619_00IM0001_050a.jpg","1792_수북면_050a")</f>
        <v>1792_수북면_050a</v>
      </c>
      <c r="B308" s="4">
        <v>1792</v>
      </c>
      <c r="C308" s="4" t="s">
        <v>97</v>
      </c>
      <c r="D308" s="4" t="s">
        <v>98</v>
      </c>
      <c r="E308" s="4">
        <v>307</v>
      </c>
      <c r="F308" s="5">
        <v>3</v>
      </c>
      <c r="G308" s="5" t="s">
        <v>1683</v>
      </c>
      <c r="H308" s="5" t="s">
        <v>1684</v>
      </c>
      <c r="I308" s="5">
        <v>2</v>
      </c>
      <c r="L308" s="5">
        <v>3</v>
      </c>
      <c r="M308" s="4" t="s">
        <v>1854</v>
      </c>
      <c r="N308" s="4" t="s">
        <v>1855</v>
      </c>
      <c r="S308" s="5" t="s">
        <v>101</v>
      </c>
      <c r="T308" s="5" t="s">
        <v>102</v>
      </c>
      <c r="W308" s="5" t="s">
        <v>517</v>
      </c>
      <c r="X308" s="5" t="s">
        <v>8354</v>
      </c>
      <c r="Y308" s="5" t="s">
        <v>499</v>
      </c>
      <c r="Z308" s="5" t="s">
        <v>500</v>
      </c>
      <c r="AC308" s="5">
        <v>46</v>
      </c>
      <c r="AD308" s="5" t="s">
        <v>733</v>
      </c>
      <c r="AE308" s="5" t="s">
        <v>734</v>
      </c>
      <c r="AJ308" s="5" t="s">
        <v>503</v>
      </c>
      <c r="AK308" s="5" t="s">
        <v>504</v>
      </c>
      <c r="AL308" s="5" t="s">
        <v>1864</v>
      </c>
      <c r="AM308" s="5" t="s">
        <v>1865</v>
      </c>
      <c r="AT308" s="5" t="s">
        <v>489</v>
      </c>
      <c r="AU308" s="5" t="s">
        <v>490</v>
      </c>
      <c r="AV308" s="5" t="s">
        <v>1866</v>
      </c>
      <c r="AW308" s="5" t="s">
        <v>1867</v>
      </c>
      <c r="BG308" s="5" t="s">
        <v>489</v>
      </c>
      <c r="BH308" s="5" t="s">
        <v>490</v>
      </c>
      <c r="BI308" s="5" t="s">
        <v>1868</v>
      </c>
      <c r="BJ308" s="5" t="s">
        <v>1869</v>
      </c>
      <c r="BK308" s="5" t="s">
        <v>489</v>
      </c>
      <c r="BL308" s="5" t="s">
        <v>490</v>
      </c>
      <c r="BM308" s="5" t="s">
        <v>1870</v>
      </c>
      <c r="BN308" s="5" t="s">
        <v>1871</v>
      </c>
      <c r="BO308" s="5" t="s">
        <v>489</v>
      </c>
      <c r="BP308" s="5" t="s">
        <v>490</v>
      </c>
      <c r="BQ308" s="5" t="s">
        <v>1872</v>
      </c>
      <c r="BR308" s="5" t="s">
        <v>1873</v>
      </c>
      <c r="BS308" s="5" t="s">
        <v>1874</v>
      </c>
      <c r="BT308" s="5" t="s">
        <v>1875</v>
      </c>
    </row>
    <row r="309" spans="1:72" ht="13.5" customHeight="1">
      <c r="A309" s="7" t="str">
        <f>HYPERLINK("http://kyu.snu.ac.kr/sdhj/index.jsp?type=hj/GK14619_00IM0001_050a.jpg","1792_수북면_050a")</f>
        <v>1792_수북면_050a</v>
      </c>
      <c r="B309" s="4">
        <v>1792</v>
      </c>
      <c r="C309" s="4" t="s">
        <v>97</v>
      </c>
      <c r="D309" s="4" t="s">
        <v>98</v>
      </c>
      <c r="E309" s="4">
        <v>308</v>
      </c>
      <c r="F309" s="5">
        <v>3</v>
      </c>
      <c r="G309" s="5" t="s">
        <v>1683</v>
      </c>
      <c r="H309" s="5" t="s">
        <v>1684</v>
      </c>
      <c r="I309" s="5">
        <v>2</v>
      </c>
      <c r="L309" s="5">
        <v>3</v>
      </c>
      <c r="M309" s="4" t="s">
        <v>1854</v>
      </c>
      <c r="N309" s="4" t="s">
        <v>1855</v>
      </c>
      <c r="S309" s="5" t="s">
        <v>124</v>
      </c>
      <c r="T309" s="5" t="s">
        <v>125</v>
      </c>
      <c r="AF309" s="5" t="s">
        <v>843</v>
      </c>
      <c r="AG309" s="5" t="s">
        <v>844</v>
      </c>
    </row>
    <row r="310" spans="1:72" ht="13.5" customHeight="1">
      <c r="A310" s="7" t="str">
        <f>HYPERLINK("http://kyu.snu.ac.kr/sdhj/index.jsp?type=hj/GK14619_00IM0001_050a.jpg","1792_수북면_050a")</f>
        <v>1792_수북면_050a</v>
      </c>
      <c r="B310" s="4">
        <v>1792</v>
      </c>
      <c r="C310" s="4" t="s">
        <v>97</v>
      </c>
      <c r="D310" s="4" t="s">
        <v>98</v>
      </c>
      <c r="E310" s="4">
        <v>309</v>
      </c>
      <c r="F310" s="5">
        <v>3</v>
      </c>
      <c r="G310" s="5" t="s">
        <v>1683</v>
      </c>
      <c r="H310" s="5" t="s">
        <v>1684</v>
      </c>
      <c r="I310" s="5">
        <v>2</v>
      </c>
      <c r="L310" s="5">
        <v>3</v>
      </c>
      <c r="M310" s="4" t="s">
        <v>1854</v>
      </c>
      <c r="N310" s="4" t="s">
        <v>1855</v>
      </c>
      <c r="S310" s="5" t="s">
        <v>118</v>
      </c>
      <c r="T310" s="5" t="s">
        <v>119</v>
      </c>
      <c r="Y310" s="5" t="s">
        <v>1830</v>
      </c>
      <c r="Z310" s="5" t="s">
        <v>1831</v>
      </c>
      <c r="AC310" s="5">
        <v>28</v>
      </c>
      <c r="AD310" s="5" t="s">
        <v>122</v>
      </c>
      <c r="AE310" s="5" t="s">
        <v>123</v>
      </c>
    </row>
    <row r="311" spans="1:72" ht="13.5" customHeight="1">
      <c r="A311" s="7" t="str">
        <f>HYPERLINK("http://kyu.snu.ac.kr/sdhj/index.jsp?type=hj/GK14619_00IM0001_050a.jpg","1792_수북면_050a")</f>
        <v>1792_수북면_050a</v>
      </c>
      <c r="B311" s="4">
        <v>1792</v>
      </c>
      <c r="C311" s="4" t="s">
        <v>97</v>
      </c>
      <c r="D311" s="4" t="s">
        <v>98</v>
      </c>
      <c r="E311" s="4">
        <v>310</v>
      </c>
      <c r="F311" s="5">
        <v>3</v>
      </c>
      <c r="G311" s="5" t="s">
        <v>1683</v>
      </c>
      <c r="H311" s="5" t="s">
        <v>1684</v>
      </c>
      <c r="I311" s="5">
        <v>2</v>
      </c>
      <c r="L311" s="5">
        <v>3</v>
      </c>
      <c r="M311" s="4" t="s">
        <v>1854</v>
      </c>
      <c r="N311" s="4" t="s">
        <v>1855</v>
      </c>
      <c r="S311" s="5" t="s">
        <v>270</v>
      </c>
      <c r="T311" s="5" t="s">
        <v>271</v>
      </c>
      <c r="W311" s="5" t="s">
        <v>1876</v>
      </c>
      <c r="X311" s="5" t="s">
        <v>1877</v>
      </c>
      <c r="Y311" s="5" t="s">
        <v>499</v>
      </c>
      <c r="Z311" s="5" t="s">
        <v>500</v>
      </c>
      <c r="AC311" s="5">
        <v>29</v>
      </c>
      <c r="AD311" s="5" t="s">
        <v>580</v>
      </c>
      <c r="AE311" s="5" t="s">
        <v>581</v>
      </c>
    </row>
    <row r="312" spans="1:72" ht="13.5" customHeight="1">
      <c r="A312" s="7" t="str">
        <f>HYPERLINK("http://kyu.snu.ac.kr/sdhj/index.jsp?type=hj/GK14619_00IM0001_050a.jpg","1792_수북면_050a")</f>
        <v>1792_수북면_050a</v>
      </c>
      <c r="B312" s="4">
        <v>1792</v>
      </c>
      <c r="C312" s="4" t="s">
        <v>97</v>
      </c>
      <c r="D312" s="4" t="s">
        <v>98</v>
      </c>
      <c r="E312" s="4">
        <v>311</v>
      </c>
      <c r="F312" s="5">
        <v>3</v>
      </c>
      <c r="G312" s="5" t="s">
        <v>1683</v>
      </c>
      <c r="H312" s="5" t="s">
        <v>1684</v>
      </c>
      <c r="I312" s="5">
        <v>2</v>
      </c>
      <c r="L312" s="5">
        <v>3</v>
      </c>
      <c r="M312" s="4" t="s">
        <v>1854</v>
      </c>
      <c r="N312" s="4" t="s">
        <v>1855</v>
      </c>
      <c r="T312" s="5" t="s">
        <v>8357</v>
      </c>
      <c r="U312" s="5" t="s">
        <v>242</v>
      </c>
      <c r="V312" s="5" t="s">
        <v>243</v>
      </c>
      <c r="Y312" s="5" t="s">
        <v>1878</v>
      </c>
      <c r="Z312" s="5" t="s">
        <v>1879</v>
      </c>
      <c r="AC312" s="5">
        <v>46</v>
      </c>
      <c r="AD312" s="5" t="s">
        <v>733</v>
      </c>
      <c r="AE312" s="5" t="s">
        <v>734</v>
      </c>
    </row>
    <row r="313" spans="1:72" ht="13.5" customHeight="1">
      <c r="A313" s="7" t="str">
        <f>HYPERLINK("http://kyu.snu.ac.kr/sdhj/index.jsp?type=hj/GK14619_00IM0001_050a.jpg","1792_수북면_050a")</f>
        <v>1792_수북면_050a</v>
      </c>
      <c r="B313" s="4">
        <v>1792</v>
      </c>
      <c r="C313" s="4" t="s">
        <v>97</v>
      </c>
      <c r="D313" s="4" t="s">
        <v>98</v>
      </c>
      <c r="E313" s="4">
        <v>312</v>
      </c>
      <c r="F313" s="5">
        <v>3</v>
      </c>
      <c r="G313" s="5" t="s">
        <v>1683</v>
      </c>
      <c r="H313" s="5" t="s">
        <v>1684</v>
      </c>
      <c r="I313" s="5">
        <v>2</v>
      </c>
      <c r="L313" s="5">
        <v>4</v>
      </c>
      <c r="M313" s="4" t="s">
        <v>1880</v>
      </c>
      <c r="N313" s="4" t="s">
        <v>1881</v>
      </c>
      <c r="T313" s="5" t="s">
        <v>8349</v>
      </c>
      <c r="U313" s="5" t="s">
        <v>481</v>
      </c>
      <c r="V313" s="5" t="s">
        <v>482</v>
      </c>
      <c r="W313" s="5" t="s">
        <v>103</v>
      </c>
      <c r="X313" s="5" t="s">
        <v>8483</v>
      </c>
      <c r="Y313" s="5" t="s">
        <v>1882</v>
      </c>
      <c r="Z313" s="5" t="s">
        <v>1883</v>
      </c>
      <c r="AC313" s="5">
        <v>50</v>
      </c>
      <c r="AD313" s="5" t="s">
        <v>686</v>
      </c>
      <c r="AE313" s="5" t="s">
        <v>687</v>
      </c>
      <c r="AJ313" s="5" t="s">
        <v>34</v>
      </c>
      <c r="AK313" s="5" t="s">
        <v>35</v>
      </c>
      <c r="AL313" s="5" t="s">
        <v>95</v>
      </c>
      <c r="AM313" s="5" t="s">
        <v>96</v>
      </c>
      <c r="AT313" s="5" t="s">
        <v>481</v>
      </c>
      <c r="AU313" s="5" t="s">
        <v>482</v>
      </c>
      <c r="AV313" s="5" t="s">
        <v>1820</v>
      </c>
      <c r="AW313" s="5" t="s">
        <v>1821</v>
      </c>
      <c r="BG313" s="5" t="s">
        <v>489</v>
      </c>
      <c r="BH313" s="5" t="s">
        <v>490</v>
      </c>
      <c r="BI313" s="5" t="s">
        <v>1822</v>
      </c>
      <c r="BJ313" s="5" t="s">
        <v>1823</v>
      </c>
      <c r="BK313" s="5" t="s">
        <v>489</v>
      </c>
      <c r="BL313" s="5" t="s">
        <v>490</v>
      </c>
      <c r="BM313" s="5" t="s">
        <v>1824</v>
      </c>
      <c r="BN313" s="5" t="s">
        <v>1825</v>
      </c>
      <c r="BO313" s="5" t="s">
        <v>489</v>
      </c>
      <c r="BP313" s="5" t="s">
        <v>490</v>
      </c>
      <c r="BQ313" s="5" t="s">
        <v>1838</v>
      </c>
      <c r="BR313" s="5" t="s">
        <v>1839</v>
      </c>
      <c r="BS313" s="5" t="s">
        <v>152</v>
      </c>
      <c r="BT313" s="5" t="s">
        <v>153</v>
      </c>
    </row>
    <row r="314" spans="1:72" ht="13.5" customHeight="1">
      <c r="A314" s="7" t="str">
        <f>HYPERLINK("http://kyu.snu.ac.kr/sdhj/index.jsp?type=hj/GK14619_00IM0001_050a.jpg","1792_수북면_050a")</f>
        <v>1792_수북면_050a</v>
      </c>
      <c r="B314" s="4">
        <v>1792</v>
      </c>
      <c r="C314" s="4" t="s">
        <v>97</v>
      </c>
      <c r="D314" s="4" t="s">
        <v>98</v>
      </c>
      <c r="E314" s="4">
        <v>313</v>
      </c>
      <c r="F314" s="5">
        <v>3</v>
      </c>
      <c r="G314" s="5" t="s">
        <v>1683</v>
      </c>
      <c r="H314" s="5" t="s">
        <v>1684</v>
      </c>
      <c r="I314" s="5">
        <v>2</v>
      </c>
      <c r="L314" s="5">
        <v>4</v>
      </c>
      <c r="M314" s="4" t="s">
        <v>1880</v>
      </c>
      <c r="N314" s="4" t="s">
        <v>1881</v>
      </c>
      <c r="S314" s="5" t="s">
        <v>101</v>
      </c>
      <c r="T314" s="5" t="s">
        <v>102</v>
      </c>
      <c r="W314" s="5" t="s">
        <v>266</v>
      </c>
      <c r="X314" s="5" t="s">
        <v>267</v>
      </c>
      <c r="Y314" s="5" t="s">
        <v>499</v>
      </c>
      <c r="Z314" s="5" t="s">
        <v>500</v>
      </c>
      <c r="AC314" s="5">
        <v>46</v>
      </c>
      <c r="AD314" s="5" t="s">
        <v>733</v>
      </c>
      <c r="AE314" s="5" t="s">
        <v>734</v>
      </c>
      <c r="AJ314" s="5" t="s">
        <v>503</v>
      </c>
      <c r="AK314" s="5" t="s">
        <v>504</v>
      </c>
      <c r="AL314" s="5" t="s">
        <v>957</v>
      </c>
      <c r="AM314" s="5" t="s">
        <v>958</v>
      </c>
      <c r="AT314" s="5" t="s">
        <v>481</v>
      </c>
      <c r="AU314" s="5" t="s">
        <v>482</v>
      </c>
      <c r="AV314" s="5" t="s">
        <v>1884</v>
      </c>
      <c r="AW314" s="5" t="s">
        <v>1885</v>
      </c>
      <c r="BG314" s="5" t="s">
        <v>489</v>
      </c>
      <c r="BH314" s="5" t="s">
        <v>490</v>
      </c>
      <c r="BI314" s="5" t="s">
        <v>1886</v>
      </c>
      <c r="BJ314" s="5" t="s">
        <v>1887</v>
      </c>
      <c r="BK314" s="5" t="s">
        <v>489</v>
      </c>
      <c r="BL314" s="5" t="s">
        <v>490</v>
      </c>
      <c r="BM314" s="5" t="s">
        <v>1888</v>
      </c>
      <c r="BN314" s="5" t="s">
        <v>1889</v>
      </c>
      <c r="BO314" s="5" t="s">
        <v>489</v>
      </c>
      <c r="BP314" s="5" t="s">
        <v>490</v>
      </c>
      <c r="BQ314" s="5" t="s">
        <v>1890</v>
      </c>
      <c r="BR314" s="5" t="s">
        <v>1891</v>
      </c>
      <c r="BS314" s="5" t="s">
        <v>152</v>
      </c>
      <c r="BT314" s="5" t="s">
        <v>153</v>
      </c>
    </row>
    <row r="315" spans="1:72" ht="13.5" customHeight="1">
      <c r="A315" s="7" t="str">
        <f>HYPERLINK("http://kyu.snu.ac.kr/sdhj/index.jsp?type=hj/GK14619_00IM0001_050a.jpg","1792_수북면_050a")</f>
        <v>1792_수북면_050a</v>
      </c>
      <c r="B315" s="4">
        <v>1792</v>
      </c>
      <c r="C315" s="4" t="s">
        <v>97</v>
      </c>
      <c r="D315" s="4" t="s">
        <v>98</v>
      </c>
      <c r="E315" s="4">
        <v>314</v>
      </c>
      <c r="F315" s="5">
        <v>3</v>
      </c>
      <c r="G315" s="5" t="s">
        <v>1683</v>
      </c>
      <c r="H315" s="5" t="s">
        <v>1684</v>
      </c>
      <c r="I315" s="5">
        <v>2</v>
      </c>
      <c r="L315" s="5">
        <v>4</v>
      </c>
      <c r="M315" s="4" t="s">
        <v>1880</v>
      </c>
      <c r="N315" s="4" t="s">
        <v>1881</v>
      </c>
      <c r="S315" s="5" t="s">
        <v>124</v>
      </c>
      <c r="T315" s="5" t="s">
        <v>125</v>
      </c>
      <c r="AC315" s="5">
        <v>20</v>
      </c>
      <c r="AD315" s="5" t="s">
        <v>1892</v>
      </c>
      <c r="AE315" s="5" t="s">
        <v>1893</v>
      </c>
    </row>
    <row r="316" spans="1:72" ht="13.5" customHeight="1">
      <c r="A316" s="7" t="str">
        <f>HYPERLINK("http://kyu.snu.ac.kr/sdhj/index.jsp?type=hj/GK14619_00IM0001_050a.jpg","1792_수북면_050a")</f>
        <v>1792_수북면_050a</v>
      </c>
      <c r="B316" s="4">
        <v>1792</v>
      </c>
      <c r="C316" s="4" t="s">
        <v>97</v>
      </c>
      <c r="D316" s="4" t="s">
        <v>98</v>
      </c>
      <c r="E316" s="4">
        <v>315</v>
      </c>
      <c r="F316" s="5">
        <v>3</v>
      </c>
      <c r="G316" s="5" t="s">
        <v>1683</v>
      </c>
      <c r="H316" s="5" t="s">
        <v>1684</v>
      </c>
      <c r="I316" s="5">
        <v>2</v>
      </c>
      <c r="L316" s="5">
        <v>4</v>
      </c>
      <c r="M316" s="4" t="s">
        <v>1880</v>
      </c>
      <c r="N316" s="4" t="s">
        <v>1881</v>
      </c>
      <c r="T316" s="5" t="s">
        <v>8352</v>
      </c>
      <c r="U316" s="5" t="s">
        <v>242</v>
      </c>
      <c r="V316" s="5" t="s">
        <v>243</v>
      </c>
      <c r="Y316" s="5" t="s">
        <v>1812</v>
      </c>
      <c r="Z316" s="5" t="s">
        <v>1813</v>
      </c>
      <c r="AC316" s="5">
        <v>25</v>
      </c>
      <c r="AD316" s="5" t="s">
        <v>477</v>
      </c>
      <c r="AE316" s="5" t="s">
        <v>478</v>
      </c>
    </row>
    <row r="317" spans="1:72" ht="13.5" customHeight="1">
      <c r="A317" s="7" t="str">
        <f>HYPERLINK("http://kyu.snu.ac.kr/sdhj/index.jsp?type=hj/GK14619_00IM0001_050a.jpg","1792_수북면_050a")</f>
        <v>1792_수북면_050a</v>
      </c>
      <c r="B317" s="4">
        <v>1792</v>
      </c>
      <c r="C317" s="4" t="s">
        <v>97</v>
      </c>
      <c r="D317" s="4" t="s">
        <v>98</v>
      </c>
      <c r="E317" s="4">
        <v>316</v>
      </c>
      <c r="F317" s="5">
        <v>3</v>
      </c>
      <c r="G317" s="5" t="s">
        <v>1683</v>
      </c>
      <c r="H317" s="5" t="s">
        <v>1684</v>
      </c>
      <c r="I317" s="5">
        <v>2</v>
      </c>
      <c r="L317" s="5">
        <v>5</v>
      </c>
      <c r="M317" s="4" t="s">
        <v>1814</v>
      </c>
      <c r="N317" s="4" t="s">
        <v>1815</v>
      </c>
      <c r="T317" s="5" t="s">
        <v>8418</v>
      </c>
      <c r="U317" s="5" t="s">
        <v>304</v>
      </c>
      <c r="V317" s="5" t="s">
        <v>305</v>
      </c>
      <c r="W317" s="5" t="s">
        <v>1727</v>
      </c>
      <c r="X317" s="5" t="s">
        <v>1728</v>
      </c>
      <c r="Y317" s="5" t="s">
        <v>1422</v>
      </c>
      <c r="Z317" s="5" t="s">
        <v>1423</v>
      </c>
      <c r="AC317" s="5">
        <v>45</v>
      </c>
      <c r="AD317" s="5" t="s">
        <v>937</v>
      </c>
      <c r="AE317" s="5" t="s">
        <v>938</v>
      </c>
      <c r="AJ317" s="5" t="s">
        <v>34</v>
      </c>
      <c r="AK317" s="5" t="s">
        <v>35</v>
      </c>
      <c r="AL317" s="5" t="s">
        <v>1894</v>
      </c>
      <c r="AM317" s="5" t="s">
        <v>1895</v>
      </c>
      <c r="AT317" s="5" t="s">
        <v>290</v>
      </c>
      <c r="AU317" s="5" t="s">
        <v>291</v>
      </c>
      <c r="AV317" s="5" t="s">
        <v>1730</v>
      </c>
      <c r="AW317" s="5" t="s">
        <v>1731</v>
      </c>
      <c r="BG317" s="5" t="s">
        <v>290</v>
      </c>
      <c r="BH317" s="5" t="s">
        <v>291</v>
      </c>
      <c r="BI317" s="5" t="s">
        <v>1896</v>
      </c>
      <c r="BJ317" s="5" t="s">
        <v>1897</v>
      </c>
      <c r="BK317" s="5" t="s">
        <v>85</v>
      </c>
      <c r="BL317" s="5" t="s">
        <v>86</v>
      </c>
      <c r="BM317" s="5" t="s">
        <v>1898</v>
      </c>
      <c r="BN317" s="5" t="s">
        <v>1899</v>
      </c>
      <c r="BO317" s="5" t="s">
        <v>85</v>
      </c>
      <c r="BP317" s="5" t="s">
        <v>86</v>
      </c>
      <c r="BQ317" s="5" t="s">
        <v>1900</v>
      </c>
      <c r="BR317" s="5" t="s">
        <v>1901</v>
      </c>
      <c r="BS317" s="5" t="s">
        <v>108</v>
      </c>
      <c r="BT317" s="5" t="s">
        <v>8524</v>
      </c>
    </row>
    <row r="318" spans="1:72" ht="13.5" customHeight="1">
      <c r="A318" s="7" t="str">
        <f>HYPERLINK("http://kyu.snu.ac.kr/sdhj/index.jsp?type=hj/GK14619_00IM0001_050a.jpg","1792_수북면_050a")</f>
        <v>1792_수북면_050a</v>
      </c>
      <c r="B318" s="4">
        <v>1792</v>
      </c>
      <c r="C318" s="4" t="s">
        <v>97</v>
      </c>
      <c r="D318" s="4" t="s">
        <v>98</v>
      </c>
      <c r="E318" s="4">
        <v>317</v>
      </c>
      <c r="F318" s="5">
        <v>3</v>
      </c>
      <c r="G318" s="5" t="s">
        <v>1683</v>
      </c>
      <c r="H318" s="5" t="s">
        <v>1684</v>
      </c>
      <c r="I318" s="5">
        <v>2</v>
      </c>
      <c r="L318" s="5">
        <v>5</v>
      </c>
      <c r="M318" s="4" t="s">
        <v>1814</v>
      </c>
      <c r="N318" s="4" t="s">
        <v>1815</v>
      </c>
      <c r="S318" s="5" t="s">
        <v>101</v>
      </c>
      <c r="T318" s="5" t="s">
        <v>102</v>
      </c>
      <c r="W318" s="5" t="s">
        <v>1902</v>
      </c>
      <c r="X318" s="5" t="s">
        <v>1903</v>
      </c>
      <c r="Y318" s="5" t="s">
        <v>104</v>
      </c>
      <c r="Z318" s="5" t="s">
        <v>105</v>
      </c>
      <c r="AC318" s="5">
        <v>43</v>
      </c>
      <c r="AD318" s="5" t="s">
        <v>427</v>
      </c>
      <c r="AE318" s="5" t="s">
        <v>428</v>
      </c>
      <c r="AJ318" s="5" t="s">
        <v>34</v>
      </c>
      <c r="AK318" s="5" t="s">
        <v>35</v>
      </c>
      <c r="AL318" s="5" t="s">
        <v>415</v>
      </c>
      <c r="AM318" s="5" t="s">
        <v>416</v>
      </c>
      <c r="AT318" s="5" t="s">
        <v>85</v>
      </c>
      <c r="AU318" s="5" t="s">
        <v>86</v>
      </c>
      <c r="AV318" s="5" t="s">
        <v>1904</v>
      </c>
      <c r="AW318" s="5" t="s">
        <v>1905</v>
      </c>
      <c r="BG318" s="5" t="s">
        <v>85</v>
      </c>
      <c r="BH318" s="5" t="s">
        <v>86</v>
      </c>
      <c r="BI318" s="5" t="s">
        <v>1906</v>
      </c>
      <c r="BJ318" s="5" t="s">
        <v>1907</v>
      </c>
      <c r="BK318" s="5" t="s">
        <v>85</v>
      </c>
      <c r="BL318" s="5" t="s">
        <v>86</v>
      </c>
      <c r="BM318" s="5" t="s">
        <v>1908</v>
      </c>
      <c r="BN318" s="5" t="s">
        <v>1909</v>
      </c>
      <c r="BO318" s="5" t="s">
        <v>85</v>
      </c>
      <c r="BP318" s="5" t="s">
        <v>86</v>
      </c>
      <c r="BQ318" s="5" t="s">
        <v>1910</v>
      </c>
      <c r="BR318" s="5" t="s">
        <v>1911</v>
      </c>
      <c r="BS318" s="5" t="s">
        <v>108</v>
      </c>
      <c r="BT318" s="5" t="s">
        <v>8525</v>
      </c>
    </row>
    <row r="319" spans="1:72" ht="13.5" customHeight="1">
      <c r="A319" s="7" t="str">
        <f>HYPERLINK("http://kyu.snu.ac.kr/sdhj/index.jsp?type=hj/GK14619_00IM0001_050a.jpg","1792_수북면_050a")</f>
        <v>1792_수북면_050a</v>
      </c>
      <c r="B319" s="4">
        <v>1792</v>
      </c>
      <c r="C319" s="4" t="s">
        <v>97</v>
      </c>
      <c r="D319" s="4" t="s">
        <v>98</v>
      </c>
      <c r="E319" s="4">
        <v>318</v>
      </c>
      <c r="F319" s="5">
        <v>3</v>
      </c>
      <c r="G319" s="5" t="s">
        <v>1683</v>
      </c>
      <c r="H319" s="5" t="s">
        <v>1684</v>
      </c>
      <c r="I319" s="5">
        <v>2</v>
      </c>
      <c r="L319" s="5">
        <v>5</v>
      </c>
      <c r="M319" s="4" t="s">
        <v>1814</v>
      </c>
      <c r="N319" s="4" t="s">
        <v>1815</v>
      </c>
      <c r="S319" s="5" t="s">
        <v>124</v>
      </c>
      <c r="T319" s="5" t="s">
        <v>125</v>
      </c>
      <c r="AC319" s="5">
        <v>17</v>
      </c>
      <c r="AD319" s="5" t="s">
        <v>417</v>
      </c>
      <c r="AE319" s="5" t="s">
        <v>418</v>
      </c>
    </row>
    <row r="320" spans="1:72" ht="13.5" customHeight="1">
      <c r="A320" s="7" t="str">
        <f>HYPERLINK("http://kyu.snu.ac.kr/sdhj/index.jsp?type=hj/GK14619_00IM0001_050a.jpg","1792_수북면_050a")</f>
        <v>1792_수북면_050a</v>
      </c>
      <c r="B320" s="4">
        <v>1792</v>
      </c>
      <c r="C320" s="4" t="s">
        <v>97</v>
      </c>
      <c r="D320" s="4" t="s">
        <v>98</v>
      </c>
      <c r="E320" s="4">
        <v>319</v>
      </c>
      <c r="F320" s="5">
        <v>3</v>
      </c>
      <c r="G320" s="5" t="s">
        <v>1683</v>
      </c>
      <c r="H320" s="5" t="s">
        <v>1684</v>
      </c>
      <c r="I320" s="5">
        <v>2</v>
      </c>
      <c r="L320" s="5">
        <v>5</v>
      </c>
      <c r="M320" s="4" t="s">
        <v>1814</v>
      </c>
      <c r="N320" s="4" t="s">
        <v>1815</v>
      </c>
      <c r="S320" s="5" t="s">
        <v>1912</v>
      </c>
      <c r="T320" s="5" t="s">
        <v>8526</v>
      </c>
      <c r="AC320" s="5">
        <v>14</v>
      </c>
      <c r="AD320" s="5" t="s">
        <v>331</v>
      </c>
      <c r="AE320" s="5" t="s">
        <v>332</v>
      </c>
    </row>
    <row r="321" spans="1:72" ht="13.5" customHeight="1">
      <c r="A321" s="7" t="str">
        <f>HYPERLINK("http://kyu.snu.ac.kr/sdhj/index.jsp?type=hj/GK14619_00IM0001_050a.jpg","1792_수북면_050a")</f>
        <v>1792_수북면_050a</v>
      </c>
      <c r="B321" s="4">
        <v>1792</v>
      </c>
      <c r="C321" s="4" t="s">
        <v>97</v>
      </c>
      <c r="D321" s="4" t="s">
        <v>98</v>
      </c>
      <c r="E321" s="4">
        <v>320</v>
      </c>
      <c r="F321" s="5">
        <v>3</v>
      </c>
      <c r="G321" s="5" t="s">
        <v>1683</v>
      </c>
      <c r="H321" s="5" t="s">
        <v>1684</v>
      </c>
      <c r="I321" s="5">
        <v>3</v>
      </c>
      <c r="J321" s="5" t="s">
        <v>1913</v>
      </c>
      <c r="K321" s="5" t="s">
        <v>1914</v>
      </c>
      <c r="L321" s="5">
        <v>1</v>
      </c>
      <c r="M321" s="4" t="s">
        <v>1915</v>
      </c>
      <c r="N321" s="4" t="s">
        <v>1916</v>
      </c>
      <c r="O321" s="5" t="s">
        <v>13</v>
      </c>
      <c r="P321" s="5" t="s">
        <v>14</v>
      </c>
      <c r="T321" s="5" t="s">
        <v>8527</v>
      </c>
      <c r="U321" s="5" t="s">
        <v>1917</v>
      </c>
      <c r="V321" s="5" t="s">
        <v>8528</v>
      </c>
      <c r="W321" s="5" t="s">
        <v>148</v>
      </c>
      <c r="X321" s="5" t="s">
        <v>149</v>
      </c>
      <c r="Y321" s="5" t="s">
        <v>1918</v>
      </c>
      <c r="Z321" s="5" t="s">
        <v>1919</v>
      </c>
      <c r="AC321" s="5">
        <v>40</v>
      </c>
      <c r="AD321" s="5" t="s">
        <v>272</v>
      </c>
      <c r="AE321" s="5" t="s">
        <v>273</v>
      </c>
      <c r="AJ321" s="5" t="s">
        <v>34</v>
      </c>
      <c r="AK321" s="5" t="s">
        <v>35</v>
      </c>
      <c r="AL321" s="5" t="s">
        <v>152</v>
      </c>
      <c r="AM321" s="5" t="s">
        <v>153</v>
      </c>
      <c r="AT321" s="5" t="s">
        <v>85</v>
      </c>
      <c r="AU321" s="5" t="s">
        <v>86</v>
      </c>
      <c r="AV321" s="5" t="s">
        <v>1920</v>
      </c>
      <c r="AW321" s="5" t="s">
        <v>1921</v>
      </c>
      <c r="BG321" s="5" t="s">
        <v>85</v>
      </c>
      <c r="BH321" s="5" t="s">
        <v>86</v>
      </c>
      <c r="BI321" s="5" t="s">
        <v>1693</v>
      </c>
      <c r="BJ321" s="5" t="s">
        <v>1694</v>
      </c>
      <c r="BK321" s="5" t="s">
        <v>85</v>
      </c>
      <c r="BL321" s="5" t="s">
        <v>86</v>
      </c>
      <c r="BM321" s="5" t="s">
        <v>1695</v>
      </c>
      <c r="BN321" s="5" t="s">
        <v>1696</v>
      </c>
      <c r="BO321" s="5" t="s">
        <v>85</v>
      </c>
      <c r="BP321" s="5" t="s">
        <v>86</v>
      </c>
      <c r="BQ321" s="5" t="s">
        <v>1922</v>
      </c>
      <c r="BR321" s="5" t="s">
        <v>1923</v>
      </c>
      <c r="BS321" s="5" t="s">
        <v>108</v>
      </c>
      <c r="BT321" s="5" t="s">
        <v>8529</v>
      </c>
    </row>
    <row r="322" spans="1:72" ht="13.5" customHeight="1">
      <c r="A322" s="7" t="str">
        <f>HYPERLINK("http://kyu.snu.ac.kr/sdhj/index.jsp?type=hj/GK14619_00IM0001_050a.jpg","1792_수북면_050a")</f>
        <v>1792_수북면_050a</v>
      </c>
      <c r="B322" s="4">
        <v>1792</v>
      </c>
      <c r="C322" s="4" t="s">
        <v>97</v>
      </c>
      <c r="D322" s="4" t="s">
        <v>98</v>
      </c>
      <c r="E322" s="4">
        <v>321</v>
      </c>
      <c r="F322" s="5">
        <v>3</v>
      </c>
      <c r="G322" s="5" t="s">
        <v>1683</v>
      </c>
      <c r="H322" s="5" t="s">
        <v>1684</v>
      </c>
      <c r="I322" s="5">
        <v>3</v>
      </c>
      <c r="L322" s="5">
        <v>1</v>
      </c>
      <c r="M322" s="4" t="s">
        <v>1915</v>
      </c>
      <c r="N322" s="4" t="s">
        <v>1916</v>
      </c>
      <c r="S322" s="5" t="s">
        <v>101</v>
      </c>
      <c r="T322" s="5" t="s">
        <v>102</v>
      </c>
      <c r="W322" s="5" t="s">
        <v>148</v>
      </c>
      <c r="X322" s="5" t="s">
        <v>149</v>
      </c>
      <c r="Y322" s="5" t="s">
        <v>104</v>
      </c>
      <c r="Z322" s="5" t="s">
        <v>105</v>
      </c>
      <c r="AC322" s="5">
        <v>34</v>
      </c>
      <c r="AD322" s="5" t="s">
        <v>747</v>
      </c>
      <c r="AE322" s="5" t="s">
        <v>748</v>
      </c>
      <c r="AJ322" s="5" t="s">
        <v>34</v>
      </c>
      <c r="AK322" s="5" t="s">
        <v>35</v>
      </c>
      <c r="AL322" s="5" t="s">
        <v>957</v>
      </c>
      <c r="AM322" s="5" t="s">
        <v>958</v>
      </c>
      <c r="AT322" s="5" t="s">
        <v>85</v>
      </c>
      <c r="AU322" s="5" t="s">
        <v>86</v>
      </c>
      <c r="AV322" s="5" t="s">
        <v>1924</v>
      </c>
      <c r="AW322" s="5" t="s">
        <v>1925</v>
      </c>
      <c r="BG322" s="5" t="s">
        <v>85</v>
      </c>
      <c r="BH322" s="5" t="s">
        <v>86</v>
      </c>
      <c r="BI322" s="5" t="s">
        <v>1926</v>
      </c>
      <c r="BJ322" s="5" t="s">
        <v>1927</v>
      </c>
      <c r="BK322" s="5" t="s">
        <v>1928</v>
      </c>
      <c r="BL322" s="5" t="s">
        <v>1929</v>
      </c>
      <c r="BM322" s="5" t="s">
        <v>8530</v>
      </c>
      <c r="BN322" s="5" t="s">
        <v>1930</v>
      </c>
      <c r="BO322" s="5" t="s">
        <v>1931</v>
      </c>
      <c r="BP322" s="5" t="s">
        <v>1932</v>
      </c>
      <c r="BQ322" s="5" t="s">
        <v>1933</v>
      </c>
      <c r="BR322" s="5" t="s">
        <v>1934</v>
      </c>
      <c r="BS322" s="5" t="s">
        <v>1874</v>
      </c>
      <c r="BT322" s="5" t="s">
        <v>1875</v>
      </c>
    </row>
    <row r="323" spans="1:72" ht="13.5" customHeight="1">
      <c r="A323" s="7" t="str">
        <f>HYPERLINK("http://kyu.snu.ac.kr/sdhj/index.jsp?type=hj/GK14619_00IM0001_050a.jpg","1792_수북면_050a")</f>
        <v>1792_수북면_050a</v>
      </c>
      <c r="B323" s="4">
        <v>1792</v>
      </c>
      <c r="C323" s="4" t="s">
        <v>97</v>
      </c>
      <c r="D323" s="4" t="s">
        <v>98</v>
      </c>
      <c r="E323" s="4">
        <v>322</v>
      </c>
      <c r="F323" s="5">
        <v>3</v>
      </c>
      <c r="G323" s="5" t="s">
        <v>1683</v>
      </c>
      <c r="H323" s="5" t="s">
        <v>1684</v>
      </c>
      <c r="I323" s="5">
        <v>3</v>
      </c>
      <c r="L323" s="5">
        <v>2</v>
      </c>
      <c r="M323" s="4" t="s">
        <v>1935</v>
      </c>
      <c r="N323" s="4" t="s">
        <v>1936</v>
      </c>
      <c r="T323" s="5" t="s">
        <v>8252</v>
      </c>
      <c r="U323" s="5" t="s">
        <v>481</v>
      </c>
      <c r="V323" s="5" t="s">
        <v>482</v>
      </c>
      <c r="W323" s="5" t="s">
        <v>103</v>
      </c>
      <c r="X323" s="5" t="s">
        <v>8531</v>
      </c>
      <c r="Y323" s="5" t="s">
        <v>1937</v>
      </c>
      <c r="Z323" s="5" t="s">
        <v>1938</v>
      </c>
      <c r="AC323" s="5">
        <v>41</v>
      </c>
      <c r="AD323" s="5" t="s">
        <v>849</v>
      </c>
      <c r="AE323" s="5" t="s">
        <v>850</v>
      </c>
      <c r="AJ323" s="5" t="s">
        <v>34</v>
      </c>
      <c r="AK323" s="5" t="s">
        <v>35</v>
      </c>
      <c r="AL323" s="5" t="s">
        <v>378</v>
      </c>
      <c r="AM323" s="5" t="s">
        <v>379</v>
      </c>
      <c r="AT323" s="5" t="s">
        <v>489</v>
      </c>
      <c r="AU323" s="5" t="s">
        <v>490</v>
      </c>
      <c r="AV323" s="5" t="s">
        <v>1939</v>
      </c>
      <c r="AW323" s="5" t="s">
        <v>1940</v>
      </c>
      <c r="BG323" s="5" t="s">
        <v>489</v>
      </c>
      <c r="BH323" s="5" t="s">
        <v>490</v>
      </c>
      <c r="BI323" s="5" t="s">
        <v>1941</v>
      </c>
      <c r="BJ323" s="5" t="s">
        <v>1942</v>
      </c>
      <c r="BK323" s="5" t="s">
        <v>489</v>
      </c>
      <c r="BL323" s="5" t="s">
        <v>490</v>
      </c>
      <c r="BM323" s="5" t="s">
        <v>1943</v>
      </c>
      <c r="BN323" s="5" t="s">
        <v>1944</v>
      </c>
      <c r="BO323" s="5" t="s">
        <v>489</v>
      </c>
      <c r="BP323" s="5" t="s">
        <v>490</v>
      </c>
      <c r="BQ323" s="5" t="s">
        <v>1945</v>
      </c>
      <c r="BR323" s="5" t="s">
        <v>1946</v>
      </c>
      <c r="BS323" s="5" t="s">
        <v>108</v>
      </c>
      <c r="BT323" s="5" t="s">
        <v>8532</v>
      </c>
    </row>
    <row r="324" spans="1:72" ht="13.5" customHeight="1">
      <c r="A324" s="7" t="str">
        <f>HYPERLINK("http://kyu.snu.ac.kr/sdhj/index.jsp?type=hj/GK14619_00IM0001_050a.jpg","1792_수북면_050a")</f>
        <v>1792_수북면_050a</v>
      </c>
      <c r="B324" s="4">
        <v>1792</v>
      </c>
      <c r="C324" s="4" t="s">
        <v>97</v>
      </c>
      <c r="D324" s="4" t="s">
        <v>98</v>
      </c>
      <c r="E324" s="4">
        <v>323</v>
      </c>
      <c r="F324" s="5">
        <v>3</v>
      </c>
      <c r="G324" s="5" t="s">
        <v>1683</v>
      </c>
      <c r="H324" s="5" t="s">
        <v>1684</v>
      </c>
      <c r="I324" s="5">
        <v>3</v>
      </c>
      <c r="L324" s="5">
        <v>2</v>
      </c>
      <c r="M324" s="4" t="s">
        <v>1935</v>
      </c>
      <c r="N324" s="4" t="s">
        <v>1936</v>
      </c>
      <c r="S324" s="5" t="s">
        <v>101</v>
      </c>
      <c r="T324" s="5" t="s">
        <v>102</v>
      </c>
      <c r="W324" s="5" t="s">
        <v>526</v>
      </c>
      <c r="X324" s="5" t="s">
        <v>527</v>
      </c>
      <c r="Y324" s="5" t="s">
        <v>499</v>
      </c>
      <c r="Z324" s="5" t="s">
        <v>500</v>
      </c>
      <c r="AC324" s="5">
        <v>28</v>
      </c>
      <c r="AD324" s="5" t="s">
        <v>122</v>
      </c>
      <c r="AE324" s="5" t="s">
        <v>123</v>
      </c>
      <c r="AJ324" s="5" t="s">
        <v>503</v>
      </c>
      <c r="AK324" s="5" t="s">
        <v>504</v>
      </c>
      <c r="AL324" s="5" t="s">
        <v>1038</v>
      </c>
      <c r="AM324" s="5" t="s">
        <v>1039</v>
      </c>
      <c r="AT324" s="5" t="s">
        <v>489</v>
      </c>
      <c r="AU324" s="5" t="s">
        <v>490</v>
      </c>
      <c r="AV324" s="5" t="s">
        <v>8533</v>
      </c>
      <c r="AW324" s="5" t="s">
        <v>1947</v>
      </c>
      <c r="BG324" s="5" t="s">
        <v>489</v>
      </c>
      <c r="BH324" s="5" t="s">
        <v>490</v>
      </c>
      <c r="BI324" s="5" t="s">
        <v>1948</v>
      </c>
      <c r="BJ324" s="5" t="s">
        <v>1949</v>
      </c>
      <c r="BK324" s="5" t="s">
        <v>489</v>
      </c>
      <c r="BL324" s="5" t="s">
        <v>490</v>
      </c>
      <c r="BM324" s="5" t="s">
        <v>1950</v>
      </c>
      <c r="BN324" s="5" t="s">
        <v>1951</v>
      </c>
      <c r="BO324" s="5" t="s">
        <v>489</v>
      </c>
      <c r="BP324" s="5" t="s">
        <v>490</v>
      </c>
      <c r="BQ324" s="5" t="s">
        <v>1952</v>
      </c>
      <c r="BR324" s="5" t="s">
        <v>1953</v>
      </c>
      <c r="BS324" s="5" t="s">
        <v>1954</v>
      </c>
      <c r="BT324" s="5" t="s">
        <v>1955</v>
      </c>
    </row>
    <row r="325" spans="1:72" ht="13.5" customHeight="1">
      <c r="A325" s="7" t="str">
        <f>HYPERLINK("http://kyu.snu.ac.kr/sdhj/index.jsp?type=hj/GK14619_00IM0001_050a.jpg","1792_수북면_050a")</f>
        <v>1792_수북면_050a</v>
      </c>
      <c r="B325" s="4">
        <v>1792</v>
      </c>
      <c r="C325" s="4" t="s">
        <v>97</v>
      </c>
      <c r="D325" s="4" t="s">
        <v>98</v>
      </c>
      <c r="E325" s="4">
        <v>324</v>
      </c>
      <c r="F325" s="5">
        <v>3</v>
      </c>
      <c r="G325" s="5" t="s">
        <v>1683</v>
      </c>
      <c r="H325" s="5" t="s">
        <v>1684</v>
      </c>
      <c r="I325" s="5">
        <v>3</v>
      </c>
      <c r="L325" s="5">
        <v>2</v>
      </c>
      <c r="M325" s="4" t="s">
        <v>1935</v>
      </c>
      <c r="N325" s="4" t="s">
        <v>1936</v>
      </c>
      <c r="S325" s="5" t="s">
        <v>302</v>
      </c>
      <c r="T325" s="5" t="s">
        <v>303</v>
      </c>
      <c r="Y325" s="5" t="s">
        <v>1956</v>
      </c>
      <c r="Z325" s="5" t="s">
        <v>1957</v>
      </c>
      <c r="AC325" s="5">
        <v>36</v>
      </c>
      <c r="AD325" s="5" t="s">
        <v>190</v>
      </c>
      <c r="AE325" s="5" t="s">
        <v>191</v>
      </c>
    </row>
    <row r="326" spans="1:72" ht="13.5" customHeight="1">
      <c r="A326" s="7" t="str">
        <f>HYPERLINK("http://kyu.snu.ac.kr/sdhj/index.jsp?type=hj/GK14619_00IM0001_050a.jpg","1792_수북면_050a")</f>
        <v>1792_수북면_050a</v>
      </c>
      <c r="B326" s="4">
        <v>1792</v>
      </c>
      <c r="C326" s="4" t="s">
        <v>97</v>
      </c>
      <c r="D326" s="4" t="s">
        <v>98</v>
      </c>
      <c r="E326" s="4">
        <v>325</v>
      </c>
      <c r="F326" s="5">
        <v>3</v>
      </c>
      <c r="G326" s="5" t="s">
        <v>1683</v>
      </c>
      <c r="H326" s="5" t="s">
        <v>1684</v>
      </c>
      <c r="I326" s="5">
        <v>3</v>
      </c>
      <c r="L326" s="5">
        <v>2</v>
      </c>
      <c r="M326" s="4" t="s">
        <v>1935</v>
      </c>
      <c r="N326" s="4" t="s">
        <v>1936</v>
      </c>
      <c r="S326" s="5" t="s">
        <v>914</v>
      </c>
      <c r="T326" s="5" t="s">
        <v>8534</v>
      </c>
      <c r="Y326" s="5" t="s">
        <v>1958</v>
      </c>
      <c r="Z326" s="5" t="s">
        <v>1959</v>
      </c>
      <c r="AC326" s="5">
        <v>34</v>
      </c>
      <c r="AD326" s="5" t="s">
        <v>747</v>
      </c>
      <c r="AE326" s="5" t="s">
        <v>748</v>
      </c>
    </row>
    <row r="327" spans="1:72" ht="13.5" customHeight="1">
      <c r="A327" s="7" t="str">
        <f>HYPERLINK("http://kyu.snu.ac.kr/sdhj/index.jsp?type=hj/GK14619_00IM0001_050a.jpg","1792_수북면_050a")</f>
        <v>1792_수북면_050a</v>
      </c>
      <c r="B327" s="4">
        <v>1792</v>
      </c>
      <c r="C327" s="4" t="s">
        <v>97</v>
      </c>
      <c r="D327" s="4" t="s">
        <v>98</v>
      </c>
      <c r="E327" s="4">
        <v>326</v>
      </c>
      <c r="F327" s="5">
        <v>3</v>
      </c>
      <c r="G327" s="5" t="s">
        <v>1683</v>
      </c>
      <c r="H327" s="5" t="s">
        <v>1684</v>
      </c>
      <c r="I327" s="5">
        <v>3</v>
      </c>
      <c r="L327" s="5">
        <v>2</v>
      </c>
      <c r="M327" s="4" t="s">
        <v>1935</v>
      </c>
      <c r="N327" s="4" t="s">
        <v>1936</v>
      </c>
      <c r="T327" s="5" t="s">
        <v>8247</v>
      </c>
      <c r="U327" s="5" t="s">
        <v>242</v>
      </c>
      <c r="V327" s="5" t="s">
        <v>243</v>
      </c>
      <c r="Y327" s="5" t="s">
        <v>1960</v>
      </c>
      <c r="Z327" s="5" t="s">
        <v>1961</v>
      </c>
      <c r="AC327" s="5">
        <v>60</v>
      </c>
      <c r="AD327" s="5" t="s">
        <v>1962</v>
      </c>
      <c r="AE327" s="5" t="s">
        <v>1963</v>
      </c>
    </row>
    <row r="328" spans="1:72" ht="13.5" customHeight="1">
      <c r="A328" s="7" t="str">
        <f>HYPERLINK("http://kyu.snu.ac.kr/sdhj/index.jsp?type=hj/GK14619_00IM0001_050b.jpg","1792_수북면_050b")</f>
        <v>1792_수북면_050b</v>
      </c>
      <c r="B328" s="4">
        <v>1792</v>
      </c>
      <c r="C328" s="4" t="s">
        <v>97</v>
      </c>
      <c r="D328" s="4" t="s">
        <v>98</v>
      </c>
      <c r="E328" s="4">
        <v>327</v>
      </c>
      <c r="F328" s="5">
        <v>3</v>
      </c>
      <c r="G328" s="5" t="s">
        <v>1683</v>
      </c>
      <c r="H328" s="5" t="s">
        <v>1684</v>
      </c>
      <c r="I328" s="5">
        <v>3</v>
      </c>
      <c r="L328" s="5">
        <v>3</v>
      </c>
      <c r="M328" s="4" t="s">
        <v>1913</v>
      </c>
      <c r="N328" s="4" t="s">
        <v>1914</v>
      </c>
      <c r="Q328" s="5" t="s">
        <v>1964</v>
      </c>
      <c r="R328" s="5" t="s">
        <v>1965</v>
      </c>
      <c r="T328" s="5" t="s">
        <v>8527</v>
      </c>
      <c r="W328" s="5" t="s">
        <v>8535</v>
      </c>
      <c r="X328" s="5" t="s">
        <v>8536</v>
      </c>
      <c r="Y328" s="5" t="s">
        <v>1966</v>
      </c>
      <c r="Z328" s="5" t="s">
        <v>1967</v>
      </c>
      <c r="AC328" s="5">
        <v>43</v>
      </c>
      <c r="AD328" s="5" t="s">
        <v>427</v>
      </c>
      <c r="AE328" s="5" t="s">
        <v>428</v>
      </c>
      <c r="AF328" s="5" t="s">
        <v>335</v>
      </c>
      <c r="AG328" s="5" t="s">
        <v>336</v>
      </c>
      <c r="AJ328" s="5" t="s">
        <v>34</v>
      </c>
      <c r="AK328" s="5" t="s">
        <v>35</v>
      </c>
      <c r="AL328" s="5" t="s">
        <v>1434</v>
      </c>
      <c r="AM328" s="5" t="s">
        <v>1435</v>
      </c>
      <c r="AT328" s="5" t="s">
        <v>85</v>
      </c>
      <c r="AU328" s="5" t="s">
        <v>86</v>
      </c>
      <c r="AV328" s="5" t="s">
        <v>1968</v>
      </c>
      <c r="AW328" s="5" t="s">
        <v>1969</v>
      </c>
      <c r="BG328" s="5" t="s">
        <v>85</v>
      </c>
      <c r="BH328" s="5" t="s">
        <v>86</v>
      </c>
      <c r="BI328" s="5" t="s">
        <v>1970</v>
      </c>
      <c r="BJ328" s="5" t="s">
        <v>1971</v>
      </c>
      <c r="BK328" s="5" t="s">
        <v>85</v>
      </c>
      <c r="BL328" s="5" t="s">
        <v>86</v>
      </c>
      <c r="BM328" s="5" t="s">
        <v>1972</v>
      </c>
      <c r="BN328" s="5" t="s">
        <v>1973</v>
      </c>
      <c r="BO328" s="5" t="s">
        <v>1609</v>
      </c>
      <c r="BP328" s="5" t="s">
        <v>1610</v>
      </c>
      <c r="BQ328" s="5" t="s">
        <v>1673</v>
      </c>
      <c r="BR328" s="5" t="s">
        <v>1674</v>
      </c>
      <c r="BS328" s="5" t="s">
        <v>108</v>
      </c>
      <c r="BT328" s="5" t="s">
        <v>8356</v>
      </c>
    </row>
    <row r="329" spans="1:72" ht="13.5" customHeight="1">
      <c r="A329" s="7" t="str">
        <f>HYPERLINK("http://kyu.snu.ac.kr/sdhj/index.jsp?type=hj/GK14619_00IM0001_050b.jpg","1792_수북면_050b")</f>
        <v>1792_수북면_050b</v>
      </c>
      <c r="B329" s="4">
        <v>1792</v>
      </c>
      <c r="C329" s="4" t="s">
        <v>97</v>
      </c>
      <c r="D329" s="4" t="s">
        <v>98</v>
      </c>
      <c r="E329" s="4">
        <v>328</v>
      </c>
      <c r="F329" s="5">
        <v>3</v>
      </c>
      <c r="G329" s="5" t="s">
        <v>1683</v>
      </c>
      <c r="H329" s="5" t="s">
        <v>1684</v>
      </c>
      <c r="I329" s="5">
        <v>3</v>
      </c>
      <c r="L329" s="5">
        <v>3</v>
      </c>
      <c r="M329" s="4" t="s">
        <v>1913</v>
      </c>
      <c r="N329" s="4" t="s">
        <v>1914</v>
      </c>
      <c r="S329" s="5" t="s">
        <v>101</v>
      </c>
      <c r="T329" s="5" t="s">
        <v>102</v>
      </c>
      <c r="W329" s="5" t="s">
        <v>584</v>
      </c>
      <c r="X329" s="5" t="s">
        <v>585</v>
      </c>
      <c r="Y329" s="5" t="s">
        <v>21</v>
      </c>
      <c r="Z329" s="5" t="s">
        <v>22</v>
      </c>
      <c r="AC329" s="5">
        <v>39</v>
      </c>
      <c r="AD329" s="5" t="s">
        <v>350</v>
      </c>
      <c r="AE329" s="5" t="s">
        <v>351</v>
      </c>
      <c r="AJ329" s="5" t="s">
        <v>34</v>
      </c>
      <c r="AK329" s="5" t="s">
        <v>35</v>
      </c>
      <c r="AL329" s="5" t="s">
        <v>605</v>
      </c>
      <c r="AM329" s="5" t="s">
        <v>606</v>
      </c>
      <c r="AT329" s="5" t="s">
        <v>85</v>
      </c>
      <c r="AU329" s="5" t="s">
        <v>86</v>
      </c>
      <c r="AV329" s="5" t="s">
        <v>1974</v>
      </c>
      <c r="AW329" s="5" t="s">
        <v>1975</v>
      </c>
      <c r="BG329" s="5" t="s">
        <v>85</v>
      </c>
      <c r="BH329" s="5" t="s">
        <v>86</v>
      </c>
      <c r="BI329" s="5" t="s">
        <v>1976</v>
      </c>
      <c r="BJ329" s="5" t="s">
        <v>1977</v>
      </c>
      <c r="BK329" s="5" t="s">
        <v>85</v>
      </c>
      <c r="BL329" s="5" t="s">
        <v>86</v>
      </c>
      <c r="BM329" s="5" t="s">
        <v>1978</v>
      </c>
      <c r="BN329" s="5" t="s">
        <v>1979</v>
      </c>
      <c r="BO329" s="5" t="s">
        <v>85</v>
      </c>
      <c r="BP329" s="5" t="s">
        <v>86</v>
      </c>
      <c r="BQ329" s="5" t="s">
        <v>1980</v>
      </c>
      <c r="BR329" s="5" t="s">
        <v>1981</v>
      </c>
      <c r="BS329" s="5" t="s">
        <v>262</v>
      </c>
      <c r="BT329" s="5" t="s">
        <v>263</v>
      </c>
    </row>
    <row r="330" spans="1:72" ht="13.5" customHeight="1">
      <c r="A330" s="7" t="str">
        <f>HYPERLINK("http://kyu.snu.ac.kr/sdhj/index.jsp?type=hj/GK14619_00IM0001_050b.jpg","1792_수북면_050b")</f>
        <v>1792_수북면_050b</v>
      </c>
      <c r="B330" s="4">
        <v>1792</v>
      </c>
      <c r="C330" s="4" t="s">
        <v>97</v>
      </c>
      <c r="D330" s="4" t="s">
        <v>98</v>
      </c>
      <c r="E330" s="4">
        <v>329</v>
      </c>
      <c r="F330" s="5">
        <v>3</v>
      </c>
      <c r="G330" s="5" t="s">
        <v>1683</v>
      </c>
      <c r="H330" s="5" t="s">
        <v>1684</v>
      </c>
      <c r="I330" s="5">
        <v>3</v>
      </c>
      <c r="L330" s="5">
        <v>3</v>
      </c>
      <c r="M330" s="4" t="s">
        <v>1913</v>
      </c>
      <c r="N330" s="4" t="s">
        <v>1914</v>
      </c>
      <c r="S330" s="5" t="s">
        <v>164</v>
      </c>
      <c r="T330" s="5" t="s">
        <v>165</v>
      </c>
      <c r="W330" s="5" t="s">
        <v>103</v>
      </c>
      <c r="X330" s="5" t="s">
        <v>8537</v>
      </c>
      <c r="Y330" s="5" t="s">
        <v>104</v>
      </c>
      <c r="Z330" s="5" t="s">
        <v>105</v>
      </c>
      <c r="AC330" s="5">
        <v>62</v>
      </c>
      <c r="AD330" s="5" t="s">
        <v>206</v>
      </c>
      <c r="AE330" s="5" t="s">
        <v>207</v>
      </c>
    </row>
    <row r="331" spans="1:72" ht="13.5" customHeight="1">
      <c r="A331" s="7" t="str">
        <f>HYPERLINK("http://kyu.snu.ac.kr/sdhj/index.jsp?type=hj/GK14619_00IM0001_050b.jpg","1792_수북면_050b")</f>
        <v>1792_수북면_050b</v>
      </c>
      <c r="B331" s="4">
        <v>1792</v>
      </c>
      <c r="C331" s="4" t="s">
        <v>97</v>
      </c>
      <c r="D331" s="4" t="s">
        <v>98</v>
      </c>
      <c r="E331" s="4">
        <v>330</v>
      </c>
      <c r="F331" s="5">
        <v>3</v>
      </c>
      <c r="G331" s="5" t="s">
        <v>1683</v>
      </c>
      <c r="H331" s="5" t="s">
        <v>1684</v>
      </c>
      <c r="I331" s="5">
        <v>3</v>
      </c>
      <c r="L331" s="5">
        <v>3</v>
      </c>
      <c r="M331" s="4" t="s">
        <v>1913</v>
      </c>
      <c r="N331" s="4" t="s">
        <v>1914</v>
      </c>
      <c r="S331" s="5" t="s">
        <v>302</v>
      </c>
      <c r="T331" s="5" t="s">
        <v>303</v>
      </c>
      <c r="U331" s="5" t="s">
        <v>1982</v>
      </c>
      <c r="V331" s="5" t="s">
        <v>1983</v>
      </c>
      <c r="Y331" s="5" t="s">
        <v>1984</v>
      </c>
      <c r="Z331" s="5" t="s">
        <v>1985</v>
      </c>
      <c r="AC331" s="5">
        <v>34</v>
      </c>
      <c r="AD331" s="5" t="s">
        <v>1358</v>
      </c>
      <c r="AE331" s="5" t="s">
        <v>1359</v>
      </c>
    </row>
    <row r="332" spans="1:72" ht="13.5" customHeight="1">
      <c r="A332" s="7" t="str">
        <f>HYPERLINK("http://kyu.snu.ac.kr/sdhj/index.jsp?type=hj/GK14619_00IM0001_050b.jpg","1792_수북면_050b")</f>
        <v>1792_수북면_050b</v>
      </c>
      <c r="B332" s="4">
        <v>1792</v>
      </c>
      <c r="C332" s="4" t="s">
        <v>97</v>
      </c>
      <c r="D332" s="4" t="s">
        <v>98</v>
      </c>
      <c r="E332" s="4">
        <v>331</v>
      </c>
      <c r="F332" s="5">
        <v>3</v>
      </c>
      <c r="G332" s="5" t="s">
        <v>1683</v>
      </c>
      <c r="H332" s="5" t="s">
        <v>1684</v>
      </c>
      <c r="I332" s="5">
        <v>3</v>
      </c>
      <c r="L332" s="5">
        <v>3</v>
      </c>
      <c r="M332" s="4" t="s">
        <v>1913</v>
      </c>
      <c r="N332" s="4" t="s">
        <v>1914</v>
      </c>
      <c r="S332" s="5" t="s">
        <v>124</v>
      </c>
      <c r="T332" s="5" t="s">
        <v>125</v>
      </c>
      <c r="AC332" s="5">
        <v>15</v>
      </c>
      <c r="AD332" s="5" t="s">
        <v>331</v>
      </c>
      <c r="AE332" s="5" t="s">
        <v>332</v>
      </c>
    </row>
    <row r="333" spans="1:72" ht="13.5" customHeight="1">
      <c r="A333" s="7" t="str">
        <f>HYPERLINK("http://kyu.snu.ac.kr/sdhj/index.jsp?type=hj/GK14619_00IM0001_050b.jpg","1792_수북면_050b")</f>
        <v>1792_수북면_050b</v>
      </c>
      <c r="B333" s="4">
        <v>1792</v>
      </c>
      <c r="C333" s="4" t="s">
        <v>97</v>
      </c>
      <c r="D333" s="4" t="s">
        <v>98</v>
      </c>
      <c r="E333" s="4">
        <v>332</v>
      </c>
      <c r="F333" s="5">
        <v>3</v>
      </c>
      <c r="G333" s="5" t="s">
        <v>1683</v>
      </c>
      <c r="H333" s="5" t="s">
        <v>1684</v>
      </c>
      <c r="I333" s="5">
        <v>3</v>
      </c>
      <c r="L333" s="5">
        <v>4</v>
      </c>
      <c r="M333" s="4" t="s">
        <v>1986</v>
      </c>
      <c r="N333" s="4" t="s">
        <v>1987</v>
      </c>
      <c r="T333" s="5" t="s">
        <v>8538</v>
      </c>
      <c r="U333" s="5" t="s">
        <v>1928</v>
      </c>
      <c r="V333" s="5" t="s">
        <v>1929</v>
      </c>
      <c r="W333" s="5" t="s">
        <v>584</v>
      </c>
      <c r="X333" s="5" t="s">
        <v>585</v>
      </c>
      <c r="Y333" s="5" t="s">
        <v>1988</v>
      </c>
      <c r="Z333" s="5" t="s">
        <v>1989</v>
      </c>
      <c r="AC333" s="5">
        <v>74</v>
      </c>
      <c r="AD333" s="5" t="s">
        <v>176</v>
      </c>
      <c r="AE333" s="5" t="s">
        <v>177</v>
      </c>
      <c r="AJ333" s="5" t="s">
        <v>34</v>
      </c>
      <c r="AK333" s="5" t="s">
        <v>35</v>
      </c>
      <c r="AL333" s="5" t="s">
        <v>605</v>
      </c>
      <c r="AM333" s="5" t="s">
        <v>606</v>
      </c>
      <c r="AT333" s="5" t="s">
        <v>85</v>
      </c>
      <c r="AU333" s="5" t="s">
        <v>86</v>
      </c>
      <c r="AV333" s="5" t="s">
        <v>1858</v>
      </c>
      <c r="AW333" s="5" t="s">
        <v>1859</v>
      </c>
      <c r="BG333" s="5" t="s">
        <v>85</v>
      </c>
      <c r="BH333" s="5" t="s">
        <v>86</v>
      </c>
      <c r="BI333" s="5" t="s">
        <v>1860</v>
      </c>
      <c r="BJ333" s="5" t="s">
        <v>1861</v>
      </c>
      <c r="BK333" s="5" t="s">
        <v>85</v>
      </c>
      <c r="BL333" s="5" t="s">
        <v>86</v>
      </c>
      <c r="BM333" s="5" t="s">
        <v>1990</v>
      </c>
      <c r="BN333" s="5" t="s">
        <v>1991</v>
      </c>
      <c r="BO333" s="5" t="s">
        <v>85</v>
      </c>
      <c r="BP333" s="5" t="s">
        <v>86</v>
      </c>
      <c r="BQ333" s="5" t="s">
        <v>1992</v>
      </c>
      <c r="BR333" s="5" t="s">
        <v>1993</v>
      </c>
      <c r="BS333" s="5" t="s">
        <v>152</v>
      </c>
      <c r="BT333" s="5" t="s">
        <v>153</v>
      </c>
    </row>
    <row r="334" spans="1:72" ht="13.5" customHeight="1">
      <c r="A334" s="7" t="str">
        <f>HYPERLINK("http://kyu.snu.ac.kr/sdhj/index.jsp?type=hj/GK14619_00IM0001_050b.jpg","1792_수북면_050b")</f>
        <v>1792_수북면_050b</v>
      </c>
      <c r="B334" s="4">
        <v>1792</v>
      </c>
      <c r="C334" s="4" t="s">
        <v>97</v>
      </c>
      <c r="D334" s="4" t="s">
        <v>98</v>
      </c>
      <c r="E334" s="4">
        <v>333</v>
      </c>
      <c r="F334" s="5">
        <v>3</v>
      </c>
      <c r="G334" s="5" t="s">
        <v>1683</v>
      </c>
      <c r="H334" s="5" t="s">
        <v>1684</v>
      </c>
      <c r="I334" s="5">
        <v>3</v>
      </c>
      <c r="L334" s="5">
        <v>4</v>
      </c>
      <c r="M334" s="4" t="s">
        <v>1986</v>
      </c>
      <c r="N334" s="4" t="s">
        <v>1987</v>
      </c>
      <c r="S334" s="5" t="s">
        <v>101</v>
      </c>
      <c r="T334" s="5" t="s">
        <v>102</v>
      </c>
      <c r="W334" s="5" t="s">
        <v>517</v>
      </c>
      <c r="X334" s="5" t="s">
        <v>8539</v>
      </c>
      <c r="Y334" s="5" t="s">
        <v>21</v>
      </c>
      <c r="Z334" s="5" t="s">
        <v>22</v>
      </c>
      <c r="AF334" s="5" t="s">
        <v>518</v>
      </c>
      <c r="AG334" s="5" t="s">
        <v>519</v>
      </c>
    </row>
    <row r="335" spans="1:72" ht="13.5" customHeight="1">
      <c r="A335" s="7" t="str">
        <f>HYPERLINK("http://kyu.snu.ac.kr/sdhj/index.jsp?type=hj/GK14619_00IM0001_050b.jpg","1792_수북면_050b")</f>
        <v>1792_수북면_050b</v>
      </c>
      <c r="B335" s="4">
        <v>1792</v>
      </c>
      <c r="C335" s="4" t="s">
        <v>97</v>
      </c>
      <c r="D335" s="4" t="s">
        <v>98</v>
      </c>
      <c r="E335" s="4">
        <v>334</v>
      </c>
      <c r="F335" s="5">
        <v>3</v>
      </c>
      <c r="G335" s="5" t="s">
        <v>1683</v>
      </c>
      <c r="H335" s="5" t="s">
        <v>1684</v>
      </c>
      <c r="I335" s="5">
        <v>3</v>
      </c>
      <c r="L335" s="5">
        <v>4</v>
      </c>
      <c r="M335" s="4" t="s">
        <v>1986</v>
      </c>
      <c r="N335" s="4" t="s">
        <v>1987</v>
      </c>
      <c r="S335" s="5" t="s">
        <v>118</v>
      </c>
      <c r="T335" s="5" t="s">
        <v>119</v>
      </c>
      <c r="U335" s="5" t="s">
        <v>1994</v>
      </c>
      <c r="V335" s="5" t="s">
        <v>1995</v>
      </c>
      <c r="Y335" s="5" t="s">
        <v>1996</v>
      </c>
      <c r="Z335" s="5" t="s">
        <v>1997</v>
      </c>
      <c r="AC335" s="5">
        <v>45</v>
      </c>
      <c r="AD335" s="5" t="s">
        <v>937</v>
      </c>
      <c r="AE335" s="5" t="s">
        <v>938</v>
      </c>
    </row>
    <row r="336" spans="1:72" ht="13.5" customHeight="1">
      <c r="A336" s="7" t="str">
        <f>HYPERLINK("http://kyu.snu.ac.kr/sdhj/index.jsp?type=hj/GK14619_00IM0001_050b.jpg","1792_수북면_050b")</f>
        <v>1792_수북면_050b</v>
      </c>
      <c r="B336" s="4">
        <v>1792</v>
      </c>
      <c r="C336" s="4" t="s">
        <v>97</v>
      </c>
      <c r="D336" s="4" t="s">
        <v>98</v>
      </c>
      <c r="E336" s="4">
        <v>335</v>
      </c>
      <c r="F336" s="5">
        <v>3</v>
      </c>
      <c r="G336" s="5" t="s">
        <v>1683</v>
      </c>
      <c r="H336" s="5" t="s">
        <v>1684</v>
      </c>
      <c r="I336" s="5">
        <v>3</v>
      </c>
      <c r="L336" s="5">
        <v>4</v>
      </c>
      <c r="M336" s="4" t="s">
        <v>1986</v>
      </c>
      <c r="N336" s="4" t="s">
        <v>1987</v>
      </c>
      <c r="S336" s="5" t="s">
        <v>270</v>
      </c>
      <c r="T336" s="5" t="s">
        <v>271</v>
      </c>
      <c r="W336" s="5" t="s">
        <v>266</v>
      </c>
      <c r="X336" s="5" t="s">
        <v>267</v>
      </c>
      <c r="Y336" s="5" t="s">
        <v>21</v>
      </c>
      <c r="Z336" s="5" t="s">
        <v>22</v>
      </c>
      <c r="AC336" s="5">
        <v>35</v>
      </c>
      <c r="AD336" s="5" t="s">
        <v>1358</v>
      </c>
      <c r="AE336" s="5" t="s">
        <v>1359</v>
      </c>
    </row>
    <row r="337" spans="1:72" ht="13.5" customHeight="1">
      <c r="A337" s="7" t="str">
        <f>HYPERLINK("http://kyu.snu.ac.kr/sdhj/index.jsp?type=hj/GK14619_00IM0001_050b.jpg","1792_수북면_050b")</f>
        <v>1792_수북면_050b</v>
      </c>
      <c r="B337" s="4">
        <v>1792</v>
      </c>
      <c r="C337" s="4" t="s">
        <v>97</v>
      </c>
      <c r="D337" s="4" t="s">
        <v>98</v>
      </c>
      <c r="E337" s="4">
        <v>336</v>
      </c>
      <c r="F337" s="5">
        <v>3</v>
      </c>
      <c r="G337" s="5" t="s">
        <v>1683</v>
      </c>
      <c r="H337" s="5" t="s">
        <v>1684</v>
      </c>
      <c r="I337" s="5">
        <v>3</v>
      </c>
      <c r="L337" s="5">
        <v>4</v>
      </c>
      <c r="M337" s="4" t="s">
        <v>1986</v>
      </c>
      <c r="N337" s="4" t="s">
        <v>1987</v>
      </c>
      <c r="S337" s="5" t="s">
        <v>118</v>
      </c>
      <c r="T337" s="5" t="s">
        <v>119</v>
      </c>
      <c r="U337" s="5" t="s">
        <v>1998</v>
      </c>
      <c r="V337" s="5" t="s">
        <v>1999</v>
      </c>
      <c r="Y337" s="5" t="s">
        <v>2000</v>
      </c>
      <c r="Z337" s="5" t="s">
        <v>2001</v>
      </c>
      <c r="AC337" s="5">
        <v>34</v>
      </c>
      <c r="AD337" s="5" t="s">
        <v>747</v>
      </c>
      <c r="AE337" s="5" t="s">
        <v>748</v>
      </c>
      <c r="AF337" s="5" t="s">
        <v>335</v>
      </c>
      <c r="AG337" s="5" t="s">
        <v>336</v>
      </c>
    </row>
    <row r="338" spans="1:72" ht="13.5" customHeight="1">
      <c r="A338" s="7" t="str">
        <f>HYPERLINK("http://kyu.snu.ac.kr/sdhj/index.jsp?type=hj/GK14619_00IM0001_050b.jpg","1792_수북면_050b")</f>
        <v>1792_수북면_050b</v>
      </c>
      <c r="B338" s="4">
        <v>1792</v>
      </c>
      <c r="C338" s="4" t="s">
        <v>97</v>
      </c>
      <c r="D338" s="4" t="s">
        <v>98</v>
      </c>
      <c r="E338" s="4">
        <v>337</v>
      </c>
      <c r="F338" s="5">
        <v>3</v>
      </c>
      <c r="G338" s="5" t="s">
        <v>1683</v>
      </c>
      <c r="H338" s="5" t="s">
        <v>1684</v>
      </c>
      <c r="I338" s="5">
        <v>3</v>
      </c>
      <c r="L338" s="5">
        <v>5</v>
      </c>
      <c r="M338" s="4" t="s">
        <v>2002</v>
      </c>
      <c r="N338" s="4" t="s">
        <v>2003</v>
      </c>
      <c r="T338" s="5" t="s">
        <v>8465</v>
      </c>
      <c r="U338" s="5" t="s">
        <v>2004</v>
      </c>
      <c r="V338" s="5" t="s">
        <v>502</v>
      </c>
      <c r="W338" s="5" t="s">
        <v>103</v>
      </c>
      <c r="X338" s="5" t="s">
        <v>8540</v>
      </c>
      <c r="Y338" s="5" t="s">
        <v>2005</v>
      </c>
      <c r="Z338" s="5" t="s">
        <v>2006</v>
      </c>
      <c r="AC338" s="5">
        <v>50</v>
      </c>
      <c r="AD338" s="5" t="s">
        <v>686</v>
      </c>
      <c r="AE338" s="5" t="s">
        <v>687</v>
      </c>
      <c r="AJ338" s="5" t="s">
        <v>34</v>
      </c>
      <c r="AK338" s="5" t="s">
        <v>35</v>
      </c>
      <c r="AL338" s="5" t="s">
        <v>2007</v>
      </c>
      <c r="AM338" s="5" t="s">
        <v>2008</v>
      </c>
      <c r="AT338" s="5" t="s">
        <v>2009</v>
      </c>
      <c r="AU338" s="5" t="s">
        <v>8541</v>
      </c>
      <c r="AV338" s="5" t="s">
        <v>2010</v>
      </c>
      <c r="AW338" s="5" t="s">
        <v>2011</v>
      </c>
      <c r="BG338" s="5" t="s">
        <v>2012</v>
      </c>
      <c r="BH338" s="5" t="s">
        <v>2013</v>
      </c>
      <c r="BI338" s="5" t="s">
        <v>2014</v>
      </c>
      <c r="BJ338" s="5" t="s">
        <v>2015</v>
      </c>
      <c r="BK338" s="5" t="s">
        <v>85</v>
      </c>
      <c r="BL338" s="5" t="s">
        <v>86</v>
      </c>
      <c r="BM338" s="5" t="s">
        <v>2016</v>
      </c>
      <c r="BN338" s="5" t="s">
        <v>2017</v>
      </c>
      <c r="BO338" s="5" t="s">
        <v>85</v>
      </c>
      <c r="BP338" s="5" t="s">
        <v>86</v>
      </c>
      <c r="BQ338" s="5" t="s">
        <v>2018</v>
      </c>
      <c r="BR338" s="5" t="s">
        <v>2019</v>
      </c>
      <c r="BS338" s="5" t="s">
        <v>108</v>
      </c>
      <c r="BT338" s="5" t="s">
        <v>8542</v>
      </c>
    </row>
    <row r="339" spans="1:72" ht="13.5" customHeight="1">
      <c r="A339" s="7" t="str">
        <f>HYPERLINK("http://kyu.snu.ac.kr/sdhj/index.jsp?type=hj/GK14619_00IM0001_050b.jpg","1792_수북면_050b")</f>
        <v>1792_수북면_050b</v>
      </c>
      <c r="B339" s="4">
        <v>1792</v>
      </c>
      <c r="C339" s="4" t="s">
        <v>97</v>
      </c>
      <c r="D339" s="4" t="s">
        <v>98</v>
      </c>
      <c r="E339" s="4">
        <v>338</v>
      </c>
      <c r="F339" s="5">
        <v>3</v>
      </c>
      <c r="G339" s="5" t="s">
        <v>1683</v>
      </c>
      <c r="H339" s="5" t="s">
        <v>1684</v>
      </c>
      <c r="I339" s="5">
        <v>3</v>
      </c>
      <c r="L339" s="5">
        <v>5</v>
      </c>
      <c r="M339" s="4" t="s">
        <v>2002</v>
      </c>
      <c r="N339" s="4" t="s">
        <v>2003</v>
      </c>
      <c r="S339" s="5" t="s">
        <v>101</v>
      </c>
      <c r="T339" s="5" t="s">
        <v>102</v>
      </c>
      <c r="W339" s="5" t="s">
        <v>2020</v>
      </c>
      <c r="X339" s="5" t="s">
        <v>2021</v>
      </c>
      <c r="Y339" s="5" t="s">
        <v>21</v>
      </c>
      <c r="Z339" s="5" t="s">
        <v>22</v>
      </c>
      <c r="AC339" s="5">
        <v>49</v>
      </c>
      <c r="AD339" s="5" t="s">
        <v>376</v>
      </c>
      <c r="AE339" s="5" t="s">
        <v>377</v>
      </c>
      <c r="AJ339" s="5" t="s">
        <v>34</v>
      </c>
      <c r="AK339" s="5" t="s">
        <v>35</v>
      </c>
      <c r="AL339" s="5" t="s">
        <v>2022</v>
      </c>
      <c r="AM339" s="5" t="s">
        <v>2023</v>
      </c>
      <c r="AT339" s="5" t="s">
        <v>85</v>
      </c>
      <c r="AU339" s="5" t="s">
        <v>86</v>
      </c>
      <c r="AV339" s="5" t="s">
        <v>2024</v>
      </c>
      <c r="AW339" s="5" t="s">
        <v>2025</v>
      </c>
      <c r="BG339" s="5" t="s">
        <v>85</v>
      </c>
      <c r="BH339" s="5" t="s">
        <v>86</v>
      </c>
      <c r="BI339" s="5" t="s">
        <v>2026</v>
      </c>
      <c r="BJ339" s="5" t="s">
        <v>2027</v>
      </c>
      <c r="BK339" s="5" t="s">
        <v>85</v>
      </c>
      <c r="BL339" s="5" t="s">
        <v>86</v>
      </c>
      <c r="BM339" s="5" t="s">
        <v>2028</v>
      </c>
      <c r="BN339" s="5" t="s">
        <v>2029</v>
      </c>
      <c r="BO339" s="5" t="s">
        <v>85</v>
      </c>
      <c r="BP339" s="5" t="s">
        <v>86</v>
      </c>
      <c r="BQ339" s="5" t="s">
        <v>2030</v>
      </c>
      <c r="BR339" s="5" t="s">
        <v>2031</v>
      </c>
      <c r="BS339" s="5" t="s">
        <v>116</v>
      </c>
      <c r="BT339" s="5" t="s">
        <v>117</v>
      </c>
    </row>
    <row r="340" spans="1:72" ht="13.5" customHeight="1">
      <c r="A340" s="7" t="str">
        <f>HYPERLINK("http://kyu.snu.ac.kr/sdhj/index.jsp?type=hj/GK14619_00IM0001_050b.jpg","1792_수북면_050b")</f>
        <v>1792_수북면_050b</v>
      </c>
      <c r="B340" s="4">
        <v>1792</v>
      </c>
      <c r="C340" s="4" t="s">
        <v>97</v>
      </c>
      <c r="D340" s="4" t="s">
        <v>98</v>
      </c>
      <c r="E340" s="4">
        <v>339</v>
      </c>
      <c r="F340" s="5">
        <v>3</v>
      </c>
      <c r="G340" s="5" t="s">
        <v>1683</v>
      </c>
      <c r="H340" s="5" t="s">
        <v>1684</v>
      </c>
      <c r="I340" s="5">
        <v>3</v>
      </c>
      <c r="L340" s="5">
        <v>5</v>
      </c>
      <c r="M340" s="4" t="s">
        <v>2002</v>
      </c>
      <c r="N340" s="4" t="s">
        <v>2003</v>
      </c>
      <c r="S340" s="5" t="s">
        <v>302</v>
      </c>
      <c r="T340" s="5" t="s">
        <v>303</v>
      </c>
      <c r="U340" s="5" t="s">
        <v>364</v>
      </c>
      <c r="V340" s="5" t="s">
        <v>365</v>
      </c>
      <c r="Y340" s="5" t="s">
        <v>2032</v>
      </c>
      <c r="Z340" s="5" t="s">
        <v>2033</v>
      </c>
      <c r="AC340" s="5">
        <v>24</v>
      </c>
      <c r="AD340" s="5" t="s">
        <v>477</v>
      </c>
      <c r="AE340" s="5" t="s">
        <v>478</v>
      </c>
    </row>
    <row r="341" spans="1:72" ht="13.5" customHeight="1">
      <c r="A341" s="7" t="str">
        <f>HYPERLINK("http://kyu.snu.ac.kr/sdhj/index.jsp?type=hj/GK14619_00IM0001_050b.jpg","1792_수북면_050b")</f>
        <v>1792_수북면_050b</v>
      </c>
      <c r="B341" s="4">
        <v>1792</v>
      </c>
      <c r="C341" s="4" t="s">
        <v>97</v>
      </c>
      <c r="D341" s="4" t="s">
        <v>98</v>
      </c>
      <c r="E341" s="4">
        <v>340</v>
      </c>
      <c r="F341" s="5">
        <v>3</v>
      </c>
      <c r="G341" s="5" t="s">
        <v>1683</v>
      </c>
      <c r="H341" s="5" t="s">
        <v>1684</v>
      </c>
      <c r="I341" s="5">
        <v>3</v>
      </c>
      <c r="L341" s="5">
        <v>5</v>
      </c>
      <c r="M341" s="4" t="s">
        <v>2002</v>
      </c>
      <c r="N341" s="4" t="s">
        <v>2003</v>
      </c>
      <c r="S341" s="5" t="s">
        <v>124</v>
      </c>
      <c r="T341" s="5" t="s">
        <v>125</v>
      </c>
      <c r="AC341" s="5">
        <v>15</v>
      </c>
      <c r="AD341" s="5" t="s">
        <v>331</v>
      </c>
      <c r="AE341" s="5" t="s">
        <v>332</v>
      </c>
    </row>
    <row r="342" spans="1:72" ht="13.5" customHeight="1">
      <c r="A342" s="7" t="str">
        <f>HYPERLINK("http://kyu.snu.ac.kr/sdhj/index.jsp?type=hj/GK14619_00IM0001_050b.jpg","1792_수북면_050b")</f>
        <v>1792_수북면_050b</v>
      </c>
      <c r="B342" s="4">
        <v>1792</v>
      </c>
      <c r="C342" s="4" t="s">
        <v>97</v>
      </c>
      <c r="D342" s="4" t="s">
        <v>98</v>
      </c>
      <c r="E342" s="4">
        <v>341</v>
      </c>
      <c r="F342" s="5">
        <v>3</v>
      </c>
      <c r="G342" s="5" t="s">
        <v>1683</v>
      </c>
      <c r="H342" s="5" t="s">
        <v>1684</v>
      </c>
      <c r="I342" s="5">
        <v>3</v>
      </c>
      <c r="L342" s="5">
        <v>5</v>
      </c>
      <c r="M342" s="4" t="s">
        <v>2002</v>
      </c>
      <c r="N342" s="4" t="s">
        <v>2003</v>
      </c>
      <c r="T342" s="5" t="s">
        <v>8543</v>
      </c>
      <c r="U342" s="5" t="s">
        <v>242</v>
      </c>
      <c r="V342" s="5" t="s">
        <v>243</v>
      </c>
      <c r="Y342" s="5" t="s">
        <v>2034</v>
      </c>
      <c r="Z342" s="5" t="s">
        <v>2035</v>
      </c>
      <c r="AC342" s="5">
        <v>32</v>
      </c>
      <c r="AD342" s="5" t="s">
        <v>150</v>
      </c>
      <c r="AE342" s="5" t="s">
        <v>151</v>
      </c>
    </row>
    <row r="343" spans="1:72" ht="13.5" customHeight="1">
      <c r="A343" s="7" t="str">
        <f>HYPERLINK("http://kyu.snu.ac.kr/sdhj/index.jsp?type=hj/GK14619_00IM0001_050b.jpg","1792_수북면_050b")</f>
        <v>1792_수북면_050b</v>
      </c>
      <c r="B343" s="4">
        <v>1792</v>
      </c>
      <c r="C343" s="4" t="s">
        <v>97</v>
      </c>
      <c r="D343" s="4" t="s">
        <v>98</v>
      </c>
      <c r="E343" s="4">
        <v>342</v>
      </c>
      <c r="F343" s="5">
        <v>3</v>
      </c>
      <c r="G343" s="5" t="s">
        <v>1683</v>
      </c>
      <c r="H343" s="5" t="s">
        <v>1684</v>
      </c>
      <c r="I343" s="5">
        <v>4</v>
      </c>
      <c r="J343" s="5" t="s">
        <v>2036</v>
      </c>
      <c r="K343" s="5" t="s">
        <v>2037</v>
      </c>
      <c r="L343" s="5">
        <v>1</v>
      </c>
      <c r="M343" s="4" t="s">
        <v>2038</v>
      </c>
      <c r="N343" s="4" t="s">
        <v>2039</v>
      </c>
      <c r="T343" s="5" t="s">
        <v>8544</v>
      </c>
      <c r="U343" s="5" t="s">
        <v>1609</v>
      </c>
      <c r="V343" s="5" t="s">
        <v>1610</v>
      </c>
      <c r="W343" s="5" t="s">
        <v>172</v>
      </c>
      <c r="X343" s="5" t="s">
        <v>173</v>
      </c>
      <c r="Y343" s="5" t="s">
        <v>2040</v>
      </c>
      <c r="Z343" s="5" t="s">
        <v>2041</v>
      </c>
      <c r="AC343" s="5">
        <v>54</v>
      </c>
      <c r="AD343" s="5" t="s">
        <v>1263</v>
      </c>
      <c r="AE343" s="5" t="s">
        <v>1264</v>
      </c>
      <c r="AJ343" s="5" t="s">
        <v>34</v>
      </c>
      <c r="AK343" s="5" t="s">
        <v>35</v>
      </c>
      <c r="AL343" s="5" t="s">
        <v>146</v>
      </c>
      <c r="AM343" s="5" t="s">
        <v>147</v>
      </c>
      <c r="AT343" s="5" t="s">
        <v>1928</v>
      </c>
      <c r="AU343" s="5" t="s">
        <v>1929</v>
      </c>
      <c r="AV343" s="5" t="s">
        <v>2042</v>
      </c>
      <c r="AW343" s="5" t="s">
        <v>2043</v>
      </c>
      <c r="BG343" s="5" t="s">
        <v>489</v>
      </c>
      <c r="BH343" s="5" t="s">
        <v>490</v>
      </c>
      <c r="BI343" s="5" t="s">
        <v>2044</v>
      </c>
      <c r="BJ343" s="5" t="s">
        <v>2045</v>
      </c>
      <c r="BK343" s="5" t="s">
        <v>1842</v>
      </c>
      <c r="BL343" s="5" t="s">
        <v>1843</v>
      </c>
      <c r="BM343" s="5" t="s">
        <v>2046</v>
      </c>
      <c r="BN343" s="5" t="s">
        <v>2047</v>
      </c>
      <c r="BO343" s="5" t="s">
        <v>489</v>
      </c>
      <c r="BP343" s="5" t="s">
        <v>490</v>
      </c>
      <c r="BQ343" s="5" t="s">
        <v>2048</v>
      </c>
      <c r="BR343" s="5" t="s">
        <v>2049</v>
      </c>
      <c r="BS343" s="5" t="s">
        <v>378</v>
      </c>
      <c r="BT343" s="5" t="s">
        <v>379</v>
      </c>
    </row>
    <row r="344" spans="1:72" ht="13.5" customHeight="1">
      <c r="A344" s="7" t="str">
        <f>HYPERLINK("http://kyu.snu.ac.kr/sdhj/index.jsp?type=hj/GK14619_00IM0001_050b.jpg","1792_수북면_050b")</f>
        <v>1792_수북면_050b</v>
      </c>
      <c r="B344" s="4">
        <v>1792</v>
      </c>
      <c r="C344" s="4" t="s">
        <v>97</v>
      </c>
      <c r="D344" s="4" t="s">
        <v>98</v>
      </c>
      <c r="E344" s="4">
        <v>343</v>
      </c>
      <c r="F344" s="5">
        <v>3</v>
      </c>
      <c r="G344" s="5" t="s">
        <v>1683</v>
      </c>
      <c r="H344" s="5" t="s">
        <v>1684</v>
      </c>
      <c r="I344" s="5">
        <v>4</v>
      </c>
      <c r="L344" s="5">
        <v>1</v>
      </c>
      <c r="M344" s="4" t="s">
        <v>2038</v>
      </c>
      <c r="N344" s="4" t="s">
        <v>2039</v>
      </c>
      <c r="S344" s="5" t="s">
        <v>101</v>
      </c>
      <c r="T344" s="5" t="s">
        <v>102</v>
      </c>
      <c r="W344" s="5" t="s">
        <v>517</v>
      </c>
      <c r="X344" s="5" t="s">
        <v>8545</v>
      </c>
      <c r="Y344" s="5" t="s">
        <v>499</v>
      </c>
      <c r="Z344" s="5" t="s">
        <v>500</v>
      </c>
      <c r="AC344" s="5">
        <v>54</v>
      </c>
      <c r="AD344" s="5" t="s">
        <v>1263</v>
      </c>
      <c r="AE344" s="5" t="s">
        <v>1264</v>
      </c>
      <c r="AJ344" s="5" t="s">
        <v>503</v>
      </c>
      <c r="AK344" s="5" t="s">
        <v>504</v>
      </c>
      <c r="AL344" s="5" t="s">
        <v>957</v>
      </c>
      <c r="AM344" s="5" t="s">
        <v>958</v>
      </c>
      <c r="AT344" s="5" t="s">
        <v>85</v>
      </c>
      <c r="AU344" s="5" t="s">
        <v>86</v>
      </c>
      <c r="AV344" s="5" t="s">
        <v>2050</v>
      </c>
      <c r="AW344" s="5" t="s">
        <v>2051</v>
      </c>
      <c r="BG344" s="5" t="s">
        <v>85</v>
      </c>
      <c r="BH344" s="5" t="s">
        <v>86</v>
      </c>
      <c r="BI344" s="5" t="s">
        <v>1234</v>
      </c>
      <c r="BJ344" s="5" t="s">
        <v>1235</v>
      </c>
      <c r="BK344" s="5" t="s">
        <v>85</v>
      </c>
      <c r="BL344" s="5" t="s">
        <v>86</v>
      </c>
      <c r="BM344" s="5" t="s">
        <v>2052</v>
      </c>
      <c r="BN344" s="5" t="s">
        <v>2053</v>
      </c>
      <c r="BO344" s="5" t="s">
        <v>85</v>
      </c>
      <c r="BP344" s="5" t="s">
        <v>86</v>
      </c>
      <c r="BQ344" s="5" t="s">
        <v>2054</v>
      </c>
      <c r="BR344" s="5" t="s">
        <v>2055</v>
      </c>
      <c r="BS344" s="5" t="s">
        <v>108</v>
      </c>
      <c r="BT344" s="5" t="s">
        <v>8546</v>
      </c>
    </row>
    <row r="345" spans="1:72" ht="13.5" customHeight="1">
      <c r="A345" s="7" t="str">
        <f>HYPERLINK("http://kyu.snu.ac.kr/sdhj/index.jsp?type=hj/GK14619_00IM0001_050b.jpg","1792_수북면_050b")</f>
        <v>1792_수북면_050b</v>
      </c>
      <c r="B345" s="4">
        <v>1792</v>
      </c>
      <c r="C345" s="4" t="s">
        <v>97</v>
      </c>
      <c r="D345" s="4" t="s">
        <v>98</v>
      </c>
      <c r="E345" s="4">
        <v>344</v>
      </c>
      <c r="F345" s="5">
        <v>3</v>
      </c>
      <c r="G345" s="5" t="s">
        <v>1683</v>
      </c>
      <c r="H345" s="5" t="s">
        <v>1684</v>
      </c>
      <c r="I345" s="5">
        <v>4</v>
      </c>
      <c r="L345" s="5">
        <v>1</v>
      </c>
      <c r="M345" s="4" t="s">
        <v>2038</v>
      </c>
      <c r="N345" s="4" t="s">
        <v>2039</v>
      </c>
      <c r="S345" s="5" t="s">
        <v>164</v>
      </c>
      <c r="T345" s="5" t="s">
        <v>165</v>
      </c>
      <c r="W345" s="5" t="s">
        <v>103</v>
      </c>
      <c r="X345" s="5" t="s">
        <v>8547</v>
      </c>
      <c r="Y345" s="5" t="s">
        <v>499</v>
      </c>
      <c r="Z345" s="5" t="s">
        <v>500</v>
      </c>
      <c r="AF345" s="5" t="s">
        <v>2056</v>
      </c>
      <c r="AG345" s="5" t="s">
        <v>2057</v>
      </c>
      <c r="AH345" s="5" t="s">
        <v>2058</v>
      </c>
      <c r="AI345" s="5" t="s">
        <v>2059</v>
      </c>
    </row>
    <row r="346" spans="1:72" ht="13.5" customHeight="1">
      <c r="A346" s="7" t="str">
        <f>HYPERLINK("http://kyu.snu.ac.kr/sdhj/index.jsp?type=hj/GK14619_00IM0001_050b.jpg","1792_수북면_050b")</f>
        <v>1792_수북면_050b</v>
      </c>
      <c r="B346" s="4">
        <v>1792</v>
      </c>
      <c r="C346" s="4" t="s">
        <v>97</v>
      </c>
      <c r="D346" s="4" t="s">
        <v>98</v>
      </c>
      <c r="E346" s="4">
        <v>345</v>
      </c>
      <c r="F346" s="5">
        <v>3</v>
      </c>
      <c r="G346" s="5" t="s">
        <v>1683</v>
      </c>
      <c r="H346" s="5" t="s">
        <v>1684</v>
      </c>
      <c r="I346" s="5">
        <v>4</v>
      </c>
      <c r="L346" s="5">
        <v>1</v>
      </c>
      <c r="M346" s="4" t="s">
        <v>2038</v>
      </c>
      <c r="N346" s="4" t="s">
        <v>2039</v>
      </c>
      <c r="T346" s="5" t="s">
        <v>8548</v>
      </c>
      <c r="U346" s="5" t="s">
        <v>242</v>
      </c>
      <c r="V346" s="5" t="s">
        <v>243</v>
      </c>
      <c r="Y346" s="5" t="s">
        <v>2060</v>
      </c>
      <c r="Z346" s="5" t="s">
        <v>2061</v>
      </c>
      <c r="AC346" s="5">
        <v>36</v>
      </c>
      <c r="AD346" s="5" t="s">
        <v>747</v>
      </c>
      <c r="AE346" s="5" t="s">
        <v>748</v>
      </c>
    </row>
    <row r="347" spans="1:72" ht="13.5" customHeight="1">
      <c r="A347" s="7" t="str">
        <f>HYPERLINK("http://kyu.snu.ac.kr/sdhj/index.jsp?type=hj/GK14619_00IM0001_050b.jpg","1792_수북면_050b")</f>
        <v>1792_수북면_050b</v>
      </c>
      <c r="B347" s="4">
        <v>1792</v>
      </c>
      <c r="C347" s="4" t="s">
        <v>97</v>
      </c>
      <c r="D347" s="4" t="s">
        <v>98</v>
      </c>
      <c r="E347" s="4">
        <v>346</v>
      </c>
      <c r="F347" s="5">
        <v>3</v>
      </c>
      <c r="G347" s="5" t="s">
        <v>1683</v>
      </c>
      <c r="H347" s="5" t="s">
        <v>1684</v>
      </c>
      <c r="I347" s="5">
        <v>4</v>
      </c>
      <c r="L347" s="5">
        <v>2</v>
      </c>
      <c r="M347" s="4" t="s">
        <v>2036</v>
      </c>
      <c r="N347" s="4" t="s">
        <v>2037</v>
      </c>
      <c r="T347" s="5" t="s">
        <v>8315</v>
      </c>
      <c r="U347" s="5" t="s">
        <v>2062</v>
      </c>
      <c r="V347" s="5" t="s">
        <v>2063</v>
      </c>
      <c r="W347" s="5" t="s">
        <v>172</v>
      </c>
      <c r="X347" s="5" t="s">
        <v>173</v>
      </c>
      <c r="Y347" s="5" t="s">
        <v>1452</v>
      </c>
      <c r="Z347" s="5" t="s">
        <v>1453</v>
      </c>
      <c r="AC347" s="5">
        <v>46</v>
      </c>
      <c r="AD347" s="5" t="s">
        <v>733</v>
      </c>
      <c r="AE347" s="5" t="s">
        <v>734</v>
      </c>
      <c r="AJ347" s="5" t="s">
        <v>34</v>
      </c>
      <c r="AK347" s="5" t="s">
        <v>35</v>
      </c>
      <c r="AL347" s="5" t="s">
        <v>146</v>
      </c>
      <c r="AM347" s="5" t="s">
        <v>147</v>
      </c>
      <c r="AT347" s="5" t="s">
        <v>85</v>
      </c>
      <c r="AU347" s="5" t="s">
        <v>86</v>
      </c>
      <c r="AV347" s="5" t="s">
        <v>2064</v>
      </c>
      <c r="AW347" s="5" t="s">
        <v>2065</v>
      </c>
      <c r="BG347" s="5" t="s">
        <v>85</v>
      </c>
      <c r="BH347" s="5" t="s">
        <v>86</v>
      </c>
      <c r="BI347" s="5" t="s">
        <v>2066</v>
      </c>
      <c r="BJ347" s="5" t="s">
        <v>2067</v>
      </c>
      <c r="BK347" s="5" t="s">
        <v>85</v>
      </c>
      <c r="BL347" s="5" t="s">
        <v>86</v>
      </c>
      <c r="BM347" s="5" t="s">
        <v>2068</v>
      </c>
      <c r="BN347" s="5" t="s">
        <v>2069</v>
      </c>
      <c r="BO347" s="5" t="s">
        <v>1928</v>
      </c>
      <c r="BP347" s="5" t="s">
        <v>1929</v>
      </c>
      <c r="BQ347" s="5" t="s">
        <v>2070</v>
      </c>
      <c r="BR347" s="5" t="s">
        <v>2071</v>
      </c>
      <c r="BS347" s="5" t="s">
        <v>108</v>
      </c>
      <c r="BT347" s="5" t="s">
        <v>8549</v>
      </c>
    </row>
    <row r="348" spans="1:72" ht="13.5" customHeight="1">
      <c r="A348" s="7" t="str">
        <f>HYPERLINK("http://kyu.snu.ac.kr/sdhj/index.jsp?type=hj/GK14619_00IM0001_050b.jpg","1792_수북면_050b")</f>
        <v>1792_수북면_050b</v>
      </c>
      <c r="B348" s="4">
        <v>1792</v>
      </c>
      <c r="C348" s="4" t="s">
        <v>97</v>
      </c>
      <c r="D348" s="4" t="s">
        <v>98</v>
      </c>
      <c r="E348" s="4">
        <v>347</v>
      </c>
      <c r="F348" s="5">
        <v>3</v>
      </c>
      <c r="G348" s="5" t="s">
        <v>1683</v>
      </c>
      <c r="H348" s="5" t="s">
        <v>1684</v>
      </c>
      <c r="I348" s="5">
        <v>4</v>
      </c>
      <c r="L348" s="5">
        <v>2</v>
      </c>
      <c r="M348" s="4" t="s">
        <v>2036</v>
      </c>
      <c r="N348" s="4" t="s">
        <v>2037</v>
      </c>
      <c r="S348" s="5" t="s">
        <v>101</v>
      </c>
      <c r="T348" s="5" t="s">
        <v>102</v>
      </c>
      <c r="W348" s="5" t="s">
        <v>103</v>
      </c>
      <c r="X348" s="5" t="s">
        <v>8550</v>
      </c>
      <c r="Y348" s="5" t="s">
        <v>104</v>
      </c>
      <c r="Z348" s="5" t="s">
        <v>105</v>
      </c>
      <c r="AC348" s="5">
        <v>33</v>
      </c>
      <c r="AD348" s="5" t="s">
        <v>150</v>
      </c>
      <c r="AE348" s="5" t="s">
        <v>151</v>
      </c>
      <c r="AJ348" s="5" t="s">
        <v>34</v>
      </c>
      <c r="AK348" s="5" t="s">
        <v>35</v>
      </c>
      <c r="AL348" s="5" t="s">
        <v>108</v>
      </c>
      <c r="AM348" s="5" t="s">
        <v>8551</v>
      </c>
      <c r="AT348" s="5" t="s">
        <v>85</v>
      </c>
      <c r="AU348" s="5" t="s">
        <v>86</v>
      </c>
      <c r="AV348" s="5" t="s">
        <v>2072</v>
      </c>
      <c r="AW348" s="5" t="s">
        <v>2073</v>
      </c>
      <c r="BG348" s="5" t="s">
        <v>85</v>
      </c>
      <c r="BH348" s="5" t="s">
        <v>86</v>
      </c>
      <c r="BI348" s="5" t="s">
        <v>2074</v>
      </c>
      <c r="BJ348" s="5" t="s">
        <v>2075</v>
      </c>
      <c r="BK348" s="5" t="s">
        <v>85</v>
      </c>
      <c r="BL348" s="5" t="s">
        <v>86</v>
      </c>
      <c r="BM348" s="5" t="s">
        <v>2076</v>
      </c>
      <c r="BN348" s="5" t="s">
        <v>2077</v>
      </c>
      <c r="BO348" s="5" t="s">
        <v>85</v>
      </c>
      <c r="BP348" s="5" t="s">
        <v>86</v>
      </c>
      <c r="BQ348" s="5" t="s">
        <v>2078</v>
      </c>
      <c r="BR348" s="5" t="s">
        <v>2079</v>
      </c>
      <c r="BS348" s="5" t="s">
        <v>221</v>
      </c>
      <c r="BT348" s="5" t="s">
        <v>222</v>
      </c>
    </row>
    <row r="349" spans="1:72" ht="13.5" customHeight="1">
      <c r="A349" s="7" t="str">
        <f>HYPERLINK("http://kyu.snu.ac.kr/sdhj/index.jsp?type=hj/GK14619_00IM0001_050b.jpg","1792_수북면_050b")</f>
        <v>1792_수북면_050b</v>
      </c>
      <c r="B349" s="4">
        <v>1792</v>
      </c>
      <c r="C349" s="4" t="s">
        <v>97</v>
      </c>
      <c r="D349" s="4" t="s">
        <v>98</v>
      </c>
      <c r="E349" s="4">
        <v>348</v>
      </c>
      <c r="F349" s="5">
        <v>3</v>
      </c>
      <c r="G349" s="5" t="s">
        <v>1683</v>
      </c>
      <c r="H349" s="5" t="s">
        <v>1684</v>
      </c>
      <c r="I349" s="5">
        <v>4</v>
      </c>
      <c r="L349" s="5">
        <v>2</v>
      </c>
      <c r="M349" s="4" t="s">
        <v>2036</v>
      </c>
      <c r="N349" s="4" t="s">
        <v>2037</v>
      </c>
      <c r="S349" s="5" t="s">
        <v>124</v>
      </c>
      <c r="T349" s="5" t="s">
        <v>125</v>
      </c>
      <c r="AF349" s="5" t="s">
        <v>518</v>
      </c>
      <c r="AG349" s="5" t="s">
        <v>519</v>
      </c>
    </row>
    <row r="350" spans="1:72" ht="13.5" customHeight="1">
      <c r="A350" s="7" t="str">
        <f>HYPERLINK("http://kyu.snu.ac.kr/sdhj/index.jsp?type=hj/GK14619_00IM0001_050b.jpg","1792_수북면_050b")</f>
        <v>1792_수북면_050b</v>
      </c>
      <c r="B350" s="4">
        <v>1792</v>
      </c>
      <c r="C350" s="4" t="s">
        <v>97</v>
      </c>
      <c r="D350" s="4" t="s">
        <v>98</v>
      </c>
      <c r="E350" s="4">
        <v>349</v>
      </c>
      <c r="F350" s="5">
        <v>3</v>
      </c>
      <c r="G350" s="5" t="s">
        <v>1683</v>
      </c>
      <c r="H350" s="5" t="s">
        <v>1684</v>
      </c>
      <c r="I350" s="5">
        <v>4</v>
      </c>
      <c r="L350" s="5">
        <v>2</v>
      </c>
      <c r="M350" s="4" t="s">
        <v>2036</v>
      </c>
      <c r="N350" s="4" t="s">
        <v>2037</v>
      </c>
      <c r="S350" s="5" t="s">
        <v>118</v>
      </c>
      <c r="T350" s="5" t="s">
        <v>119</v>
      </c>
      <c r="U350" s="5" t="s">
        <v>264</v>
      </c>
      <c r="V350" s="5" t="s">
        <v>265</v>
      </c>
      <c r="Y350" s="5" t="s">
        <v>2080</v>
      </c>
      <c r="Z350" s="5" t="s">
        <v>2081</v>
      </c>
      <c r="AC350" s="5">
        <v>15</v>
      </c>
      <c r="AD350" s="5" t="s">
        <v>331</v>
      </c>
      <c r="AE350" s="5" t="s">
        <v>332</v>
      </c>
    </row>
    <row r="351" spans="1:72" ht="13.5" customHeight="1">
      <c r="A351" s="7" t="str">
        <f>HYPERLINK("http://kyu.snu.ac.kr/sdhj/index.jsp?type=hj/GK14619_00IM0001_050b.jpg","1792_수북면_050b")</f>
        <v>1792_수북면_050b</v>
      </c>
      <c r="B351" s="4">
        <v>1792</v>
      </c>
      <c r="C351" s="4" t="s">
        <v>97</v>
      </c>
      <c r="D351" s="4" t="s">
        <v>98</v>
      </c>
      <c r="E351" s="4">
        <v>350</v>
      </c>
      <c r="F351" s="5">
        <v>3</v>
      </c>
      <c r="G351" s="5" t="s">
        <v>1683</v>
      </c>
      <c r="H351" s="5" t="s">
        <v>1684</v>
      </c>
      <c r="I351" s="5">
        <v>4</v>
      </c>
      <c r="L351" s="5">
        <v>3</v>
      </c>
      <c r="M351" s="4" t="s">
        <v>2082</v>
      </c>
      <c r="N351" s="4" t="s">
        <v>2083</v>
      </c>
      <c r="T351" s="5" t="s">
        <v>8552</v>
      </c>
      <c r="U351" s="5" t="s">
        <v>2084</v>
      </c>
      <c r="V351" s="5" t="s">
        <v>2085</v>
      </c>
      <c r="W351" s="5" t="s">
        <v>172</v>
      </c>
      <c r="X351" s="5" t="s">
        <v>173</v>
      </c>
      <c r="Y351" s="5" t="s">
        <v>2086</v>
      </c>
      <c r="Z351" s="5" t="s">
        <v>2087</v>
      </c>
      <c r="AC351" s="5">
        <v>40</v>
      </c>
      <c r="AD351" s="5" t="s">
        <v>849</v>
      </c>
      <c r="AE351" s="5" t="s">
        <v>850</v>
      </c>
      <c r="AJ351" s="5" t="s">
        <v>34</v>
      </c>
      <c r="AK351" s="5" t="s">
        <v>35</v>
      </c>
      <c r="AL351" s="5" t="s">
        <v>146</v>
      </c>
      <c r="AM351" s="5" t="s">
        <v>147</v>
      </c>
      <c r="AT351" s="5" t="s">
        <v>1928</v>
      </c>
      <c r="AU351" s="5" t="s">
        <v>1929</v>
      </c>
      <c r="AV351" s="5" t="s">
        <v>2042</v>
      </c>
      <c r="AW351" s="5" t="s">
        <v>2043</v>
      </c>
      <c r="BG351" s="5" t="s">
        <v>489</v>
      </c>
      <c r="BH351" s="5" t="s">
        <v>490</v>
      </c>
      <c r="BI351" s="5" t="s">
        <v>2044</v>
      </c>
      <c r="BJ351" s="5" t="s">
        <v>2045</v>
      </c>
      <c r="BK351" s="5" t="s">
        <v>489</v>
      </c>
      <c r="BL351" s="5" t="s">
        <v>490</v>
      </c>
      <c r="BM351" s="5" t="s">
        <v>2046</v>
      </c>
      <c r="BN351" s="5" t="s">
        <v>2047</v>
      </c>
      <c r="BO351" s="5" t="s">
        <v>489</v>
      </c>
      <c r="BP351" s="5" t="s">
        <v>490</v>
      </c>
      <c r="BQ351" s="5" t="s">
        <v>2088</v>
      </c>
      <c r="BR351" s="5" t="s">
        <v>2089</v>
      </c>
      <c r="BS351" s="5" t="s">
        <v>136</v>
      </c>
      <c r="BT351" s="5" t="s">
        <v>137</v>
      </c>
    </row>
    <row r="352" spans="1:72" ht="13.5" customHeight="1">
      <c r="A352" s="7" t="str">
        <f>HYPERLINK("http://kyu.snu.ac.kr/sdhj/index.jsp?type=hj/GK14619_00IM0001_050b.jpg","1792_수북면_050b")</f>
        <v>1792_수북면_050b</v>
      </c>
      <c r="B352" s="4">
        <v>1792</v>
      </c>
      <c r="C352" s="4" t="s">
        <v>97</v>
      </c>
      <c r="D352" s="4" t="s">
        <v>98</v>
      </c>
      <c r="E352" s="4">
        <v>351</v>
      </c>
      <c r="F352" s="5">
        <v>3</v>
      </c>
      <c r="G352" s="5" t="s">
        <v>1683</v>
      </c>
      <c r="H352" s="5" t="s">
        <v>1684</v>
      </c>
      <c r="I352" s="5">
        <v>4</v>
      </c>
      <c r="L352" s="5">
        <v>3</v>
      </c>
      <c r="M352" s="4" t="s">
        <v>2082</v>
      </c>
      <c r="N352" s="4" t="s">
        <v>2083</v>
      </c>
      <c r="S352" s="5" t="s">
        <v>101</v>
      </c>
      <c r="T352" s="5" t="s">
        <v>102</v>
      </c>
      <c r="W352" s="5" t="s">
        <v>103</v>
      </c>
      <c r="X352" s="5" t="s">
        <v>8553</v>
      </c>
      <c r="Y352" s="5" t="s">
        <v>499</v>
      </c>
      <c r="Z352" s="5" t="s">
        <v>500</v>
      </c>
      <c r="AC352" s="5">
        <v>39</v>
      </c>
      <c r="AD352" s="5" t="s">
        <v>350</v>
      </c>
      <c r="AE352" s="5" t="s">
        <v>351</v>
      </c>
      <c r="AJ352" s="5" t="s">
        <v>503</v>
      </c>
      <c r="AK352" s="5" t="s">
        <v>504</v>
      </c>
      <c r="AL352" s="5" t="s">
        <v>95</v>
      </c>
      <c r="AM352" s="5" t="s">
        <v>96</v>
      </c>
      <c r="AT352" s="5" t="s">
        <v>481</v>
      </c>
      <c r="AU352" s="5" t="s">
        <v>482</v>
      </c>
      <c r="AV352" s="5" t="s">
        <v>1820</v>
      </c>
      <c r="AW352" s="5" t="s">
        <v>1821</v>
      </c>
      <c r="BG352" s="5" t="s">
        <v>489</v>
      </c>
      <c r="BH352" s="5" t="s">
        <v>490</v>
      </c>
      <c r="BI352" s="5" t="s">
        <v>1822</v>
      </c>
      <c r="BJ352" s="5" t="s">
        <v>1823</v>
      </c>
      <c r="BK352" s="5" t="s">
        <v>489</v>
      </c>
      <c r="BL352" s="5" t="s">
        <v>490</v>
      </c>
      <c r="BM352" s="5" t="s">
        <v>1824</v>
      </c>
      <c r="BN352" s="5" t="s">
        <v>1825</v>
      </c>
      <c r="BO352" s="5" t="s">
        <v>489</v>
      </c>
      <c r="BP352" s="5" t="s">
        <v>490</v>
      </c>
      <c r="BQ352" s="5" t="s">
        <v>1838</v>
      </c>
      <c r="BR352" s="5" t="s">
        <v>1839</v>
      </c>
      <c r="BS352" s="5" t="s">
        <v>152</v>
      </c>
      <c r="BT352" s="5" t="s">
        <v>153</v>
      </c>
    </row>
    <row r="353" spans="1:72" ht="13.5" customHeight="1">
      <c r="A353" s="7" t="str">
        <f>HYPERLINK("http://kyu.snu.ac.kr/sdhj/index.jsp?type=hj/GK14619_00IM0001_050b.jpg","1792_수북면_050b")</f>
        <v>1792_수북면_050b</v>
      </c>
      <c r="B353" s="4">
        <v>1792</v>
      </c>
      <c r="C353" s="4" t="s">
        <v>97</v>
      </c>
      <c r="D353" s="4" t="s">
        <v>98</v>
      </c>
      <c r="E353" s="4">
        <v>352</v>
      </c>
      <c r="F353" s="5">
        <v>3</v>
      </c>
      <c r="G353" s="5" t="s">
        <v>1683</v>
      </c>
      <c r="H353" s="5" t="s">
        <v>1684</v>
      </c>
      <c r="I353" s="5">
        <v>4</v>
      </c>
      <c r="L353" s="5">
        <v>3</v>
      </c>
      <c r="M353" s="4" t="s">
        <v>2082</v>
      </c>
      <c r="N353" s="4" t="s">
        <v>2083</v>
      </c>
      <c r="S353" s="5" t="s">
        <v>124</v>
      </c>
      <c r="T353" s="5" t="s">
        <v>125</v>
      </c>
      <c r="AC353" s="5">
        <v>8</v>
      </c>
      <c r="AD353" s="5" t="s">
        <v>394</v>
      </c>
      <c r="AE353" s="5" t="s">
        <v>395</v>
      </c>
    </row>
    <row r="354" spans="1:72" ht="13.5" customHeight="1">
      <c r="A354" s="7" t="str">
        <f>HYPERLINK("http://kyu.snu.ac.kr/sdhj/index.jsp?type=hj/GK14619_00IM0001_050b.jpg","1792_수북면_050b")</f>
        <v>1792_수북면_050b</v>
      </c>
      <c r="B354" s="4">
        <v>1792</v>
      </c>
      <c r="C354" s="4" t="s">
        <v>97</v>
      </c>
      <c r="D354" s="4" t="s">
        <v>98</v>
      </c>
      <c r="E354" s="4">
        <v>353</v>
      </c>
      <c r="F354" s="5">
        <v>3</v>
      </c>
      <c r="G354" s="5" t="s">
        <v>1683</v>
      </c>
      <c r="H354" s="5" t="s">
        <v>1684</v>
      </c>
      <c r="I354" s="5">
        <v>4</v>
      </c>
      <c r="L354" s="5">
        <v>3</v>
      </c>
      <c r="M354" s="4" t="s">
        <v>2082</v>
      </c>
      <c r="N354" s="4" t="s">
        <v>2083</v>
      </c>
      <c r="T354" s="5" t="s">
        <v>8554</v>
      </c>
      <c r="U354" s="5" t="s">
        <v>242</v>
      </c>
      <c r="V354" s="5" t="s">
        <v>243</v>
      </c>
      <c r="Y354" s="5" t="s">
        <v>2090</v>
      </c>
      <c r="Z354" s="5" t="s">
        <v>2091</v>
      </c>
      <c r="AC354" s="5">
        <v>12</v>
      </c>
      <c r="AD354" s="5" t="s">
        <v>126</v>
      </c>
      <c r="AE354" s="5" t="s">
        <v>127</v>
      </c>
    </row>
    <row r="355" spans="1:72" ht="13.5" customHeight="1">
      <c r="A355" s="7" t="str">
        <f>HYPERLINK("http://kyu.snu.ac.kr/sdhj/index.jsp?type=hj/GK14619_00IM0001_050b.jpg","1792_수북면_050b")</f>
        <v>1792_수북면_050b</v>
      </c>
      <c r="B355" s="4">
        <v>1792</v>
      </c>
      <c r="C355" s="4" t="s">
        <v>97</v>
      </c>
      <c r="D355" s="4" t="s">
        <v>98</v>
      </c>
      <c r="E355" s="4">
        <v>354</v>
      </c>
      <c r="F355" s="5">
        <v>3</v>
      </c>
      <c r="G355" s="5" t="s">
        <v>1683</v>
      </c>
      <c r="H355" s="5" t="s">
        <v>1684</v>
      </c>
      <c r="I355" s="5">
        <v>4</v>
      </c>
      <c r="L355" s="5">
        <v>4</v>
      </c>
      <c r="M355" s="4" t="s">
        <v>2092</v>
      </c>
      <c r="N355" s="4" t="s">
        <v>2093</v>
      </c>
      <c r="T355" s="5" t="s">
        <v>8555</v>
      </c>
      <c r="U355" s="5" t="s">
        <v>85</v>
      </c>
      <c r="V355" s="5" t="s">
        <v>86</v>
      </c>
      <c r="W355" s="5" t="s">
        <v>584</v>
      </c>
      <c r="X355" s="5" t="s">
        <v>585</v>
      </c>
      <c r="Y355" s="5" t="s">
        <v>2094</v>
      </c>
      <c r="Z355" s="5" t="s">
        <v>2095</v>
      </c>
      <c r="AC355" s="5">
        <v>39</v>
      </c>
      <c r="AD355" s="5" t="s">
        <v>350</v>
      </c>
      <c r="AE355" s="5" t="s">
        <v>351</v>
      </c>
      <c r="AJ355" s="5" t="s">
        <v>34</v>
      </c>
      <c r="AK355" s="5" t="s">
        <v>35</v>
      </c>
      <c r="AL355" s="5" t="s">
        <v>605</v>
      </c>
      <c r="AM355" s="5" t="s">
        <v>606</v>
      </c>
      <c r="AT355" s="5" t="s">
        <v>8556</v>
      </c>
      <c r="AU355" s="5" t="s">
        <v>8557</v>
      </c>
      <c r="AV355" s="5" t="s">
        <v>8558</v>
      </c>
      <c r="AW355" s="5" t="s">
        <v>8559</v>
      </c>
      <c r="BG355" s="5" t="s">
        <v>85</v>
      </c>
      <c r="BH355" s="5" t="s">
        <v>86</v>
      </c>
      <c r="BI355" s="5" t="s">
        <v>1858</v>
      </c>
      <c r="BJ355" s="5" t="s">
        <v>1859</v>
      </c>
      <c r="BK355" s="5" t="s">
        <v>85</v>
      </c>
      <c r="BL355" s="5" t="s">
        <v>86</v>
      </c>
      <c r="BM355" s="5" t="s">
        <v>1860</v>
      </c>
      <c r="BN355" s="5" t="s">
        <v>1861</v>
      </c>
      <c r="BO355" s="5" t="s">
        <v>85</v>
      </c>
      <c r="BP355" s="5" t="s">
        <v>86</v>
      </c>
      <c r="BQ355" s="5" t="s">
        <v>2096</v>
      </c>
      <c r="BR355" s="5" t="s">
        <v>2097</v>
      </c>
      <c r="BS355" s="5" t="s">
        <v>108</v>
      </c>
      <c r="BT355" s="5" t="s">
        <v>8299</v>
      </c>
    </row>
    <row r="356" spans="1:72" ht="13.5" customHeight="1">
      <c r="A356" s="7" t="str">
        <f>HYPERLINK("http://kyu.snu.ac.kr/sdhj/index.jsp?type=hj/GK14619_00IM0001_050b.jpg","1792_수북면_050b")</f>
        <v>1792_수북면_050b</v>
      </c>
      <c r="B356" s="4">
        <v>1792</v>
      </c>
      <c r="C356" s="4" t="s">
        <v>97</v>
      </c>
      <c r="D356" s="4" t="s">
        <v>98</v>
      </c>
      <c r="E356" s="4">
        <v>355</v>
      </c>
      <c r="F356" s="5">
        <v>3</v>
      </c>
      <c r="G356" s="5" t="s">
        <v>1683</v>
      </c>
      <c r="H356" s="5" t="s">
        <v>1684</v>
      </c>
      <c r="I356" s="5">
        <v>4</v>
      </c>
      <c r="L356" s="5">
        <v>4</v>
      </c>
      <c r="M356" s="4" t="s">
        <v>2092</v>
      </c>
      <c r="N356" s="4" t="s">
        <v>2093</v>
      </c>
      <c r="S356" s="5" t="s">
        <v>101</v>
      </c>
      <c r="T356" s="5" t="s">
        <v>102</v>
      </c>
      <c r="W356" s="5" t="s">
        <v>2098</v>
      </c>
      <c r="X356" s="5" t="s">
        <v>2099</v>
      </c>
      <c r="Y356" s="5" t="s">
        <v>21</v>
      </c>
      <c r="Z356" s="5" t="s">
        <v>22</v>
      </c>
      <c r="AC356" s="5">
        <v>39</v>
      </c>
      <c r="AD356" s="5" t="s">
        <v>350</v>
      </c>
      <c r="AE356" s="5" t="s">
        <v>351</v>
      </c>
      <c r="AJ356" s="5" t="s">
        <v>34</v>
      </c>
      <c r="AK356" s="5" t="s">
        <v>35</v>
      </c>
      <c r="AL356" s="5" t="s">
        <v>2100</v>
      </c>
      <c r="AM356" s="5" t="s">
        <v>1967</v>
      </c>
      <c r="AT356" s="5" t="s">
        <v>85</v>
      </c>
      <c r="AU356" s="5" t="s">
        <v>86</v>
      </c>
      <c r="AV356" s="5" t="s">
        <v>2101</v>
      </c>
      <c r="AW356" s="5" t="s">
        <v>1979</v>
      </c>
      <c r="BG356" s="5" t="s">
        <v>85</v>
      </c>
      <c r="BH356" s="5" t="s">
        <v>86</v>
      </c>
      <c r="BI356" s="5" t="s">
        <v>2102</v>
      </c>
      <c r="BJ356" s="5" t="s">
        <v>2103</v>
      </c>
      <c r="BK356" s="5" t="s">
        <v>85</v>
      </c>
      <c r="BL356" s="5" t="s">
        <v>86</v>
      </c>
      <c r="BM356" s="5" t="s">
        <v>2104</v>
      </c>
      <c r="BN356" s="5" t="s">
        <v>2105</v>
      </c>
      <c r="BO356" s="5" t="s">
        <v>85</v>
      </c>
      <c r="BP356" s="5" t="s">
        <v>86</v>
      </c>
      <c r="BQ356" s="5" t="s">
        <v>2106</v>
      </c>
      <c r="BR356" s="5" t="s">
        <v>2107</v>
      </c>
      <c r="BS356" s="5" t="s">
        <v>2108</v>
      </c>
      <c r="BT356" s="5" t="s">
        <v>8560</v>
      </c>
    </row>
    <row r="357" spans="1:72" ht="13.5" customHeight="1">
      <c r="A357" s="7" t="str">
        <f>HYPERLINK("http://kyu.snu.ac.kr/sdhj/index.jsp?type=hj/GK14619_00IM0001_050b.jpg","1792_수북면_050b")</f>
        <v>1792_수북면_050b</v>
      </c>
      <c r="B357" s="4">
        <v>1792</v>
      </c>
      <c r="C357" s="4" t="s">
        <v>97</v>
      </c>
      <c r="D357" s="4" t="s">
        <v>98</v>
      </c>
      <c r="E357" s="4">
        <v>356</v>
      </c>
      <c r="F357" s="5">
        <v>3</v>
      </c>
      <c r="G357" s="5" t="s">
        <v>1683</v>
      </c>
      <c r="H357" s="5" t="s">
        <v>1684</v>
      </c>
      <c r="I357" s="5">
        <v>4</v>
      </c>
      <c r="L357" s="5">
        <v>4</v>
      </c>
      <c r="M357" s="4" t="s">
        <v>2092</v>
      </c>
      <c r="N357" s="4" t="s">
        <v>2093</v>
      </c>
      <c r="S357" s="5" t="s">
        <v>164</v>
      </c>
      <c r="T357" s="5" t="s">
        <v>165</v>
      </c>
      <c r="W357" s="5" t="s">
        <v>103</v>
      </c>
      <c r="X357" s="5" t="s">
        <v>8561</v>
      </c>
      <c r="Y357" s="5" t="s">
        <v>21</v>
      </c>
      <c r="Z357" s="5" t="s">
        <v>22</v>
      </c>
      <c r="AC357" s="5">
        <v>80</v>
      </c>
      <c r="AD357" s="5" t="s">
        <v>1892</v>
      </c>
      <c r="AE357" s="5" t="s">
        <v>1893</v>
      </c>
    </row>
    <row r="358" spans="1:72" ht="13.5" customHeight="1">
      <c r="A358" s="7" t="str">
        <f>HYPERLINK("http://kyu.snu.ac.kr/sdhj/index.jsp?type=hj/GK14619_00IM0001_050b.jpg","1792_수북면_050b")</f>
        <v>1792_수북면_050b</v>
      </c>
      <c r="B358" s="4">
        <v>1792</v>
      </c>
      <c r="C358" s="4" t="s">
        <v>97</v>
      </c>
      <c r="D358" s="4" t="s">
        <v>98</v>
      </c>
      <c r="E358" s="4">
        <v>357</v>
      </c>
      <c r="F358" s="5">
        <v>3</v>
      </c>
      <c r="G358" s="5" t="s">
        <v>1683</v>
      </c>
      <c r="H358" s="5" t="s">
        <v>1684</v>
      </c>
      <c r="I358" s="5">
        <v>4</v>
      </c>
      <c r="L358" s="5">
        <v>4</v>
      </c>
      <c r="M358" s="4" t="s">
        <v>2092</v>
      </c>
      <c r="N358" s="4" t="s">
        <v>2093</v>
      </c>
      <c r="S358" s="5" t="s">
        <v>908</v>
      </c>
      <c r="T358" s="5" t="s">
        <v>909</v>
      </c>
      <c r="Y358" s="5" t="s">
        <v>539</v>
      </c>
      <c r="Z358" s="5" t="s">
        <v>540</v>
      </c>
      <c r="AC358" s="5">
        <v>43</v>
      </c>
      <c r="AD358" s="5" t="s">
        <v>427</v>
      </c>
      <c r="AE358" s="5" t="s">
        <v>428</v>
      </c>
    </row>
    <row r="359" spans="1:72" ht="13.5" customHeight="1">
      <c r="A359" s="7" t="str">
        <f>HYPERLINK("http://kyu.snu.ac.kr/sdhj/index.jsp?type=hj/GK14619_00IM0001_050b.jpg","1792_수북면_050b")</f>
        <v>1792_수북면_050b</v>
      </c>
      <c r="B359" s="4">
        <v>1792</v>
      </c>
      <c r="C359" s="4" t="s">
        <v>97</v>
      </c>
      <c r="D359" s="4" t="s">
        <v>98</v>
      </c>
      <c r="E359" s="4">
        <v>358</v>
      </c>
      <c r="F359" s="5">
        <v>3</v>
      </c>
      <c r="G359" s="5" t="s">
        <v>1683</v>
      </c>
      <c r="H359" s="5" t="s">
        <v>1684</v>
      </c>
      <c r="I359" s="5">
        <v>4</v>
      </c>
      <c r="L359" s="5">
        <v>4</v>
      </c>
      <c r="M359" s="4" t="s">
        <v>2092</v>
      </c>
      <c r="N359" s="4" t="s">
        <v>2093</v>
      </c>
      <c r="S359" s="5" t="s">
        <v>2109</v>
      </c>
      <c r="T359" s="5" t="s">
        <v>2110</v>
      </c>
      <c r="W359" s="5" t="s">
        <v>130</v>
      </c>
      <c r="X359" s="5" t="s">
        <v>131</v>
      </c>
      <c r="Y359" s="5" t="s">
        <v>21</v>
      </c>
      <c r="Z359" s="5" t="s">
        <v>22</v>
      </c>
      <c r="AC359" s="5">
        <v>43</v>
      </c>
      <c r="AD359" s="5" t="s">
        <v>427</v>
      </c>
      <c r="AE359" s="5" t="s">
        <v>428</v>
      </c>
    </row>
    <row r="360" spans="1:72" ht="13.5" customHeight="1">
      <c r="A360" s="7" t="str">
        <f>HYPERLINK("http://kyu.snu.ac.kr/sdhj/index.jsp?type=hj/GK14619_00IM0001_050b.jpg","1792_수북면_050b")</f>
        <v>1792_수북면_050b</v>
      </c>
      <c r="B360" s="4">
        <v>1792</v>
      </c>
      <c r="C360" s="4" t="s">
        <v>97</v>
      </c>
      <c r="D360" s="4" t="s">
        <v>98</v>
      </c>
      <c r="E360" s="4">
        <v>359</v>
      </c>
      <c r="F360" s="5">
        <v>3</v>
      </c>
      <c r="G360" s="5" t="s">
        <v>1683</v>
      </c>
      <c r="H360" s="5" t="s">
        <v>1684</v>
      </c>
      <c r="I360" s="5">
        <v>4</v>
      </c>
      <c r="L360" s="5">
        <v>4</v>
      </c>
      <c r="M360" s="4" t="s">
        <v>2092</v>
      </c>
      <c r="N360" s="4" t="s">
        <v>2093</v>
      </c>
      <c r="T360" s="5" t="s">
        <v>8240</v>
      </c>
      <c r="U360" s="5" t="s">
        <v>242</v>
      </c>
      <c r="V360" s="5" t="s">
        <v>243</v>
      </c>
      <c r="Y360" s="5" t="s">
        <v>2111</v>
      </c>
      <c r="Z360" s="5" t="s">
        <v>2112</v>
      </c>
      <c r="AC360" s="5">
        <v>25</v>
      </c>
      <c r="AD360" s="5" t="s">
        <v>477</v>
      </c>
      <c r="AE360" s="5" t="s">
        <v>478</v>
      </c>
    </row>
    <row r="361" spans="1:72" ht="13.5" customHeight="1">
      <c r="A361" s="7" t="str">
        <f>HYPERLINK("http://kyu.snu.ac.kr/sdhj/index.jsp?type=hj/GK14619_00IM0001_050b.jpg","1792_수북면_050b")</f>
        <v>1792_수북면_050b</v>
      </c>
      <c r="B361" s="4">
        <v>1792</v>
      </c>
      <c r="C361" s="4" t="s">
        <v>97</v>
      </c>
      <c r="D361" s="4" t="s">
        <v>98</v>
      </c>
      <c r="E361" s="4">
        <v>360</v>
      </c>
      <c r="F361" s="5">
        <v>3</v>
      </c>
      <c r="G361" s="5" t="s">
        <v>1683</v>
      </c>
      <c r="H361" s="5" t="s">
        <v>1684</v>
      </c>
      <c r="I361" s="5">
        <v>4</v>
      </c>
      <c r="L361" s="5">
        <v>5</v>
      </c>
      <c r="M361" s="4" t="s">
        <v>2113</v>
      </c>
      <c r="N361" s="4" t="s">
        <v>2114</v>
      </c>
      <c r="T361" s="5" t="s">
        <v>8562</v>
      </c>
      <c r="U361" s="5" t="s">
        <v>85</v>
      </c>
      <c r="V361" s="5" t="s">
        <v>86</v>
      </c>
      <c r="W361" s="5" t="s">
        <v>103</v>
      </c>
      <c r="X361" s="5" t="s">
        <v>8563</v>
      </c>
      <c r="Y361" s="5" t="s">
        <v>2115</v>
      </c>
      <c r="Z361" s="5" t="s">
        <v>2073</v>
      </c>
      <c r="AC361" s="5">
        <v>49</v>
      </c>
      <c r="AD361" s="5" t="s">
        <v>376</v>
      </c>
      <c r="AE361" s="5" t="s">
        <v>377</v>
      </c>
      <c r="AJ361" s="5" t="s">
        <v>34</v>
      </c>
      <c r="AK361" s="5" t="s">
        <v>35</v>
      </c>
      <c r="AL361" s="5" t="s">
        <v>108</v>
      </c>
      <c r="AM361" s="5" t="s">
        <v>8564</v>
      </c>
      <c r="AT361" s="5" t="s">
        <v>85</v>
      </c>
      <c r="AU361" s="5" t="s">
        <v>86</v>
      </c>
      <c r="AV361" s="5" t="s">
        <v>2074</v>
      </c>
      <c r="AW361" s="5" t="s">
        <v>2075</v>
      </c>
      <c r="BG361" s="5" t="s">
        <v>85</v>
      </c>
      <c r="BH361" s="5" t="s">
        <v>86</v>
      </c>
      <c r="BI361" s="5" t="s">
        <v>2076</v>
      </c>
      <c r="BJ361" s="5" t="s">
        <v>2077</v>
      </c>
      <c r="BK361" s="5" t="s">
        <v>85</v>
      </c>
      <c r="BL361" s="5" t="s">
        <v>86</v>
      </c>
      <c r="BM361" s="5" t="s">
        <v>2116</v>
      </c>
      <c r="BN361" s="5" t="s">
        <v>2117</v>
      </c>
      <c r="BO361" s="5" t="s">
        <v>85</v>
      </c>
      <c r="BP361" s="5" t="s">
        <v>86</v>
      </c>
      <c r="BQ361" s="5" t="s">
        <v>2118</v>
      </c>
      <c r="BR361" s="5" t="s">
        <v>2119</v>
      </c>
      <c r="BS361" s="5" t="s">
        <v>108</v>
      </c>
      <c r="BT361" s="5" t="s">
        <v>8565</v>
      </c>
    </row>
    <row r="362" spans="1:72" ht="13.5" customHeight="1">
      <c r="A362" s="7" t="str">
        <f>HYPERLINK("http://kyu.snu.ac.kr/sdhj/index.jsp?type=hj/GK14619_00IM0001_050b.jpg","1792_수북면_050b")</f>
        <v>1792_수북면_050b</v>
      </c>
      <c r="B362" s="4">
        <v>1792</v>
      </c>
      <c r="C362" s="4" t="s">
        <v>97</v>
      </c>
      <c r="D362" s="4" t="s">
        <v>98</v>
      </c>
      <c r="E362" s="4">
        <v>361</v>
      </c>
      <c r="F362" s="5">
        <v>3</v>
      </c>
      <c r="G362" s="5" t="s">
        <v>1683</v>
      </c>
      <c r="H362" s="5" t="s">
        <v>1684</v>
      </c>
      <c r="I362" s="5">
        <v>4</v>
      </c>
      <c r="L362" s="5">
        <v>5</v>
      </c>
      <c r="M362" s="4" t="s">
        <v>2113</v>
      </c>
      <c r="N362" s="4" t="s">
        <v>2114</v>
      </c>
      <c r="S362" s="5" t="s">
        <v>101</v>
      </c>
      <c r="T362" s="5" t="s">
        <v>102</v>
      </c>
      <c r="W362" s="5" t="s">
        <v>517</v>
      </c>
      <c r="X362" s="5" t="s">
        <v>8566</v>
      </c>
      <c r="Y362" s="5" t="s">
        <v>104</v>
      </c>
      <c r="Z362" s="5" t="s">
        <v>105</v>
      </c>
      <c r="AC362" s="5">
        <v>53</v>
      </c>
      <c r="AD362" s="5" t="s">
        <v>592</v>
      </c>
      <c r="AE362" s="5" t="s">
        <v>593</v>
      </c>
      <c r="AJ362" s="5" t="s">
        <v>34</v>
      </c>
      <c r="AK362" s="5" t="s">
        <v>35</v>
      </c>
      <c r="AL362" s="5" t="s">
        <v>221</v>
      </c>
      <c r="AM362" s="5" t="s">
        <v>222</v>
      </c>
      <c r="AT362" s="5" t="s">
        <v>85</v>
      </c>
      <c r="AU362" s="5" t="s">
        <v>86</v>
      </c>
      <c r="AV362" s="5" t="s">
        <v>2120</v>
      </c>
      <c r="AW362" s="5" t="s">
        <v>2121</v>
      </c>
      <c r="BG362" s="5" t="s">
        <v>407</v>
      </c>
      <c r="BH362" s="5" t="s">
        <v>408</v>
      </c>
      <c r="BI362" s="5" t="s">
        <v>1797</v>
      </c>
      <c r="BJ362" s="5" t="s">
        <v>1798</v>
      </c>
      <c r="BK362" s="5" t="s">
        <v>259</v>
      </c>
      <c r="BL362" s="5" t="s">
        <v>260</v>
      </c>
      <c r="BM362" s="5" t="s">
        <v>2122</v>
      </c>
      <c r="BN362" s="5" t="s">
        <v>2123</v>
      </c>
      <c r="BO362" s="5" t="s">
        <v>85</v>
      </c>
      <c r="BP362" s="5" t="s">
        <v>86</v>
      </c>
      <c r="BQ362" s="5" t="s">
        <v>2124</v>
      </c>
      <c r="BR362" s="5" t="s">
        <v>2125</v>
      </c>
      <c r="BS362" s="5" t="s">
        <v>429</v>
      </c>
      <c r="BT362" s="5" t="s">
        <v>430</v>
      </c>
    </row>
    <row r="363" spans="1:72" ht="13.5" customHeight="1">
      <c r="A363" s="7" t="str">
        <f>HYPERLINK("http://kyu.snu.ac.kr/sdhj/index.jsp?type=hj/GK14619_00IM0001_050b.jpg","1792_수북면_050b")</f>
        <v>1792_수북면_050b</v>
      </c>
      <c r="B363" s="4">
        <v>1792</v>
      </c>
      <c r="C363" s="4" t="s">
        <v>97</v>
      </c>
      <c r="D363" s="4" t="s">
        <v>98</v>
      </c>
      <c r="E363" s="4">
        <v>362</v>
      </c>
      <c r="F363" s="5">
        <v>3</v>
      </c>
      <c r="G363" s="5" t="s">
        <v>1683</v>
      </c>
      <c r="H363" s="5" t="s">
        <v>1684</v>
      </c>
      <c r="I363" s="5">
        <v>4</v>
      </c>
      <c r="L363" s="5">
        <v>5</v>
      </c>
      <c r="M363" s="4" t="s">
        <v>2113</v>
      </c>
      <c r="N363" s="4" t="s">
        <v>2114</v>
      </c>
      <c r="S363" s="5" t="s">
        <v>118</v>
      </c>
      <c r="T363" s="5" t="s">
        <v>119</v>
      </c>
      <c r="U363" s="5" t="s">
        <v>2126</v>
      </c>
      <c r="V363" s="5" t="s">
        <v>1995</v>
      </c>
      <c r="Y363" s="5" t="s">
        <v>2127</v>
      </c>
      <c r="Z363" s="5" t="s">
        <v>2128</v>
      </c>
      <c r="AC363" s="5">
        <v>22</v>
      </c>
      <c r="AD363" s="5" t="s">
        <v>240</v>
      </c>
      <c r="AE363" s="5" t="s">
        <v>241</v>
      </c>
    </row>
    <row r="364" spans="1:72" ht="13.5" customHeight="1">
      <c r="A364" s="7" t="str">
        <f>HYPERLINK("http://kyu.snu.ac.kr/sdhj/index.jsp?type=hj/GK14619_00IM0001_050b.jpg","1792_수북면_050b")</f>
        <v>1792_수북면_050b</v>
      </c>
      <c r="B364" s="4">
        <v>1792</v>
      </c>
      <c r="C364" s="4" t="s">
        <v>97</v>
      </c>
      <c r="D364" s="4" t="s">
        <v>98</v>
      </c>
      <c r="E364" s="4">
        <v>363</v>
      </c>
      <c r="F364" s="5">
        <v>3</v>
      </c>
      <c r="G364" s="5" t="s">
        <v>1683</v>
      </c>
      <c r="H364" s="5" t="s">
        <v>1684</v>
      </c>
      <c r="I364" s="5">
        <v>4</v>
      </c>
      <c r="L364" s="5">
        <v>5</v>
      </c>
      <c r="M364" s="4" t="s">
        <v>2113</v>
      </c>
      <c r="N364" s="4" t="s">
        <v>2114</v>
      </c>
      <c r="S364" s="5" t="s">
        <v>124</v>
      </c>
      <c r="T364" s="5" t="s">
        <v>125</v>
      </c>
      <c r="AC364" s="5">
        <v>21</v>
      </c>
      <c r="AD364" s="5" t="s">
        <v>477</v>
      </c>
      <c r="AE364" s="5" t="s">
        <v>478</v>
      </c>
    </row>
    <row r="365" spans="1:72" ht="13.5" customHeight="1">
      <c r="A365" s="7" t="str">
        <f>HYPERLINK("http://kyu.snu.ac.kr/sdhj/index.jsp?type=hj/GK14619_00IM0001_050b.jpg","1792_수북면_050b")</f>
        <v>1792_수북면_050b</v>
      </c>
      <c r="B365" s="4">
        <v>1792</v>
      </c>
      <c r="C365" s="4" t="s">
        <v>97</v>
      </c>
      <c r="D365" s="4" t="s">
        <v>98</v>
      </c>
      <c r="E365" s="4">
        <v>364</v>
      </c>
      <c r="F365" s="5">
        <v>3</v>
      </c>
      <c r="G365" s="5" t="s">
        <v>1683</v>
      </c>
      <c r="H365" s="5" t="s">
        <v>1684</v>
      </c>
      <c r="I365" s="5">
        <v>5</v>
      </c>
      <c r="J365" s="5" t="s">
        <v>2129</v>
      </c>
      <c r="K365" s="5" t="s">
        <v>2130</v>
      </c>
      <c r="L365" s="5">
        <v>1</v>
      </c>
      <c r="M365" s="4" t="s">
        <v>2129</v>
      </c>
      <c r="N365" s="4" t="s">
        <v>2130</v>
      </c>
      <c r="T365" s="5" t="s">
        <v>8252</v>
      </c>
      <c r="U365" s="5" t="s">
        <v>311</v>
      </c>
      <c r="V365" s="5" t="s">
        <v>312</v>
      </c>
      <c r="W365" s="5" t="s">
        <v>2131</v>
      </c>
      <c r="X365" s="5" t="s">
        <v>2132</v>
      </c>
      <c r="Y365" s="5" t="s">
        <v>2133</v>
      </c>
      <c r="Z365" s="5" t="s">
        <v>2134</v>
      </c>
      <c r="AC365" s="5">
        <v>33</v>
      </c>
      <c r="AD365" s="5" t="s">
        <v>134</v>
      </c>
      <c r="AE365" s="5" t="s">
        <v>135</v>
      </c>
      <c r="AJ365" s="5" t="s">
        <v>34</v>
      </c>
      <c r="AK365" s="5" t="s">
        <v>35</v>
      </c>
      <c r="AL365" s="5" t="s">
        <v>288</v>
      </c>
      <c r="AM365" s="5" t="s">
        <v>289</v>
      </c>
      <c r="AT365" s="5" t="s">
        <v>2135</v>
      </c>
      <c r="AU365" s="5" t="s">
        <v>2136</v>
      </c>
      <c r="AV365" s="5" t="s">
        <v>2137</v>
      </c>
      <c r="AW365" s="5" t="s">
        <v>2138</v>
      </c>
      <c r="BG365" s="5" t="s">
        <v>85</v>
      </c>
      <c r="BH365" s="5" t="s">
        <v>86</v>
      </c>
      <c r="BI365" s="5" t="s">
        <v>2139</v>
      </c>
      <c r="BJ365" s="5" t="s">
        <v>2140</v>
      </c>
      <c r="BK365" s="5" t="s">
        <v>85</v>
      </c>
      <c r="BL365" s="5" t="s">
        <v>86</v>
      </c>
      <c r="BM365" s="5" t="s">
        <v>2141</v>
      </c>
      <c r="BN365" s="5" t="s">
        <v>2142</v>
      </c>
      <c r="BO365" s="5" t="s">
        <v>85</v>
      </c>
      <c r="BP365" s="5" t="s">
        <v>86</v>
      </c>
      <c r="BQ365" s="5" t="s">
        <v>2143</v>
      </c>
      <c r="BR365" s="5" t="s">
        <v>2144</v>
      </c>
      <c r="BS365" s="5" t="s">
        <v>108</v>
      </c>
      <c r="BT365" s="5" t="s">
        <v>8567</v>
      </c>
    </row>
    <row r="366" spans="1:72" ht="13.5" customHeight="1">
      <c r="A366" s="7" t="str">
        <f>HYPERLINK("http://kyu.snu.ac.kr/sdhj/index.jsp?type=hj/GK14619_00IM0001_050b.jpg","1792_수북면_050b")</f>
        <v>1792_수북면_050b</v>
      </c>
      <c r="B366" s="4">
        <v>1792</v>
      </c>
      <c r="C366" s="4" t="s">
        <v>97</v>
      </c>
      <c r="D366" s="4" t="s">
        <v>98</v>
      </c>
      <c r="E366" s="4">
        <v>365</v>
      </c>
      <c r="F366" s="5">
        <v>3</v>
      </c>
      <c r="G366" s="5" t="s">
        <v>1683</v>
      </c>
      <c r="H366" s="5" t="s">
        <v>1684</v>
      </c>
      <c r="I366" s="5">
        <v>5</v>
      </c>
      <c r="L366" s="5">
        <v>1</v>
      </c>
      <c r="M366" s="4" t="s">
        <v>2129</v>
      </c>
      <c r="N366" s="4" t="s">
        <v>2130</v>
      </c>
      <c r="S366" s="5" t="s">
        <v>164</v>
      </c>
      <c r="T366" s="5" t="s">
        <v>165</v>
      </c>
      <c r="W366" s="5" t="s">
        <v>103</v>
      </c>
      <c r="X366" s="5" t="s">
        <v>8531</v>
      </c>
      <c r="Y366" s="5" t="s">
        <v>104</v>
      </c>
      <c r="Z366" s="5" t="s">
        <v>105</v>
      </c>
      <c r="AC366" s="5">
        <v>72</v>
      </c>
      <c r="AD366" s="5" t="s">
        <v>240</v>
      </c>
      <c r="AE366" s="5" t="s">
        <v>241</v>
      </c>
    </row>
    <row r="367" spans="1:72" ht="13.5" customHeight="1">
      <c r="A367" s="7" t="str">
        <f>HYPERLINK("http://kyu.snu.ac.kr/sdhj/index.jsp?type=hj/GK14619_00IM0001_050b.jpg","1792_수북면_050b")</f>
        <v>1792_수북면_050b</v>
      </c>
      <c r="B367" s="4">
        <v>1792</v>
      </c>
      <c r="C367" s="4" t="s">
        <v>97</v>
      </c>
      <c r="D367" s="4" t="s">
        <v>98</v>
      </c>
      <c r="E367" s="4">
        <v>366</v>
      </c>
      <c r="F367" s="5">
        <v>3</v>
      </c>
      <c r="G367" s="5" t="s">
        <v>1683</v>
      </c>
      <c r="H367" s="5" t="s">
        <v>1684</v>
      </c>
      <c r="I367" s="5">
        <v>5</v>
      </c>
      <c r="L367" s="5">
        <v>1</v>
      </c>
      <c r="M367" s="4" t="s">
        <v>2129</v>
      </c>
      <c r="N367" s="4" t="s">
        <v>2130</v>
      </c>
      <c r="S367" s="5" t="s">
        <v>329</v>
      </c>
      <c r="T367" s="5" t="s">
        <v>330</v>
      </c>
      <c r="AC367" s="5">
        <v>7</v>
      </c>
      <c r="AD367" s="5" t="s">
        <v>417</v>
      </c>
      <c r="AE367" s="5" t="s">
        <v>418</v>
      </c>
    </row>
    <row r="368" spans="1:72" ht="13.5" customHeight="1">
      <c r="A368" s="7" t="str">
        <f>HYPERLINK("http://kyu.snu.ac.kr/sdhj/index.jsp?type=hj/GK14619_00IM0001_050b.jpg","1792_수북면_050b")</f>
        <v>1792_수북면_050b</v>
      </c>
      <c r="B368" s="4">
        <v>1792</v>
      </c>
      <c r="C368" s="4" t="s">
        <v>97</v>
      </c>
      <c r="D368" s="4" t="s">
        <v>98</v>
      </c>
      <c r="E368" s="4">
        <v>367</v>
      </c>
      <c r="F368" s="5">
        <v>3</v>
      </c>
      <c r="G368" s="5" t="s">
        <v>1683</v>
      </c>
      <c r="H368" s="5" t="s">
        <v>1684</v>
      </c>
      <c r="I368" s="5">
        <v>5</v>
      </c>
      <c r="L368" s="5">
        <v>2</v>
      </c>
      <c r="M368" s="4" t="s">
        <v>2145</v>
      </c>
      <c r="N368" s="4" t="s">
        <v>2146</v>
      </c>
      <c r="T368" s="5" t="s">
        <v>8568</v>
      </c>
      <c r="U368" s="5" t="s">
        <v>1707</v>
      </c>
      <c r="V368" s="5" t="s">
        <v>1708</v>
      </c>
      <c r="W368" s="5" t="s">
        <v>103</v>
      </c>
      <c r="X368" s="5" t="s">
        <v>8569</v>
      </c>
      <c r="Y368" s="5" t="s">
        <v>2147</v>
      </c>
      <c r="Z368" s="5" t="s">
        <v>278</v>
      </c>
      <c r="AC368" s="5">
        <v>72</v>
      </c>
      <c r="AD368" s="5" t="s">
        <v>2148</v>
      </c>
      <c r="AE368" s="5" t="s">
        <v>2149</v>
      </c>
      <c r="AJ368" s="5" t="s">
        <v>34</v>
      </c>
      <c r="AK368" s="5" t="s">
        <v>35</v>
      </c>
      <c r="AL368" s="5" t="s">
        <v>108</v>
      </c>
      <c r="AM368" s="5" t="s">
        <v>8570</v>
      </c>
      <c r="AT368" s="5" t="s">
        <v>8571</v>
      </c>
      <c r="AU368" s="5" t="s">
        <v>8572</v>
      </c>
      <c r="AV368" s="5" t="s">
        <v>8573</v>
      </c>
      <c r="AW368" s="5" t="s">
        <v>8574</v>
      </c>
      <c r="BG368" s="5" t="s">
        <v>489</v>
      </c>
      <c r="BH368" s="5" t="s">
        <v>490</v>
      </c>
      <c r="BI368" s="5" t="s">
        <v>2150</v>
      </c>
      <c r="BJ368" s="5" t="s">
        <v>2151</v>
      </c>
      <c r="BK368" s="5" t="s">
        <v>489</v>
      </c>
      <c r="BL368" s="5" t="s">
        <v>490</v>
      </c>
      <c r="BM368" s="5" t="s">
        <v>8575</v>
      </c>
      <c r="BN368" s="5" t="s">
        <v>2152</v>
      </c>
      <c r="BO368" s="5" t="s">
        <v>489</v>
      </c>
      <c r="BP368" s="5" t="s">
        <v>490</v>
      </c>
      <c r="BQ368" s="5" t="s">
        <v>2153</v>
      </c>
      <c r="BR368" s="5" t="s">
        <v>2154</v>
      </c>
      <c r="BS368" s="5" t="s">
        <v>1864</v>
      </c>
      <c r="BT368" s="5" t="s">
        <v>1865</v>
      </c>
    </row>
    <row r="369" spans="1:72" ht="13.5" customHeight="1">
      <c r="A369" s="7" t="str">
        <f>HYPERLINK("http://kyu.snu.ac.kr/sdhj/index.jsp?type=hj/GK14619_00IM0001_050b.jpg","1792_수북면_050b")</f>
        <v>1792_수북면_050b</v>
      </c>
      <c r="B369" s="4">
        <v>1792</v>
      </c>
      <c r="C369" s="4" t="s">
        <v>97</v>
      </c>
      <c r="D369" s="4" t="s">
        <v>98</v>
      </c>
      <c r="E369" s="4">
        <v>368</v>
      </c>
      <c r="F369" s="5">
        <v>3</v>
      </c>
      <c r="G369" s="5" t="s">
        <v>1683</v>
      </c>
      <c r="H369" s="5" t="s">
        <v>1684</v>
      </c>
      <c r="I369" s="5">
        <v>5</v>
      </c>
      <c r="L369" s="5">
        <v>2</v>
      </c>
      <c r="M369" s="4" t="s">
        <v>2145</v>
      </c>
      <c r="N369" s="4" t="s">
        <v>2146</v>
      </c>
      <c r="S369" s="5" t="s">
        <v>101</v>
      </c>
      <c r="T369" s="5" t="s">
        <v>102</v>
      </c>
      <c r="W369" s="5" t="s">
        <v>103</v>
      </c>
      <c r="X369" s="5" t="s">
        <v>8569</v>
      </c>
      <c r="Y369" s="5" t="s">
        <v>499</v>
      </c>
      <c r="Z369" s="5" t="s">
        <v>500</v>
      </c>
      <c r="AC369" s="5">
        <v>60</v>
      </c>
      <c r="AD369" s="5" t="s">
        <v>1962</v>
      </c>
      <c r="AE369" s="5" t="s">
        <v>1963</v>
      </c>
      <c r="AJ369" s="5" t="s">
        <v>503</v>
      </c>
      <c r="AK369" s="5" t="s">
        <v>504</v>
      </c>
      <c r="AL369" s="5" t="s">
        <v>378</v>
      </c>
      <c r="AM369" s="5" t="s">
        <v>379</v>
      </c>
      <c r="AT369" s="5" t="s">
        <v>489</v>
      </c>
      <c r="AU369" s="5" t="s">
        <v>490</v>
      </c>
      <c r="AV369" s="5" t="s">
        <v>2155</v>
      </c>
      <c r="AW369" s="5" t="s">
        <v>2156</v>
      </c>
      <c r="BG369" s="5" t="s">
        <v>489</v>
      </c>
      <c r="BH369" s="5" t="s">
        <v>490</v>
      </c>
      <c r="BI369" s="5" t="s">
        <v>2157</v>
      </c>
      <c r="BJ369" s="5" t="s">
        <v>2158</v>
      </c>
      <c r="BK369" s="5" t="s">
        <v>489</v>
      </c>
      <c r="BL369" s="5" t="s">
        <v>490</v>
      </c>
      <c r="BM369" s="5" t="s">
        <v>2159</v>
      </c>
      <c r="BN369" s="5" t="s">
        <v>2160</v>
      </c>
      <c r="BO369" s="5" t="s">
        <v>489</v>
      </c>
      <c r="BP369" s="5" t="s">
        <v>490</v>
      </c>
      <c r="BQ369" s="5" t="s">
        <v>2161</v>
      </c>
      <c r="BR369" s="5" t="s">
        <v>2162</v>
      </c>
      <c r="BS369" s="5" t="s">
        <v>1208</v>
      </c>
      <c r="BT369" s="5" t="s">
        <v>1209</v>
      </c>
    </row>
    <row r="370" spans="1:72" ht="13.5" customHeight="1">
      <c r="A370" s="7" t="str">
        <f>HYPERLINK("http://kyu.snu.ac.kr/sdhj/index.jsp?type=hj/GK14619_00IM0001_050b.jpg","1792_수북면_050b")</f>
        <v>1792_수북면_050b</v>
      </c>
      <c r="B370" s="4">
        <v>1792</v>
      </c>
      <c r="C370" s="4" t="s">
        <v>97</v>
      </c>
      <c r="D370" s="4" t="s">
        <v>98</v>
      </c>
      <c r="E370" s="4">
        <v>369</v>
      </c>
      <c r="F370" s="5">
        <v>3</v>
      </c>
      <c r="G370" s="5" t="s">
        <v>1683</v>
      </c>
      <c r="H370" s="5" t="s">
        <v>1684</v>
      </c>
      <c r="I370" s="5">
        <v>5</v>
      </c>
      <c r="L370" s="5">
        <v>2</v>
      </c>
      <c r="M370" s="4" t="s">
        <v>2145</v>
      </c>
      <c r="N370" s="4" t="s">
        <v>2146</v>
      </c>
      <c r="S370" s="5" t="s">
        <v>118</v>
      </c>
      <c r="T370" s="5" t="s">
        <v>119</v>
      </c>
      <c r="Y370" s="5" t="s">
        <v>2163</v>
      </c>
      <c r="Z370" s="5" t="s">
        <v>2164</v>
      </c>
      <c r="AC370" s="5">
        <v>33</v>
      </c>
      <c r="AD370" s="5" t="s">
        <v>134</v>
      </c>
      <c r="AE370" s="5" t="s">
        <v>135</v>
      </c>
    </row>
    <row r="371" spans="1:72" ht="13.5" customHeight="1">
      <c r="A371" s="7" t="str">
        <f>HYPERLINK("http://kyu.snu.ac.kr/sdhj/index.jsp?type=hj/GK14619_00IM0001_050b.jpg","1792_수북면_050b")</f>
        <v>1792_수북면_050b</v>
      </c>
      <c r="B371" s="4">
        <v>1792</v>
      </c>
      <c r="C371" s="4" t="s">
        <v>97</v>
      </c>
      <c r="D371" s="4" t="s">
        <v>98</v>
      </c>
      <c r="E371" s="4">
        <v>370</v>
      </c>
      <c r="F371" s="5">
        <v>3</v>
      </c>
      <c r="G371" s="5" t="s">
        <v>1683</v>
      </c>
      <c r="H371" s="5" t="s">
        <v>1684</v>
      </c>
      <c r="I371" s="5">
        <v>5</v>
      </c>
      <c r="L371" s="5">
        <v>2</v>
      </c>
      <c r="M371" s="4" t="s">
        <v>2145</v>
      </c>
      <c r="N371" s="4" t="s">
        <v>2146</v>
      </c>
      <c r="S371" s="5" t="s">
        <v>270</v>
      </c>
      <c r="T371" s="5" t="s">
        <v>271</v>
      </c>
      <c r="W371" s="5" t="s">
        <v>584</v>
      </c>
      <c r="X371" s="5" t="s">
        <v>585</v>
      </c>
      <c r="Y371" s="5" t="s">
        <v>499</v>
      </c>
      <c r="Z371" s="5" t="s">
        <v>500</v>
      </c>
      <c r="AC371" s="5">
        <v>35</v>
      </c>
      <c r="AD371" s="5" t="s">
        <v>1358</v>
      </c>
      <c r="AE371" s="5" t="s">
        <v>1359</v>
      </c>
    </row>
    <row r="372" spans="1:72" ht="13.5" customHeight="1">
      <c r="A372" s="7" t="str">
        <f>HYPERLINK("http://kyu.snu.ac.kr/sdhj/index.jsp?type=hj/GK14619_00IM0001_050b.jpg","1792_수북면_050b")</f>
        <v>1792_수북면_050b</v>
      </c>
      <c r="B372" s="4">
        <v>1792</v>
      </c>
      <c r="C372" s="4" t="s">
        <v>97</v>
      </c>
      <c r="D372" s="4" t="s">
        <v>98</v>
      </c>
      <c r="E372" s="4">
        <v>371</v>
      </c>
      <c r="F372" s="5">
        <v>3</v>
      </c>
      <c r="G372" s="5" t="s">
        <v>1683</v>
      </c>
      <c r="H372" s="5" t="s">
        <v>1684</v>
      </c>
      <c r="I372" s="5">
        <v>5</v>
      </c>
      <c r="L372" s="5">
        <v>2</v>
      </c>
      <c r="M372" s="4" t="s">
        <v>2145</v>
      </c>
      <c r="N372" s="4" t="s">
        <v>2146</v>
      </c>
      <c r="S372" s="5" t="s">
        <v>118</v>
      </c>
      <c r="T372" s="5" t="s">
        <v>119</v>
      </c>
      <c r="Y372" s="5" t="s">
        <v>2165</v>
      </c>
      <c r="Z372" s="5" t="s">
        <v>2166</v>
      </c>
      <c r="AG372" s="5" t="s">
        <v>552</v>
      </c>
    </row>
    <row r="373" spans="1:72" ht="13.5" customHeight="1">
      <c r="A373" s="7" t="str">
        <f>HYPERLINK("http://kyu.snu.ac.kr/sdhj/index.jsp?type=hj/GK14619_00IM0001_050b.jpg","1792_수북면_050b")</f>
        <v>1792_수북면_050b</v>
      </c>
      <c r="B373" s="4">
        <v>1792</v>
      </c>
      <c r="C373" s="4" t="s">
        <v>97</v>
      </c>
      <c r="D373" s="4" t="s">
        <v>98</v>
      </c>
      <c r="E373" s="4">
        <v>372</v>
      </c>
      <c r="F373" s="5">
        <v>3</v>
      </c>
      <c r="G373" s="5" t="s">
        <v>1683</v>
      </c>
      <c r="H373" s="5" t="s">
        <v>1684</v>
      </c>
      <c r="I373" s="5">
        <v>5</v>
      </c>
      <c r="L373" s="5">
        <v>2</v>
      </c>
      <c r="M373" s="4" t="s">
        <v>2145</v>
      </c>
      <c r="N373" s="4" t="s">
        <v>2146</v>
      </c>
      <c r="S373" s="5" t="s">
        <v>270</v>
      </c>
      <c r="T373" s="5" t="s">
        <v>271</v>
      </c>
      <c r="W373" s="5" t="s">
        <v>584</v>
      </c>
      <c r="X373" s="5" t="s">
        <v>585</v>
      </c>
      <c r="Y373" s="5" t="s">
        <v>499</v>
      </c>
      <c r="Z373" s="5" t="s">
        <v>500</v>
      </c>
      <c r="AF373" s="5" t="s">
        <v>551</v>
      </c>
      <c r="AG373" s="5" t="s">
        <v>552</v>
      </c>
    </row>
    <row r="374" spans="1:72" ht="13.5" customHeight="1">
      <c r="A374" s="7" t="str">
        <f>HYPERLINK("http://kyu.snu.ac.kr/sdhj/index.jsp?type=hj/GK14619_00IM0001_050b.jpg","1792_수북면_050b")</f>
        <v>1792_수북면_050b</v>
      </c>
      <c r="B374" s="4">
        <v>1792</v>
      </c>
      <c r="C374" s="4" t="s">
        <v>97</v>
      </c>
      <c r="D374" s="4" t="s">
        <v>98</v>
      </c>
      <c r="E374" s="4">
        <v>373</v>
      </c>
      <c r="F374" s="5">
        <v>3</v>
      </c>
      <c r="G374" s="5" t="s">
        <v>1683</v>
      </c>
      <c r="H374" s="5" t="s">
        <v>1684</v>
      </c>
      <c r="I374" s="5">
        <v>5</v>
      </c>
      <c r="L374" s="5">
        <v>2</v>
      </c>
      <c r="M374" s="4" t="s">
        <v>2145</v>
      </c>
      <c r="N374" s="4" t="s">
        <v>2146</v>
      </c>
      <c r="T374" s="5" t="s">
        <v>8576</v>
      </c>
      <c r="U374" s="5" t="s">
        <v>242</v>
      </c>
      <c r="V374" s="5" t="s">
        <v>243</v>
      </c>
      <c r="Y374" s="5" t="s">
        <v>2167</v>
      </c>
      <c r="Z374" s="5" t="s">
        <v>2168</v>
      </c>
      <c r="AC374" s="5">
        <v>24</v>
      </c>
      <c r="AD374" s="5" t="s">
        <v>741</v>
      </c>
      <c r="AE374" s="5" t="s">
        <v>742</v>
      </c>
    </row>
    <row r="375" spans="1:72" ht="13.5" customHeight="1">
      <c r="A375" s="7" t="str">
        <f>HYPERLINK("http://kyu.snu.ac.kr/sdhj/index.jsp?type=hj/GK14619_00IM0001_050b.jpg","1792_수북면_050b")</f>
        <v>1792_수북면_050b</v>
      </c>
      <c r="B375" s="4">
        <v>1792</v>
      </c>
      <c r="C375" s="4" t="s">
        <v>97</v>
      </c>
      <c r="D375" s="4" t="s">
        <v>98</v>
      </c>
      <c r="E375" s="4">
        <v>374</v>
      </c>
      <c r="F375" s="5">
        <v>3</v>
      </c>
      <c r="G375" s="5" t="s">
        <v>1683</v>
      </c>
      <c r="H375" s="5" t="s">
        <v>1684</v>
      </c>
      <c r="I375" s="5">
        <v>5</v>
      </c>
      <c r="L375" s="5">
        <v>3</v>
      </c>
      <c r="M375" s="4" t="s">
        <v>2169</v>
      </c>
      <c r="N375" s="4" t="s">
        <v>2170</v>
      </c>
      <c r="T375" s="5" t="s">
        <v>8272</v>
      </c>
      <c r="U375" s="5" t="s">
        <v>311</v>
      </c>
      <c r="V375" s="5" t="s">
        <v>312</v>
      </c>
      <c r="W375" s="5" t="s">
        <v>148</v>
      </c>
      <c r="X375" s="5" t="s">
        <v>149</v>
      </c>
      <c r="Y375" s="5" t="s">
        <v>79</v>
      </c>
      <c r="Z375" s="5" t="s">
        <v>80</v>
      </c>
      <c r="AC375" s="5">
        <v>33</v>
      </c>
      <c r="AD375" s="5" t="s">
        <v>150</v>
      </c>
      <c r="AE375" s="5" t="s">
        <v>151</v>
      </c>
      <c r="AJ375" s="5" t="s">
        <v>34</v>
      </c>
      <c r="AK375" s="5" t="s">
        <v>35</v>
      </c>
      <c r="AL375" s="5" t="s">
        <v>152</v>
      </c>
      <c r="AM375" s="5" t="s">
        <v>153</v>
      </c>
      <c r="AT375" s="5" t="s">
        <v>85</v>
      </c>
      <c r="AU375" s="5" t="s">
        <v>86</v>
      </c>
      <c r="AV375" s="5" t="s">
        <v>1920</v>
      </c>
      <c r="AW375" s="5" t="s">
        <v>1921</v>
      </c>
      <c r="BG375" s="5" t="s">
        <v>85</v>
      </c>
      <c r="BH375" s="5" t="s">
        <v>86</v>
      </c>
      <c r="BI375" s="5" t="s">
        <v>1693</v>
      </c>
      <c r="BJ375" s="5" t="s">
        <v>1694</v>
      </c>
      <c r="BK375" s="5" t="s">
        <v>85</v>
      </c>
      <c r="BL375" s="5" t="s">
        <v>86</v>
      </c>
      <c r="BM375" s="5" t="s">
        <v>1695</v>
      </c>
      <c r="BN375" s="5" t="s">
        <v>1696</v>
      </c>
      <c r="BO375" s="5" t="s">
        <v>85</v>
      </c>
      <c r="BP375" s="5" t="s">
        <v>86</v>
      </c>
      <c r="BQ375" s="5" t="s">
        <v>2171</v>
      </c>
      <c r="BR375" s="5" t="s">
        <v>1923</v>
      </c>
      <c r="BS375" s="5" t="s">
        <v>108</v>
      </c>
      <c r="BT375" s="5" t="s">
        <v>8529</v>
      </c>
    </row>
    <row r="376" spans="1:72" ht="13.5" customHeight="1">
      <c r="A376" s="7" t="str">
        <f>HYPERLINK("http://kyu.snu.ac.kr/sdhj/index.jsp?type=hj/GK14619_00IM0001_050b.jpg","1792_수북면_050b")</f>
        <v>1792_수북면_050b</v>
      </c>
      <c r="B376" s="4">
        <v>1792</v>
      </c>
      <c r="C376" s="4" t="s">
        <v>97</v>
      </c>
      <c r="D376" s="4" t="s">
        <v>98</v>
      </c>
      <c r="E376" s="4">
        <v>375</v>
      </c>
      <c r="F376" s="5">
        <v>3</v>
      </c>
      <c r="G376" s="5" t="s">
        <v>1683</v>
      </c>
      <c r="H376" s="5" t="s">
        <v>1684</v>
      </c>
      <c r="I376" s="5">
        <v>5</v>
      </c>
      <c r="L376" s="5">
        <v>3</v>
      </c>
      <c r="M376" s="4" t="s">
        <v>2169</v>
      </c>
      <c r="N376" s="4" t="s">
        <v>2170</v>
      </c>
      <c r="S376" s="5" t="s">
        <v>101</v>
      </c>
      <c r="T376" s="5" t="s">
        <v>102</v>
      </c>
      <c r="W376" s="5" t="s">
        <v>172</v>
      </c>
      <c r="X376" s="5" t="s">
        <v>173</v>
      </c>
      <c r="Y376" s="5" t="s">
        <v>104</v>
      </c>
      <c r="Z376" s="5" t="s">
        <v>105</v>
      </c>
      <c r="AC376" s="5">
        <v>32</v>
      </c>
      <c r="AD376" s="5" t="s">
        <v>150</v>
      </c>
      <c r="AE376" s="5" t="s">
        <v>151</v>
      </c>
      <c r="AJ376" s="5" t="s">
        <v>34</v>
      </c>
      <c r="AK376" s="5" t="s">
        <v>35</v>
      </c>
      <c r="AL376" s="5" t="s">
        <v>146</v>
      </c>
      <c r="AM376" s="5" t="s">
        <v>147</v>
      </c>
      <c r="AT376" s="5" t="s">
        <v>85</v>
      </c>
      <c r="AU376" s="5" t="s">
        <v>86</v>
      </c>
      <c r="AV376" s="5" t="s">
        <v>2172</v>
      </c>
      <c r="AW376" s="5" t="s">
        <v>2173</v>
      </c>
      <c r="BG376" s="5" t="s">
        <v>85</v>
      </c>
      <c r="BH376" s="5" t="s">
        <v>86</v>
      </c>
      <c r="BI376" s="5" t="s">
        <v>2174</v>
      </c>
      <c r="BJ376" s="5" t="s">
        <v>472</v>
      </c>
      <c r="BK376" s="5" t="s">
        <v>85</v>
      </c>
      <c r="BL376" s="5" t="s">
        <v>86</v>
      </c>
      <c r="BM376" s="5" t="s">
        <v>2175</v>
      </c>
      <c r="BN376" s="5" t="s">
        <v>2176</v>
      </c>
      <c r="BO376" s="5" t="s">
        <v>85</v>
      </c>
      <c r="BP376" s="5" t="s">
        <v>86</v>
      </c>
      <c r="BQ376" s="5" t="s">
        <v>2177</v>
      </c>
      <c r="BR376" s="5" t="s">
        <v>2178</v>
      </c>
      <c r="BS376" s="5" t="s">
        <v>108</v>
      </c>
      <c r="BT376" s="5" t="s">
        <v>8529</v>
      </c>
    </row>
    <row r="377" spans="1:72" ht="13.5" customHeight="1">
      <c r="A377" s="7" t="str">
        <f>HYPERLINK("http://kyu.snu.ac.kr/sdhj/index.jsp?type=hj/GK14619_00IM0001_050b.jpg","1792_수북면_050b")</f>
        <v>1792_수북면_050b</v>
      </c>
      <c r="B377" s="4">
        <v>1792</v>
      </c>
      <c r="C377" s="4" t="s">
        <v>97</v>
      </c>
      <c r="D377" s="4" t="s">
        <v>98</v>
      </c>
      <c r="E377" s="4">
        <v>376</v>
      </c>
      <c r="F377" s="5">
        <v>3</v>
      </c>
      <c r="G377" s="5" t="s">
        <v>1683</v>
      </c>
      <c r="H377" s="5" t="s">
        <v>1684</v>
      </c>
      <c r="I377" s="5">
        <v>5</v>
      </c>
      <c r="L377" s="5">
        <v>3</v>
      </c>
      <c r="M377" s="4" t="s">
        <v>2169</v>
      </c>
      <c r="N377" s="4" t="s">
        <v>2170</v>
      </c>
      <c r="S377" s="5" t="s">
        <v>164</v>
      </c>
      <c r="T377" s="5" t="s">
        <v>165</v>
      </c>
      <c r="W377" s="5" t="s">
        <v>103</v>
      </c>
      <c r="X377" s="5" t="s">
        <v>8273</v>
      </c>
      <c r="Y377" s="5" t="s">
        <v>104</v>
      </c>
      <c r="Z377" s="5" t="s">
        <v>105</v>
      </c>
      <c r="AC377" s="5">
        <v>68</v>
      </c>
      <c r="AD377" s="5" t="s">
        <v>862</v>
      </c>
      <c r="AE377" s="5" t="s">
        <v>863</v>
      </c>
    </row>
    <row r="378" spans="1:72" ht="13.5" customHeight="1">
      <c r="A378" s="7" t="str">
        <f>HYPERLINK("http://kyu.snu.ac.kr/sdhj/index.jsp?type=hj/GK14619_00IM0001_050b.jpg","1792_수북면_050b")</f>
        <v>1792_수북면_050b</v>
      </c>
      <c r="B378" s="4">
        <v>1792</v>
      </c>
      <c r="C378" s="4" t="s">
        <v>97</v>
      </c>
      <c r="D378" s="4" t="s">
        <v>98</v>
      </c>
      <c r="E378" s="4">
        <v>377</v>
      </c>
      <c r="F378" s="5">
        <v>3</v>
      </c>
      <c r="G378" s="5" t="s">
        <v>1683</v>
      </c>
      <c r="H378" s="5" t="s">
        <v>1684</v>
      </c>
      <c r="I378" s="5">
        <v>5</v>
      </c>
      <c r="L378" s="5">
        <v>3</v>
      </c>
      <c r="M378" s="4" t="s">
        <v>2169</v>
      </c>
      <c r="N378" s="4" t="s">
        <v>2170</v>
      </c>
      <c r="S378" s="5" t="s">
        <v>908</v>
      </c>
      <c r="T378" s="5" t="s">
        <v>909</v>
      </c>
      <c r="Y378" s="5" t="s">
        <v>1918</v>
      </c>
      <c r="Z378" s="5" t="s">
        <v>1919</v>
      </c>
      <c r="AG378" s="5" t="s">
        <v>552</v>
      </c>
    </row>
    <row r="379" spans="1:72" ht="13.5" customHeight="1">
      <c r="A379" s="7" t="str">
        <f>HYPERLINK("http://kyu.snu.ac.kr/sdhj/index.jsp?type=hj/GK14619_00IM0001_050b.jpg","1792_수북면_050b")</f>
        <v>1792_수북면_050b</v>
      </c>
      <c r="B379" s="4">
        <v>1792</v>
      </c>
      <c r="C379" s="4" t="s">
        <v>97</v>
      </c>
      <c r="D379" s="4" t="s">
        <v>98</v>
      </c>
      <c r="E379" s="4">
        <v>378</v>
      </c>
      <c r="F379" s="5">
        <v>3</v>
      </c>
      <c r="G379" s="5" t="s">
        <v>1683</v>
      </c>
      <c r="H379" s="5" t="s">
        <v>1684</v>
      </c>
      <c r="I379" s="5">
        <v>5</v>
      </c>
      <c r="L379" s="5">
        <v>3</v>
      </c>
      <c r="M379" s="4" t="s">
        <v>2169</v>
      </c>
      <c r="N379" s="4" t="s">
        <v>2170</v>
      </c>
      <c r="S379" s="5" t="s">
        <v>2109</v>
      </c>
      <c r="T379" s="5" t="s">
        <v>2110</v>
      </c>
      <c r="W379" s="5" t="s">
        <v>148</v>
      </c>
      <c r="X379" s="5" t="s">
        <v>149</v>
      </c>
      <c r="Y379" s="5" t="s">
        <v>104</v>
      </c>
      <c r="Z379" s="5" t="s">
        <v>105</v>
      </c>
      <c r="AF379" s="5" t="s">
        <v>551</v>
      </c>
      <c r="AG379" s="5" t="s">
        <v>552</v>
      </c>
    </row>
    <row r="380" spans="1:72" ht="13.5" customHeight="1">
      <c r="A380" s="7" t="str">
        <f>HYPERLINK("http://kyu.snu.ac.kr/sdhj/index.jsp?type=hj/GK14619_00IM0001_050b.jpg","1792_수북면_050b")</f>
        <v>1792_수북면_050b</v>
      </c>
      <c r="B380" s="4">
        <v>1792</v>
      </c>
      <c r="C380" s="4" t="s">
        <v>97</v>
      </c>
      <c r="D380" s="4" t="s">
        <v>98</v>
      </c>
      <c r="E380" s="4">
        <v>379</v>
      </c>
      <c r="F380" s="5">
        <v>3</v>
      </c>
      <c r="G380" s="5" t="s">
        <v>1683</v>
      </c>
      <c r="H380" s="5" t="s">
        <v>1684</v>
      </c>
      <c r="I380" s="5">
        <v>5</v>
      </c>
      <c r="L380" s="5">
        <v>4</v>
      </c>
      <c r="M380" s="4" t="s">
        <v>2179</v>
      </c>
      <c r="N380" s="4" t="s">
        <v>2180</v>
      </c>
      <c r="Q380" s="5" t="s">
        <v>2181</v>
      </c>
      <c r="R380" s="5" t="s">
        <v>2182</v>
      </c>
      <c r="T380" s="5" t="s">
        <v>8468</v>
      </c>
      <c r="U380" s="5" t="s">
        <v>2183</v>
      </c>
      <c r="V380" s="5" t="s">
        <v>2184</v>
      </c>
      <c r="W380" s="5" t="s">
        <v>8577</v>
      </c>
      <c r="X380" s="5" t="s">
        <v>8578</v>
      </c>
      <c r="Y380" s="5" t="s">
        <v>2185</v>
      </c>
      <c r="Z380" s="5" t="s">
        <v>2186</v>
      </c>
      <c r="AC380" s="5">
        <v>31</v>
      </c>
      <c r="AD380" s="5" t="s">
        <v>1024</v>
      </c>
      <c r="AE380" s="5" t="s">
        <v>1025</v>
      </c>
      <c r="AJ380" s="5" t="s">
        <v>34</v>
      </c>
      <c r="AK380" s="5" t="s">
        <v>35</v>
      </c>
      <c r="AL380" s="5" t="s">
        <v>1434</v>
      </c>
      <c r="AM380" s="5" t="s">
        <v>1435</v>
      </c>
      <c r="AT380" s="5" t="s">
        <v>85</v>
      </c>
      <c r="AU380" s="5" t="s">
        <v>86</v>
      </c>
      <c r="AV380" s="5" t="s">
        <v>2187</v>
      </c>
      <c r="AW380" s="5" t="s">
        <v>2188</v>
      </c>
      <c r="BG380" s="5" t="s">
        <v>85</v>
      </c>
      <c r="BH380" s="5" t="s">
        <v>86</v>
      </c>
      <c r="BI380" s="5" t="s">
        <v>196</v>
      </c>
      <c r="BJ380" s="5" t="s">
        <v>197</v>
      </c>
      <c r="BK380" s="5" t="s">
        <v>85</v>
      </c>
      <c r="BL380" s="5" t="s">
        <v>86</v>
      </c>
      <c r="BM380" s="5" t="s">
        <v>2189</v>
      </c>
      <c r="BN380" s="5" t="s">
        <v>2190</v>
      </c>
      <c r="BO380" s="5" t="s">
        <v>85</v>
      </c>
      <c r="BP380" s="5" t="s">
        <v>86</v>
      </c>
      <c r="BQ380" s="5" t="s">
        <v>8579</v>
      </c>
      <c r="BR380" s="5" t="s">
        <v>2191</v>
      </c>
      <c r="BS380" s="5" t="s">
        <v>152</v>
      </c>
      <c r="BT380" s="5" t="s">
        <v>153</v>
      </c>
    </row>
    <row r="381" spans="1:72" ht="13.5" customHeight="1">
      <c r="A381" s="7" t="str">
        <f>HYPERLINK("http://kyu.snu.ac.kr/sdhj/index.jsp?type=hj/GK14619_00IM0001_050b.jpg","1792_수북면_050b")</f>
        <v>1792_수북면_050b</v>
      </c>
      <c r="B381" s="4">
        <v>1792</v>
      </c>
      <c r="C381" s="4" t="s">
        <v>97</v>
      </c>
      <c r="D381" s="4" t="s">
        <v>98</v>
      </c>
      <c r="E381" s="4">
        <v>380</v>
      </c>
      <c r="F381" s="5">
        <v>3</v>
      </c>
      <c r="G381" s="5" t="s">
        <v>1683</v>
      </c>
      <c r="H381" s="5" t="s">
        <v>1684</v>
      </c>
      <c r="I381" s="5">
        <v>5</v>
      </c>
      <c r="L381" s="5">
        <v>4</v>
      </c>
      <c r="M381" s="4" t="s">
        <v>2179</v>
      </c>
      <c r="N381" s="4" t="s">
        <v>2180</v>
      </c>
      <c r="S381" s="5" t="s">
        <v>101</v>
      </c>
      <c r="T381" s="5" t="s">
        <v>102</v>
      </c>
      <c r="W381" s="5" t="s">
        <v>103</v>
      </c>
      <c r="X381" s="5" t="s">
        <v>8469</v>
      </c>
      <c r="Y381" s="5" t="s">
        <v>104</v>
      </c>
      <c r="Z381" s="5" t="s">
        <v>105</v>
      </c>
      <c r="AC381" s="5">
        <v>32</v>
      </c>
      <c r="AD381" s="5" t="s">
        <v>150</v>
      </c>
      <c r="AE381" s="5" t="s">
        <v>151</v>
      </c>
      <c r="AF381" s="5" t="s">
        <v>335</v>
      </c>
      <c r="AG381" s="5" t="s">
        <v>336</v>
      </c>
      <c r="AJ381" s="5" t="s">
        <v>34</v>
      </c>
      <c r="AK381" s="5" t="s">
        <v>35</v>
      </c>
      <c r="AL381" s="5" t="s">
        <v>108</v>
      </c>
      <c r="AM381" s="5" t="s">
        <v>8580</v>
      </c>
      <c r="AT381" s="5" t="s">
        <v>85</v>
      </c>
      <c r="AU381" s="5" t="s">
        <v>86</v>
      </c>
      <c r="AV381" s="5" t="s">
        <v>2192</v>
      </c>
      <c r="AW381" s="5" t="s">
        <v>2193</v>
      </c>
      <c r="BG381" s="5" t="s">
        <v>85</v>
      </c>
      <c r="BH381" s="5" t="s">
        <v>86</v>
      </c>
      <c r="BI381" s="5" t="s">
        <v>2120</v>
      </c>
      <c r="BJ381" s="5" t="s">
        <v>2121</v>
      </c>
      <c r="BK381" s="5" t="s">
        <v>85</v>
      </c>
      <c r="BL381" s="5" t="s">
        <v>86</v>
      </c>
      <c r="BM381" s="5" t="s">
        <v>2194</v>
      </c>
      <c r="BN381" s="5" t="s">
        <v>2195</v>
      </c>
      <c r="BO381" s="5" t="s">
        <v>85</v>
      </c>
      <c r="BP381" s="5" t="s">
        <v>86</v>
      </c>
      <c r="BQ381" s="5" t="s">
        <v>2196</v>
      </c>
      <c r="BR381" s="5" t="s">
        <v>2197</v>
      </c>
      <c r="BS381" s="5" t="s">
        <v>221</v>
      </c>
      <c r="BT381" s="5" t="s">
        <v>222</v>
      </c>
    </row>
    <row r="382" spans="1:72" ht="13.5" customHeight="1">
      <c r="A382" s="7" t="str">
        <f>HYPERLINK("http://kyu.snu.ac.kr/sdhj/index.jsp?type=hj/GK14619_00IM0001_050b.jpg","1792_수북면_050b")</f>
        <v>1792_수북면_050b</v>
      </c>
      <c r="B382" s="4">
        <v>1792</v>
      </c>
      <c r="C382" s="4" t="s">
        <v>97</v>
      </c>
      <c r="D382" s="4" t="s">
        <v>98</v>
      </c>
      <c r="E382" s="4">
        <v>381</v>
      </c>
      <c r="F382" s="5">
        <v>3</v>
      </c>
      <c r="G382" s="5" t="s">
        <v>1683</v>
      </c>
      <c r="H382" s="5" t="s">
        <v>1684</v>
      </c>
      <c r="I382" s="5">
        <v>5</v>
      </c>
      <c r="L382" s="5">
        <v>4</v>
      </c>
      <c r="M382" s="4" t="s">
        <v>2179</v>
      </c>
      <c r="N382" s="4" t="s">
        <v>2180</v>
      </c>
      <c r="S382" s="5" t="s">
        <v>164</v>
      </c>
      <c r="T382" s="5" t="s">
        <v>165</v>
      </c>
      <c r="W382" s="5" t="s">
        <v>148</v>
      </c>
      <c r="X382" s="5" t="s">
        <v>149</v>
      </c>
      <c r="Y382" s="5" t="s">
        <v>104</v>
      </c>
      <c r="Z382" s="5" t="s">
        <v>105</v>
      </c>
      <c r="AC382" s="5">
        <v>71</v>
      </c>
      <c r="AD382" s="5" t="s">
        <v>1286</v>
      </c>
      <c r="AE382" s="5" t="s">
        <v>1287</v>
      </c>
    </row>
    <row r="383" spans="1:72" ht="13.5" customHeight="1">
      <c r="A383" s="7" t="str">
        <f>HYPERLINK("http://kyu.snu.ac.kr/sdhj/index.jsp?type=hj/GK14619_00IM0001_050b.jpg","1792_수북면_050b")</f>
        <v>1792_수북면_050b</v>
      </c>
      <c r="B383" s="4">
        <v>1792</v>
      </c>
      <c r="C383" s="4" t="s">
        <v>97</v>
      </c>
      <c r="D383" s="4" t="s">
        <v>98</v>
      </c>
      <c r="E383" s="4">
        <v>382</v>
      </c>
      <c r="F383" s="5">
        <v>3</v>
      </c>
      <c r="G383" s="5" t="s">
        <v>1683</v>
      </c>
      <c r="H383" s="5" t="s">
        <v>1684</v>
      </c>
      <c r="I383" s="5">
        <v>5</v>
      </c>
      <c r="L383" s="5">
        <v>4</v>
      </c>
      <c r="M383" s="4" t="s">
        <v>2179</v>
      </c>
      <c r="N383" s="4" t="s">
        <v>2180</v>
      </c>
      <c r="S383" s="5" t="s">
        <v>908</v>
      </c>
      <c r="T383" s="5" t="s">
        <v>909</v>
      </c>
      <c r="U383" s="5" t="s">
        <v>2198</v>
      </c>
      <c r="V383" s="5" t="s">
        <v>2199</v>
      </c>
      <c r="Y383" s="5" t="s">
        <v>2200</v>
      </c>
      <c r="Z383" s="5" t="s">
        <v>2201</v>
      </c>
      <c r="AC383" s="5">
        <v>50</v>
      </c>
      <c r="AD383" s="5" t="s">
        <v>376</v>
      </c>
      <c r="AE383" s="5" t="s">
        <v>377</v>
      </c>
    </row>
    <row r="384" spans="1:72" ht="13.5" customHeight="1">
      <c r="A384" s="7" t="str">
        <f>HYPERLINK("http://kyu.snu.ac.kr/sdhj/index.jsp?type=hj/GK14619_00IM0001_050b.jpg","1792_수북면_050b")</f>
        <v>1792_수북면_050b</v>
      </c>
      <c r="B384" s="4">
        <v>1792</v>
      </c>
      <c r="C384" s="4" t="s">
        <v>97</v>
      </c>
      <c r="D384" s="4" t="s">
        <v>98</v>
      </c>
      <c r="E384" s="4">
        <v>383</v>
      </c>
      <c r="F384" s="5">
        <v>3</v>
      </c>
      <c r="G384" s="5" t="s">
        <v>1683</v>
      </c>
      <c r="H384" s="5" t="s">
        <v>1684</v>
      </c>
      <c r="I384" s="5">
        <v>5</v>
      </c>
      <c r="L384" s="5">
        <v>4</v>
      </c>
      <c r="M384" s="4" t="s">
        <v>2179</v>
      </c>
      <c r="N384" s="4" t="s">
        <v>2180</v>
      </c>
      <c r="S384" s="5" t="s">
        <v>2109</v>
      </c>
      <c r="T384" s="5" t="s">
        <v>2110</v>
      </c>
      <c r="W384" s="5" t="s">
        <v>2020</v>
      </c>
      <c r="X384" s="5" t="s">
        <v>2021</v>
      </c>
      <c r="Y384" s="5" t="s">
        <v>104</v>
      </c>
      <c r="Z384" s="5" t="s">
        <v>105</v>
      </c>
      <c r="AC384" s="5">
        <v>47</v>
      </c>
      <c r="AD384" s="5" t="s">
        <v>501</v>
      </c>
      <c r="AE384" s="5" t="s">
        <v>502</v>
      </c>
    </row>
    <row r="385" spans="1:72" ht="13.5" customHeight="1">
      <c r="A385" s="7" t="str">
        <f>HYPERLINK("http://kyu.snu.ac.kr/sdhj/index.jsp?type=hj/GK14619_00IM0001_050b.jpg","1792_수북면_050b")</f>
        <v>1792_수북면_050b</v>
      </c>
      <c r="B385" s="4">
        <v>1792</v>
      </c>
      <c r="C385" s="4" t="s">
        <v>97</v>
      </c>
      <c r="D385" s="4" t="s">
        <v>98</v>
      </c>
      <c r="E385" s="4">
        <v>384</v>
      </c>
      <c r="F385" s="5">
        <v>3</v>
      </c>
      <c r="G385" s="5" t="s">
        <v>1683</v>
      </c>
      <c r="H385" s="5" t="s">
        <v>1684</v>
      </c>
      <c r="I385" s="5">
        <v>5</v>
      </c>
      <c r="L385" s="5">
        <v>5</v>
      </c>
      <c r="M385" s="4" t="s">
        <v>2202</v>
      </c>
      <c r="N385" s="4" t="s">
        <v>2203</v>
      </c>
      <c r="T385" s="5" t="s">
        <v>8349</v>
      </c>
      <c r="U385" s="5" t="s">
        <v>481</v>
      </c>
      <c r="V385" s="5" t="s">
        <v>482</v>
      </c>
      <c r="W385" s="5" t="s">
        <v>526</v>
      </c>
      <c r="X385" s="5" t="s">
        <v>527</v>
      </c>
      <c r="Y385" s="5" t="s">
        <v>2204</v>
      </c>
      <c r="Z385" s="5" t="s">
        <v>2205</v>
      </c>
      <c r="AC385" s="5">
        <v>69</v>
      </c>
      <c r="AD385" s="5" t="s">
        <v>394</v>
      </c>
      <c r="AE385" s="5" t="s">
        <v>395</v>
      </c>
      <c r="AJ385" s="5" t="s">
        <v>34</v>
      </c>
      <c r="AK385" s="5" t="s">
        <v>35</v>
      </c>
      <c r="AL385" s="5" t="s">
        <v>1038</v>
      </c>
      <c r="AM385" s="5" t="s">
        <v>1039</v>
      </c>
      <c r="AT385" s="5" t="s">
        <v>489</v>
      </c>
      <c r="AU385" s="5" t="s">
        <v>490</v>
      </c>
      <c r="AV385" s="5" t="s">
        <v>2206</v>
      </c>
      <c r="AW385" s="5" t="s">
        <v>2207</v>
      </c>
      <c r="BG385" s="5" t="s">
        <v>489</v>
      </c>
      <c r="BH385" s="5" t="s">
        <v>490</v>
      </c>
      <c r="BI385" s="5" t="s">
        <v>2208</v>
      </c>
      <c r="BJ385" s="5" t="s">
        <v>2209</v>
      </c>
      <c r="BK385" s="5" t="s">
        <v>489</v>
      </c>
      <c r="BL385" s="5" t="s">
        <v>490</v>
      </c>
      <c r="BM385" s="5" t="s">
        <v>2210</v>
      </c>
      <c r="BN385" s="5" t="s">
        <v>2211</v>
      </c>
      <c r="BO385" s="5" t="s">
        <v>489</v>
      </c>
      <c r="BP385" s="5" t="s">
        <v>490</v>
      </c>
      <c r="BQ385" s="5" t="s">
        <v>2212</v>
      </c>
      <c r="BR385" s="5" t="s">
        <v>2213</v>
      </c>
      <c r="BS385" s="5" t="s">
        <v>95</v>
      </c>
      <c r="BT385" s="5" t="s">
        <v>96</v>
      </c>
    </row>
    <row r="386" spans="1:72" ht="13.5" customHeight="1">
      <c r="A386" s="7" t="str">
        <f>HYPERLINK("http://kyu.snu.ac.kr/sdhj/index.jsp?type=hj/GK14619_00IM0001_050b.jpg","1792_수북면_050b")</f>
        <v>1792_수북면_050b</v>
      </c>
      <c r="B386" s="4">
        <v>1792</v>
      </c>
      <c r="C386" s="4" t="s">
        <v>97</v>
      </c>
      <c r="D386" s="4" t="s">
        <v>98</v>
      </c>
      <c r="E386" s="4">
        <v>385</v>
      </c>
      <c r="F386" s="5">
        <v>3</v>
      </c>
      <c r="G386" s="5" t="s">
        <v>1683</v>
      </c>
      <c r="H386" s="5" t="s">
        <v>1684</v>
      </c>
      <c r="I386" s="5">
        <v>5</v>
      </c>
      <c r="L386" s="5">
        <v>5</v>
      </c>
      <c r="M386" s="4" t="s">
        <v>2202</v>
      </c>
      <c r="N386" s="4" t="s">
        <v>2203</v>
      </c>
      <c r="S386" s="5" t="s">
        <v>101</v>
      </c>
      <c r="T386" s="5" t="s">
        <v>102</v>
      </c>
      <c r="W386" s="5" t="s">
        <v>949</v>
      </c>
      <c r="X386" s="5" t="s">
        <v>950</v>
      </c>
      <c r="Y386" s="5" t="s">
        <v>499</v>
      </c>
      <c r="Z386" s="5" t="s">
        <v>500</v>
      </c>
      <c r="AC386" s="5">
        <v>70</v>
      </c>
      <c r="AD386" s="5" t="s">
        <v>1286</v>
      </c>
      <c r="AE386" s="5" t="s">
        <v>1287</v>
      </c>
      <c r="AJ386" s="5" t="s">
        <v>503</v>
      </c>
      <c r="AK386" s="5" t="s">
        <v>504</v>
      </c>
      <c r="AL386" s="5" t="s">
        <v>655</v>
      </c>
      <c r="AM386" s="5" t="s">
        <v>656</v>
      </c>
      <c r="AT386" s="5" t="s">
        <v>489</v>
      </c>
      <c r="AU386" s="5" t="s">
        <v>490</v>
      </c>
      <c r="AV386" s="5" t="s">
        <v>2214</v>
      </c>
      <c r="AW386" s="5" t="s">
        <v>1192</v>
      </c>
      <c r="BG386" s="5" t="s">
        <v>489</v>
      </c>
      <c r="BH386" s="5" t="s">
        <v>490</v>
      </c>
      <c r="BI386" s="5" t="s">
        <v>2215</v>
      </c>
      <c r="BJ386" s="5" t="s">
        <v>2216</v>
      </c>
      <c r="BK386" s="5" t="s">
        <v>489</v>
      </c>
      <c r="BL386" s="5" t="s">
        <v>490</v>
      </c>
      <c r="BM386" s="5" t="s">
        <v>2217</v>
      </c>
      <c r="BN386" s="5" t="s">
        <v>2218</v>
      </c>
      <c r="BO386" s="5" t="s">
        <v>489</v>
      </c>
      <c r="BP386" s="5" t="s">
        <v>490</v>
      </c>
      <c r="BQ386" s="5" t="s">
        <v>2219</v>
      </c>
      <c r="BR386" s="5" t="s">
        <v>2220</v>
      </c>
      <c r="BS386" s="5" t="s">
        <v>378</v>
      </c>
      <c r="BT386" s="5" t="s">
        <v>379</v>
      </c>
    </row>
    <row r="387" spans="1:72" ht="13.5" customHeight="1">
      <c r="A387" s="7" t="str">
        <f>HYPERLINK("http://kyu.snu.ac.kr/sdhj/index.jsp?type=hj/GK14619_00IM0001_050b.jpg","1792_수북면_050b")</f>
        <v>1792_수북면_050b</v>
      </c>
      <c r="B387" s="4">
        <v>1792</v>
      </c>
      <c r="C387" s="4" t="s">
        <v>97</v>
      </c>
      <c r="D387" s="4" t="s">
        <v>98</v>
      </c>
      <c r="E387" s="4">
        <v>386</v>
      </c>
      <c r="F387" s="5">
        <v>3</v>
      </c>
      <c r="G387" s="5" t="s">
        <v>1683</v>
      </c>
      <c r="H387" s="5" t="s">
        <v>1684</v>
      </c>
      <c r="I387" s="5">
        <v>5</v>
      </c>
      <c r="L387" s="5">
        <v>5</v>
      </c>
      <c r="M387" s="4" t="s">
        <v>2202</v>
      </c>
      <c r="N387" s="4" t="s">
        <v>2203</v>
      </c>
      <c r="S387" s="5" t="s">
        <v>118</v>
      </c>
      <c r="T387" s="5" t="s">
        <v>119</v>
      </c>
      <c r="Y387" s="5" t="s">
        <v>2221</v>
      </c>
      <c r="Z387" s="5" t="s">
        <v>2222</v>
      </c>
      <c r="AC387" s="5">
        <v>42</v>
      </c>
      <c r="AD387" s="5" t="s">
        <v>427</v>
      </c>
      <c r="AE387" s="5" t="s">
        <v>428</v>
      </c>
    </row>
    <row r="388" spans="1:72" ht="13.5" customHeight="1">
      <c r="A388" s="7" t="str">
        <f>HYPERLINK("http://kyu.snu.ac.kr/sdhj/index.jsp?type=hj/GK14619_00IM0001_050b.jpg","1792_수북면_050b")</f>
        <v>1792_수북면_050b</v>
      </c>
      <c r="B388" s="4">
        <v>1792</v>
      </c>
      <c r="C388" s="4" t="s">
        <v>97</v>
      </c>
      <c r="D388" s="4" t="s">
        <v>98</v>
      </c>
      <c r="E388" s="4">
        <v>387</v>
      </c>
      <c r="F388" s="5">
        <v>3</v>
      </c>
      <c r="G388" s="5" t="s">
        <v>1683</v>
      </c>
      <c r="H388" s="5" t="s">
        <v>1684</v>
      </c>
      <c r="I388" s="5">
        <v>5</v>
      </c>
      <c r="L388" s="5">
        <v>5</v>
      </c>
      <c r="M388" s="4" t="s">
        <v>2202</v>
      </c>
      <c r="N388" s="4" t="s">
        <v>2203</v>
      </c>
      <c r="S388" s="5" t="s">
        <v>270</v>
      </c>
      <c r="T388" s="5" t="s">
        <v>271</v>
      </c>
      <c r="W388" s="5" t="s">
        <v>517</v>
      </c>
      <c r="X388" s="5" t="s">
        <v>8350</v>
      </c>
      <c r="Y388" s="5" t="s">
        <v>499</v>
      </c>
      <c r="Z388" s="5" t="s">
        <v>500</v>
      </c>
      <c r="AC388" s="5">
        <v>45</v>
      </c>
      <c r="AD388" s="5" t="s">
        <v>733</v>
      </c>
      <c r="AE388" s="5" t="s">
        <v>734</v>
      </c>
    </row>
    <row r="389" spans="1:72" ht="13.5" customHeight="1">
      <c r="A389" s="7" t="str">
        <f>HYPERLINK("http://kyu.snu.ac.kr/sdhj/index.jsp?type=hj/GK14619_00IM0001_050b.jpg","1792_수북면_050b")</f>
        <v>1792_수북면_050b</v>
      </c>
      <c r="B389" s="4">
        <v>1792</v>
      </c>
      <c r="C389" s="4" t="s">
        <v>97</v>
      </c>
      <c r="D389" s="4" t="s">
        <v>98</v>
      </c>
      <c r="E389" s="4">
        <v>388</v>
      </c>
      <c r="F389" s="5">
        <v>3</v>
      </c>
      <c r="G389" s="5" t="s">
        <v>1683</v>
      </c>
      <c r="H389" s="5" t="s">
        <v>1684</v>
      </c>
      <c r="I389" s="5">
        <v>5</v>
      </c>
      <c r="L389" s="5">
        <v>5</v>
      </c>
      <c r="M389" s="4" t="s">
        <v>2202</v>
      </c>
      <c r="N389" s="4" t="s">
        <v>2203</v>
      </c>
      <c r="T389" s="5" t="s">
        <v>8352</v>
      </c>
      <c r="U389" s="5" t="s">
        <v>242</v>
      </c>
      <c r="V389" s="5" t="s">
        <v>243</v>
      </c>
      <c r="Y389" s="5" t="s">
        <v>1812</v>
      </c>
      <c r="Z389" s="5" t="s">
        <v>1813</v>
      </c>
      <c r="AC389" s="5">
        <v>24</v>
      </c>
      <c r="AD389" s="5" t="s">
        <v>477</v>
      </c>
      <c r="AE389" s="5" t="s">
        <v>478</v>
      </c>
    </row>
    <row r="390" spans="1:72" ht="13.5" customHeight="1">
      <c r="A390" s="7" t="str">
        <f>HYPERLINK("http://kyu.snu.ac.kr/sdhj/index.jsp?type=hj/GK14619_00IM0001_050b.jpg","1792_수북면_050b")</f>
        <v>1792_수북면_050b</v>
      </c>
      <c r="B390" s="4">
        <v>1792</v>
      </c>
      <c r="C390" s="4" t="s">
        <v>97</v>
      </c>
      <c r="D390" s="4" t="s">
        <v>98</v>
      </c>
      <c r="E390" s="4">
        <v>389</v>
      </c>
      <c r="F390" s="5">
        <v>3</v>
      </c>
      <c r="G390" s="5" t="s">
        <v>1683</v>
      </c>
      <c r="H390" s="5" t="s">
        <v>1684</v>
      </c>
      <c r="I390" s="5">
        <v>6</v>
      </c>
      <c r="J390" s="5" t="s">
        <v>2223</v>
      </c>
      <c r="K390" s="5" t="s">
        <v>8581</v>
      </c>
      <c r="L390" s="5">
        <v>1</v>
      </c>
      <c r="M390" s="4" t="s">
        <v>2224</v>
      </c>
      <c r="N390" s="4" t="s">
        <v>2225</v>
      </c>
      <c r="T390" s="5" t="s">
        <v>8279</v>
      </c>
      <c r="U390" s="5" t="s">
        <v>311</v>
      </c>
      <c r="V390" s="5" t="s">
        <v>312</v>
      </c>
      <c r="W390" s="5" t="s">
        <v>130</v>
      </c>
      <c r="X390" s="5" t="s">
        <v>131</v>
      </c>
      <c r="Y390" s="5" t="s">
        <v>2226</v>
      </c>
      <c r="Z390" s="5" t="s">
        <v>2227</v>
      </c>
      <c r="AC390" s="5">
        <v>68</v>
      </c>
      <c r="AD390" s="5" t="s">
        <v>862</v>
      </c>
      <c r="AE390" s="5" t="s">
        <v>863</v>
      </c>
      <c r="AJ390" s="5" t="s">
        <v>34</v>
      </c>
      <c r="AK390" s="5" t="s">
        <v>35</v>
      </c>
      <c r="AL390" s="5" t="s">
        <v>136</v>
      </c>
      <c r="AM390" s="5" t="s">
        <v>137</v>
      </c>
      <c r="AT390" s="5" t="s">
        <v>85</v>
      </c>
      <c r="AU390" s="5" t="s">
        <v>86</v>
      </c>
      <c r="AV390" s="5" t="s">
        <v>2228</v>
      </c>
      <c r="AW390" s="5" t="s">
        <v>2229</v>
      </c>
      <c r="BG390" s="5" t="s">
        <v>85</v>
      </c>
      <c r="BH390" s="5" t="s">
        <v>86</v>
      </c>
      <c r="BI390" s="5" t="s">
        <v>2230</v>
      </c>
      <c r="BJ390" s="5" t="s">
        <v>2231</v>
      </c>
      <c r="BK390" s="5" t="s">
        <v>85</v>
      </c>
      <c r="BL390" s="5" t="s">
        <v>86</v>
      </c>
      <c r="BM390" s="5" t="s">
        <v>2232</v>
      </c>
      <c r="BN390" s="5" t="s">
        <v>2233</v>
      </c>
      <c r="BO390" s="5" t="s">
        <v>85</v>
      </c>
      <c r="BP390" s="5" t="s">
        <v>86</v>
      </c>
      <c r="BQ390" s="5" t="s">
        <v>1805</v>
      </c>
      <c r="BR390" s="5" t="s">
        <v>1806</v>
      </c>
      <c r="BS390" s="5" t="s">
        <v>146</v>
      </c>
      <c r="BT390" s="5" t="s">
        <v>147</v>
      </c>
    </row>
    <row r="391" spans="1:72" ht="13.5" customHeight="1">
      <c r="A391" s="7" t="str">
        <f>HYPERLINK("http://kyu.snu.ac.kr/sdhj/index.jsp?type=hj/GK14619_00IM0001_050b.jpg","1792_수북면_050b")</f>
        <v>1792_수북면_050b</v>
      </c>
      <c r="B391" s="4">
        <v>1792</v>
      </c>
      <c r="C391" s="4" t="s">
        <v>97</v>
      </c>
      <c r="D391" s="4" t="s">
        <v>98</v>
      </c>
      <c r="E391" s="4">
        <v>390</v>
      </c>
      <c r="F391" s="5">
        <v>3</v>
      </c>
      <c r="G391" s="5" t="s">
        <v>1683</v>
      </c>
      <c r="H391" s="5" t="s">
        <v>1684</v>
      </c>
      <c r="I391" s="5">
        <v>6</v>
      </c>
      <c r="L391" s="5">
        <v>1</v>
      </c>
      <c r="M391" s="4" t="s">
        <v>2224</v>
      </c>
      <c r="N391" s="4" t="s">
        <v>2225</v>
      </c>
      <c r="S391" s="5" t="s">
        <v>101</v>
      </c>
      <c r="T391" s="5" t="s">
        <v>102</v>
      </c>
      <c r="W391" s="5" t="s">
        <v>148</v>
      </c>
      <c r="X391" s="5" t="s">
        <v>149</v>
      </c>
      <c r="Y391" s="5" t="s">
        <v>104</v>
      </c>
      <c r="Z391" s="5" t="s">
        <v>105</v>
      </c>
      <c r="AC391" s="5">
        <v>68</v>
      </c>
      <c r="AD391" s="5" t="s">
        <v>862</v>
      </c>
      <c r="AE391" s="5" t="s">
        <v>863</v>
      </c>
      <c r="AJ391" s="5" t="s">
        <v>34</v>
      </c>
      <c r="AK391" s="5" t="s">
        <v>35</v>
      </c>
      <c r="AL391" s="5" t="s">
        <v>152</v>
      </c>
      <c r="AM391" s="5" t="s">
        <v>153</v>
      </c>
      <c r="AT391" s="5" t="s">
        <v>259</v>
      </c>
      <c r="AU391" s="5" t="s">
        <v>260</v>
      </c>
      <c r="AV391" s="5" t="s">
        <v>2234</v>
      </c>
      <c r="AW391" s="5" t="s">
        <v>2235</v>
      </c>
      <c r="BG391" s="5" t="s">
        <v>407</v>
      </c>
      <c r="BH391" s="5" t="s">
        <v>408</v>
      </c>
      <c r="BI391" s="5" t="s">
        <v>2236</v>
      </c>
      <c r="BJ391" s="5" t="s">
        <v>2237</v>
      </c>
      <c r="BK391" s="5" t="s">
        <v>85</v>
      </c>
      <c r="BL391" s="5" t="s">
        <v>86</v>
      </c>
      <c r="BM391" s="5" t="s">
        <v>2238</v>
      </c>
      <c r="BN391" s="5" t="s">
        <v>2239</v>
      </c>
      <c r="BO391" s="5" t="s">
        <v>85</v>
      </c>
      <c r="BP391" s="5" t="s">
        <v>86</v>
      </c>
      <c r="BQ391" s="5" t="s">
        <v>2240</v>
      </c>
      <c r="BR391" s="5" t="s">
        <v>2241</v>
      </c>
      <c r="BS391" s="5" t="s">
        <v>108</v>
      </c>
      <c r="BT391" s="5" t="s">
        <v>8582</v>
      </c>
    </row>
    <row r="392" spans="1:72" ht="13.5" customHeight="1">
      <c r="A392" s="7" t="str">
        <f>HYPERLINK("http://kyu.snu.ac.kr/sdhj/index.jsp?type=hj/GK14619_00IM0001_050b.jpg","1792_수북면_050b")</f>
        <v>1792_수북면_050b</v>
      </c>
      <c r="B392" s="4">
        <v>1792</v>
      </c>
      <c r="C392" s="4" t="s">
        <v>97</v>
      </c>
      <c r="D392" s="4" t="s">
        <v>98</v>
      </c>
      <c r="E392" s="4">
        <v>391</v>
      </c>
      <c r="F392" s="5">
        <v>3</v>
      </c>
      <c r="G392" s="5" t="s">
        <v>1683</v>
      </c>
      <c r="H392" s="5" t="s">
        <v>1684</v>
      </c>
      <c r="I392" s="5">
        <v>6</v>
      </c>
      <c r="L392" s="5">
        <v>1</v>
      </c>
      <c r="M392" s="4" t="s">
        <v>2224</v>
      </c>
      <c r="N392" s="4" t="s">
        <v>2225</v>
      </c>
      <c r="S392" s="5" t="s">
        <v>118</v>
      </c>
      <c r="T392" s="5" t="s">
        <v>119</v>
      </c>
      <c r="Y392" s="5" t="s">
        <v>2242</v>
      </c>
      <c r="Z392" s="5" t="s">
        <v>2243</v>
      </c>
      <c r="AG392" s="5" t="s">
        <v>519</v>
      </c>
    </row>
    <row r="393" spans="1:72" ht="13.5" customHeight="1">
      <c r="A393" s="7" t="str">
        <f>HYPERLINK("http://kyu.snu.ac.kr/sdhj/index.jsp?type=hj/GK14619_00IM0001_050b.jpg","1792_수북면_050b")</f>
        <v>1792_수북면_050b</v>
      </c>
      <c r="B393" s="4">
        <v>1792</v>
      </c>
      <c r="C393" s="4" t="s">
        <v>97</v>
      </c>
      <c r="D393" s="4" t="s">
        <v>98</v>
      </c>
      <c r="E393" s="4">
        <v>392</v>
      </c>
      <c r="F393" s="5">
        <v>3</v>
      </c>
      <c r="G393" s="5" t="s">
        <v>1683</v>
      </c>
      <c r="H393" s="5" t="s">
        <v>1684</v>
      </c>
      <c r="I393" s="5">
        <v>6</v>
      </c>
      <c r="L393" s="5">
        <v>1</v>
      </c>
      <c r="M393" s="4" t="s">
        <v>2224</v>
      </c>
      <c r="N393" s="4" t="s">
        <v>2225</v>
      </c>
      <c r="S393" s="5" t="s">
        <v>274</v>
      </c>
      <c r="T393" s="5" t="s">
        <v>8490</v>
      </c>
      <c r="Y393" s="5" t="s">
        <v>2244</v>
      </c>
      <c r="Z393" s="5" t="s">
        <v>2245</v>
      </c>
      <c r="AF393" s="5" t="s">
        <v>518</v>
      </c>
      <c r="AG393" s="5" t="s">
        <v>519</v>
      </c>
    </row>
    <row r="394" spans="1:72" ht="13.5" customHeight="1">
      <c r="A394" s="7" t="str">
        <f>HYPERLINK("http://kyu.snu.ac.kr/sdhj/index.jsp?type=hj/GK14619_00IM0001_050b.jpg","1792_수북면_050b")</f>
        <v>1792_수북면_050b</v>
      </c>
      <c r="B394" s="4">
        <v>1792</v>
      </c>
      <c r="C394" s="4" t="s">
        <v>97</v>
      </c>
      <c r="D394" s="4" t="s">
        <v>98</v>
      </c>
      <c r="E394" s="4">
        <v>393</v>
      </c>
      <c r="F394" s="5">
        <v>3</v>
      </c>
      <c r="G394" s="5" t="s">
        <v>1683</v>
      </c>
      <c r="H394" s="5" t="s">
        <v>1684</v>
      </c>
      <c r="I394" s="5">
        <v>6</v>
      </c>
      <c r="L394" s="5">
        <v>1</v>
      </c>
      <c r="M394" s="4" t="s">
        <v>2224</v>
      </c>
      <c r="N394" s="4" t="s">
        <v>2225</v>
      </c>
      <c r="S394" s="5" t="s">
        <v>270</v>
      </c>
      <c r="T394" s="5" t="s">
        <v>271</v>
      </c>
      <c r="W394" s="5" t="s">
        <v>769</v>
      </c>
      <c r="X394" s="5" t="s">
        <v>770</v>
      </c>
      <c r="Y394" s="5" t="s">
        <v>104</v>
      </c>
      <c r="Z394" s="5" t="s">
        <v>105</v>
      </c>
      <c r="AC394" s="5">
        <v>33</v>
      </c>
      <c r="AD394" s="5" t="s">
        <v>134</v>
      </c>
      <c r="AE394" s="5" t="s">
        <v>135</v>
      </c>
    </row>
    <row r="395" spans="1:72" ht="13.5" customHeight="1">
      <c r="A395" s="7" t="str">
        <f>HYPERLINK("http://kyu.snu.ac.kr/sdhj/index.jsp?type=hj/GK14619_00IM0001_050b.jpg","1792_수북면_050b")</f>
        <v>1792_수북면_050b</v>
      </c>
      <c r="B395" s="4">
        <v>1792</v>
      </c>
      <c r="C395" s="4" t="s">
        <v>97</v>
      </c>
      <c r="D395" s="4" t="s">
        <v>98</v>
      </c>
      <c r="E395" s="4">
        <v>394</v>
      </c>
      <c r="F395" s="5">
        <v>3</v>
      </c>
      <c r="G395" s="5" t="s">
        <v>1683</v>
      </c>
      <c r="H395" s="5" t="s">
        <v>1684</v>
      </c>
      <c r="I395" s="5">
        <v>6</v>
      </c>
      <c r="L395" s="5">
        <v>1</v>
      </c>
      <c r="M395" s="4" t="s">
        <v>2224</v>
      </c>
      <c r="N395" s="4" t="s">
        <v>2225</v>
      </c>
      <c r="S395" s="5" t="s">
        <v>329</v>
      </c>
      <c r="T395" s="5" t="s">
        <v>330</v>
      </c>
      <c r="AC395" s="5">
        <v>5</v>
      </c>
      <c r="AD395" s="5" t="s">
        <v>360</v>
      </c>
      <c r="AE395" s="5" t="s">
        <v>361</v>
      </c>
      <c r="AF395" s="5" t="s">
        <v>335</v>
      </c>
      <c r="AG395" s="5" t="s">
        <v>336</v>
      </c>
    </row>
    <row r="396" spans="1:72" ht="13.5" customHeight="1">
      <c r="A396" s="7" t="str">
        <f>HYPERLINK("http://kyu.snu.ac.kr/sdhj/index.jsp?type=hj/GK14619_00IM0001_050b.jpg","1792_수북면_050b")</f>
        <v>1792_수북면_050b</v>
      </c>
      <c r="B396" s="4">
        <v>1792</v>
      </c>
      <c r="C396" s="4" t="s">
        <v>97</v>
      </c>
      <c r="D396" s="4" t="s">
        <v>98</v>
      </c>
      <c r="E396" s="4">
        <v>395</v>
      </c>
      <c r="F396" s="5">
        <v>3</v>
      </c>
      <c r="G396" s="5" t="s">
        <v>1683</v>
      </c>
      <c r="H396" s="5" t="s">
        <v>1684</v>
      </c>
      <c r="I396" s="5">
        <v>6</v>
      </c>
      <c r="L396" s="5">
        <v>2</v>
      </c>
      <c r="M396" s="4" t="s">
        <v>2246</v>
      </c>
      <c r="N396" s="4" t="s">
        <v>2247</v>
      </c>
      <c r="T396" s="5" t="s">
        <v>8583</v>
      </c>
      <c r="U396" s="5" t="s">
        <v>481</v>
      </c>
      <c r="V396" s="5" t="s">
        <v>482</v>
      </c>
      <c r="W396" s="5" t="s">
        <v>584</v>
      </c>
      <c r="X396" s="5" t="s">
        <v>585</v>
      </c>
      <c r="Y396" s="5" t="s">
        <v>2248</v>
      </c>
      <c r="Z396" s="5" t="s">
        <v>2249</v>
      </c>
      <c r="AC396" s="5">
        <v>55</v>
      </c>
      <c r="AD396" s="5" t="s">
        <v>300</v>
      </c>
      <c r="AE396" s="5" t="s">
        <v>301</v>
      </c>
      <c r="AJ396" s="5" t="s">
        <v>34</v>
      </c>
      <c r="AK396" s="5" t="s">
        <v>35</v>
      </c>
      <c r="AL396" s="5" t="s">
        <v>605</v>
      </c>
      <c r="AM396" s="5" t="s">
        <v>606</v>
      </c>
      <c r="AT396" s="5" t="s">
        <v>489</v>
      </c>
      <c r="AU396" s="5" t="s">
        <v>490</v>
      </c>
      <c r="AV396" s="5" t="s">
        <v>2250</v>
      </c>
      <c r="AW396" s="5" t="s">
        <v>2251</v>
      </c>
      <c r="BG396" s="5" t="s">
        <v>489</v>
      </c>
      <c r="BH396" s="5" t="s">
        <v>490</v>
      </c>
      <c r="BI396" s="5" t="s">
        <v>1858</v>
      </c>
      <c r="BJ396" s="5" t="s">
        <v>1859</v>
      </c>
      <c r="BK396" s="5" t="s">
        <v>489</v>
      </c>
      <c r="BL396" s="5" t="s">
        <v>490</v>
      </c>
      <c r="BM396" s="5" t="s">
        <v>1860</v>
      </c>
      <c r="BN396" s="5" t="s">
        <v>1861</v>
      </c>
      <c r="BO396" s="5" t="s">
        <v>489</v>
      </c>
      <c r="BP396" s="5" t="s">
        <v>490</v>
      </c>
      <c r="BQ396" s="5" t="s">
        <v>1862</v>
      </c>
      <c r="BR396" s="5" t="s">
        <v>1863</v>
      </c>
      <c r="BS396" s="5" t="s">
        <v>467</v>
      </c>
      <c r="BT396" s="5" t="s">
        <v>468</v>
      </c>
    </row>
    <row r="397" spans="1:72" ht="13.5" customHeight="1">
      <c r="A397" s="7" t="str">
        <f>HYPERLINK("http://kyu.snu.ac.kr/sdhj/index.jsp?type=hj/GK14619_00IM0001_050b.jpg","1792_수북면_050b")</f>
        <v>1792_수북면_050b</v>
      </c>
      <c r="B397" s="4">
        <v>1792</v>
      </c>
      <c r="C397" s="4" t="s">
        <v>97</v>
      </c>
      <c r="D397" s="4" t="s">
        <v>98</v>
      </c>
      <c r="E397" s="4">
        <v>396</v>
      </c>
      <c r="F397" s="5">
        <v>3</v>
      </c>
      <c r="G397" s="5" t="s">
        <v>1683</v>
      </c>
      <c r="H397" s="5" t="s">
        <v>1684</v>
      </c>
      <c r="I397" s="5">
        <v>6</v>
      </c>
      <c r="L397" s="5">
        <v>2</v>
      </c>
      <c r="M397" s="4" t="s">
        <v>2246</v>
      </c>
      <c r="N397" s="4" t="s">
        <v>2247</v>
      </c>
      <c r="S397" s="5" t="s">
        <v>101</v>
      </c>
      <c r="T397" s="5" t="s">
        <v>102</v>
      </c>
      <c r="W397" s="5" t="s">
        <v>517</v>
      </c>
      <c r="X397" s="5" t="s">
        <v>8584</v>
      </c>
      <c r="Y397" s="5" t="s">
        <v>499</v>
      </c>
      <c r="Z397" s="5" t="s">
        <v>500</v>
      </c>
      <c r="AC397" s="5">
        <v>57</v>
      </c>
      <c r="AD397" s="5" t="s">
        <v>400</v>
      </c>
      <c r="AE397" s="5" t="s">
        <v>401</v>
      </c>
      <c r="AJ397" s="5" t="s">
        <v>503</v>
      </c>
      <c r="AK397" s="5" t="s">
        <v>504</v>
      </c>
      <c r="AL397" s="5" t="s">
        <v>957</v>
      </c>
      <c r="AM397" s="5" t="s">
        <v>958</v>
      </c>
      <c r="AT397" s="5" t="s">
        <v>489</v>
      </c>
      <c r="AU397" s="5" t="s">
        <v>490</v>
      </c>
      <c r="AV397" s="5" t="s">
        <v>2252</v>
      </c>
      <c r="AW397" s="5" t="s">
        <v>2253</v>
      </c>
      <c r="BG397" s="5" t="s">
        <v>489</v>
      </c>
      <c r="BH397" s="5" t="s">
        <v>490</v>
      </c>
      <c r="BI397" s="5" t="s">
        <v>2254</v>
      </c>
      <c r="BJ397" s="5" t="s">
        <v>2255</v>
      </c>
      <c r="BK397" s="5" t="s">
        <v>489</v>
      </c>
      <c r="BL397" s="5" t="s">
        <v>490</v>
      </c>
      <c r="BM397" s="5" t="s">
        <v>2256</v>
      </c>
      <c r="BN397" s="5" t="s">
        <v>836</v>
      </c>
      <c r="BO397" s="5" t="s">
        <v>489</v>
      </c>
      <c r="BP397" s="5" t="s">
        <v>490</v>
      </c>
      <c r="BQ397" s="5" t="s">
        <v>2257</v>
      </c>
      <c r="BR397" s="5" t="s">
        <v>8585</v>
      </c>
      <c r="BS397" s="5" t="s">
        <v>2258</v>
      </c>
      <c r="BT397" s="5" t="s">
        <v>2259</v>
      </c>
    </row>
    <row r="398" spans="1:72" ht="13.5" customHeight="1">
      <c r="A398" s="7" t="str">
        <f>HYPERLINK("http://kyu.snu.ac.kr/sdhj/index.jsp?type=hj/GK14619_00IM0001_050b.jpg","1792_수북면_050b")</f>
        <v>1792_수북면_050b</v>
      </c>
      <c r="B398" s="4">
        <v>1792</v>
      </c>
      <c r="C398" s="4" t="s">
        <v>97</v>
      </c>
      <c r="D398" s="4" t="s">
        <v>98</v>
      </c>
      <c r="E398" s="4">
        <v>397</v>
      </c>
      <c r="F398" s="5">
        <v>3</v>
      </c>
      <c r="G398" s="5" t="s">
        <v>1683</v>
      </c>
      <c r="H398" s="5" t="s">
        <v>1684</v>
      </c>
      <c r="I398" s="5">
        <v>6</v>
      </c>
      <c r="L398" s="5">
        <v>2</v>
      </c>
      <c r="M398" s="4" t="s">
        <v>2246</v>
      </c>
      <c r="N398" s="4" t="s">
        <v>2247</v>
      </c>
      <c r="S398" s="5" t="s">
        <v>118</v>
      </c>
      <c r="T398" s="5" t="s">
        <v>119</v>
      </c>
      <c r="Y398" s="5" t="s">
        <v>2260</v>
      </c>
      <c r="Z398" s="5" t="s">
        <v>2261</v>
      </c>
      <c r="AC398" s="5">
        <v>19</v>
      </c>
      <c r="AD398" s="5" t="s">
        <v>246</v>
      </c>
      <c r="AE398" s="5" t="s">
        <v>247</v>
      </c>
    </row>
    <row r="399" spans="1:72" ht="13.5" customHeight="1">
      <c r="A399" s="7" t="str">
        <f>HYPERLINK("http://kyu.snu.ac.kr/sdhj/index.jsp?type=hj/GK14619_00IM0001_050b.jpg","1792_수북면_050b")</f>
        <v>1792_수북면_050b</v>
      </c>
      <c r="B399" s="4">
        <v>1792</v>
      </c>
      <c r="C399" s="4" t="s">
        <v>97</v>
      </c>
      <c r="D399" s="4" t="s">
        <v>98</v>
      </c>
      <c r="E399" s="4">
        <v>398</v>
      </c>
      <c r="F399" s="5">
        <v>3</v>
      </c>
      <c r="G399" s="5" t="s">
        <v>1683</v>
      </c>
      <c r="H399" s="5" t="s">
        <v>1684</v>
      </c>
      <c r="I399" s="5">
        <v>6</v>
      </c>
      <c r="L399" s="5">
        <v>2</v>
      </c>
      <c r="M399" s="4" t="s">
        <v>2246</v>
      </c>
      <c r="N399" s="4" t="s">
        <v>2247</v>
      </c>
      <c r="S399" s="5" t="s">
        <v>270</v>
      </c>
      <c r="T399" s="5" t="s">
        <v>271</v>
      </c>
      <c r="W399" s="5" t="s">
        <v>1456</v>
      </c>
      <c r="X399" s="5" t="s">
        <v>1457</v>
      </c>
      <c r="Y399" s="5" t="s">
        <v>499</v>
      </c>
      <c r="Z399" s="5" t="s">
        <v>500</v>
      </c>
      <c r="AC399" s="5">
        <v>22</v>
      </c>
      <c r="AD399" s="5" t="s">
        <v>240</v>
      </c>
      <c r="AE399" s="5" t="s">
        <v>241</v>
      </c>
      <c r="AF399" s="5" t="s">
        <v>335</v>
      </c>
      <c r="AG399" s="5" t="s">
        <v>336</v>
      </c>
    </row>
    <row r="400" spans="1:72" ht="13.5" customHeight="1">
      <c r="A400" s="7" t="str">
        <f>HYPERLINK("http://kyu.snu.ac.kr/sdhj/index.jsp?type=hj/GK14619_00IM0001_050b.jpg","1792_수북면_050b")</f>
        <v>1792_수북면_050b</v>
      </c>
      <c r="B400" s="4">
        <v>1792</v>
      </c>
      <c r="C400" s="4" t="s">
        <v>97</v>
      </c>
      <c r="D400" s="4" t="s">
        <v>98</v>
      </c>
      <c r="E400" s="4">
        <v>399</v>
      </c>
      <c r="F400" s="5">
        <v>3</v>
      </c>
      <c r="G400" s="5" t="s">
        <v>1683</v>
      </c>
      <c r="H400" s="5" t="s">
        <v>1684</v>
      </c>
      <c r="I400" s="5">
        <v>6</v>
      </c>
      <c r="L400" s="5">
        <v>2</v>
      </c>
      <c r="M400" s="4" t="s">
        <v>2246</v>
      </c>
      <c r="N400" s="4" t="s">
        <v>2247</v>
      </c>
      <c r="T400" s="5" t="s">
        <v>8586</v>
      </c>
      <c r="U400" s="5" t="s">
        <v>609</v>
      </c>
      <c r="V400" s="5" t="s">
        <v>610</v>
      </c>
      <c r="Y400" s="5" t="s">
        <v>2262</v>
      </c>
      <c r="Z400" s="5" t="s">
        <v>2263</v>
      </c>
      <c r="AF400" s="5" t="s">
        <v>518</v>
      </c>
      <c r="AG400" s="5" t="s">
        <v>519</v>
      </c>
    </row>
    <row r="401" spans="1:72" ht="13.5" customHeight="1">
      <c r="A401" s="7" t="str">
        <f>HYPERLINK("http://kyu.snu.ac.kr/sdhj/index.jsp?type=hj/GK14619_00IM0001_050b.jpg","1792_수북면_050b")</f>
        <v>1792_수북면_050b</v>
      </c>
      <c r="B401" s="4">
        <v>1792</v>
      </c>
      <c r="C401" s="4" t="s">
        <v>97</v>
      </c>
      <c r="D401" s="4" t="s">
        <v>98</v>
      </c>
      <c r="E401" s="4">
        <v>400</v>
      </c>
      <c r="F401" s="5">
        <v>3</v>
      </c>
      <c r="G401" s="5" t="s">
        <v>1683</v>
      </c>
      <c r="H401" s="5" t="s">
        <v>1684</v>
      </c>
      <c r="I401" s="5">
        <v>6</v>
      </c>
      <c r="L401" s="5">
        <v>2</v>
      </c>
      <c r="M401" s="4" t="s">
        <v>2246</v>
      </c>
      <c r="N401" s="4" t="s">
        <v>2247</v>
      </c>
      <c r="T401" s="5" t="s">
        <v>8586</v>
      </c>
      <c r="U401" s="5" t="s">
        <v>242</v>
      </c>
      <c r="V401" s="5" t="s">
        <v>243</v>
      </c>
      <c r="Y401" s="5" t="s">
        <v>2264</v>
      </c>
      <c r="Z401" s="5" t="s">
        <v>2265</v>
      </c>
      <c r="AG401" s="5" t="s">
        <v>2266</v>
      </c>
      <c r="BB401" s="5" t="s">
        <v>545</v>
      </c>
      <c r="BC401" s="5" t="s">
        <v>546</v>
      </c>
      <c r="BF401" s="5" t="s">
        <v>8587</v>
      </c>
    </row>
    <row r="402" spans="1:72" ht="13.5" customHeight="1">
      <c r="A402" s="7" t="str">
        <f>HYPERLINK("http://kyu.snu.ac.kr/sdhj/index.jsp?type=hj/GK14619_00IM0001_050b.jpg","1792_수북면_050b")</f>
        <v>1792_수북면_050b</v>
      </c>
      <c r="B402" s="4">
        <v>1792</v>
      </c>
      <c r="C402" s="4" t="s">
        <v>97</v>
      </c>
      <c r="D402" s="4" t="s">
        <v>98</v>
      </c>
      <c r="E402" s="4">
        <v>401</v>
      </c>
      <c r="F402" s="5">
        <v>3</v>
      </c>
      <c r="G402" s="5" t="s">
        <v>1683</v>
      </c>
      <c r="H402" s="5" t="s">
        <v>1684</v>
      </c>
      <c r="I402" s="5">
        <v>6</v>
      </c>
      <c r="L402" s="5">
        <v>2</v>
      </c>
      <c r="M402" s="4" t="s">
        <v>2246</v>
      </c>
      <c r="N402" s="4" t="s">
        <v>2247</v>
      </c>
      <c r="T402" s="5" t="s">
        <v>8586</v>
      </c>
      <c r="U402" s="5" t="s">
        <v>242</v>
      </c>
      <c r="V402" s="5" t="s">
        <v>243</v>
      </c>
      <c r="Y402" s="5" t="s">
        <v>2267</v>
      </c>
      <c r="Z402" s="5" t="s">
        <v>2268</v>
      </c>
      <c r="AF402" s="5" t="s">
        <v>2269</v>
      </c>
      <c r="AG402" s="5" t="s">
        <v>2266</v>
      </c>
      <c r="BC402" s="5" t="s">
        <v>546</v>
      </c>
      <c r="BF402" s="5" t="s">
        <v>8588</v>
      </c>
    </row>
    <row r="403" spans="1:72" ht="13.5" customHeight="1">
      <c r="A403" s="7" t="str">
        <f>HYPERLINK("http://kyu.snu.ac.kr/sdhj/index.jsp?type=hj/GK14619_00IM0001_050b.jpg","1792_수북면_050b")</f>
        <v>1792_수북면_050b</v>
      </c>
      <c r="B403" s="4">
        <v>1792</v>
      </c>
      <c r="C403" s="4" t="s">
        <v>97</v>
      </c>
      <c r="D403" s="4" t="s">
        <v>98</v>
      </c>
      <c r="E403" s="4">
        <v>402</v>
      </c>
      <c r="F403" s="5">
        <v>3</v>
      </c>
      <c r="G403" s="5" t="s">
        <v>1683</v>
      </c>
      <c r="H403" s="5" t="s">
        <v>1684</v>
      </c>
      <c r="I403" s="5">
        <v>6</v>
      </c>
      <c r="L403" s="5">
        <v>2</v>
      </c>
      <c r="M403" s="4" t="s">
        <v>2246</v>
      </c>
      <c r="N403" s="4" t="s">
        <v>2247</v>
      </c>
      <c r="T403" s="5" t="s">
        <v>8586</v>
      </c>
      <c r="U403" s="5" t="s">
        <v>242</v>
      </c>
      <c r="V403" s="5" t="s">
        <v>243</v>
      </c>
      <c r="Y403" s="5" t="s">
        <v>2270</v>
      </c>
      <c r="Z403" s="5" t="s">
        <v>8589</v>
      </c>
      <c r="AC403" s="5">
        <v>22</v>
      </c>
      <c r="AD403" s="5" t="s">
        <v>188</v>
      </c>
      <c r="AE403" s="5" t="s">
        <v>189</v>
      </c>
      <c r="BB403" s="5" t="s">
        <v>609</v>
      </c>
      <c r="BC403" s="5" t="s">
        <v>610</v>
      </c>
      <c r="BD403" s="5" t="s">
        <v>8590</v>
      </c>
      <c r="BE403" s="5" t="s">
        <v>2271</v>
      </c>
      <c r="BF403" s="5" t="s">
        <v>8591</v>
      </c>
    </row>
    <row r="404" spans="1:72" ht="13.5" customHeight="1">
      <c r="A404" s="7" t="str">
        <f>HYPERLINK("http://kyu.snu.ac.kr/sdhj/index.jsp?type=hj/GK14619_00IM0001_050b.jpg","1792_수북면_050b")</f>
        <v>1792_수북면_050b</v>
      </c>
      <c r="B404" s="4">
        <v>1792</v>
      </c>
      <c r="C404" s="4" t="s">
        <v>97</v>
      </c>
      <c r="D404" s="4" t="s">
        <v>98</v>
      </c>
      <c r="E404" s="4">
        <v>403</v>
      </c>
      <c r="F404" s="5">
        <v>3</v>
      </c>
      <c r="G404" s="5" t="s">
        <v>1683</v>
      </c>
      <c r="H404" s="5" t="s">
        <v>1684</v>
      </c>
      <c r="I404" s="5">
        <v>6</v>
      </c>
      <c r="L404" s="5">
        <v>2</v>
      </c>
      <c r="M404" s="4" t="s">
        <v>2246</v>
      </c>
      <c r="N404" s="4" t="s">
        <v>2247</v>
      </c>
      <c r="T404" s="5" t="s">
        <v>8586</v>
      </c>
      <c r="U404" s="5" t="s">
        <v>537</v>
      </c>
      <c r="V404" s="5" t="s">
        <v>538</v>
      </c>
      <c r="Y404" s="5" t="s">
        <v>2272</v>
      </c>
      <c r="Z404" s="5" t="s">
        <v>2273</v>
      </c>
      <c r="AF404" s="5" t="s">
        <v>2274</v>
      </c>
      <c r="AG404" s="5" t="s">
        <v>2275</v>
      </c>
      <c r="BC404" s="5" t="s">
        <v>610</v>
      </c>
      <c r="BE404" s="5" t="s">
        <v>2271</v>
      </c>
      <c r="BF404" s="5" t="s">
        <v>8592</v>
      </c>
    </row>
    <row r="405" spans="1:72" ht="13.5" customHeight="1">
      <c r="A405" s="7" t="str">
        <f>HYPERLINK("http://kyu.snu.ac.kr/sdhj/index.jsp?type=hj/GK14619_00IM0001_050b.jpg","1792_수북면_050b")</f>
        <v>1792_수북면_050b</v>
      </c>
      <c r="B405" s="4">
        <v>1792</v>
      </c>
      <c r="C405" s="4" t="s">
        <v>97</v>
      </c>
      <c r="D405" s="4" t="s">
        <v>98</v>
      </c>
      <c r="E405" s="4">
        <v>404</v>
      </c>
      <c r="F405" s="5">
        <v>3</v>
      </c>
      <c r="G405" s="5" t="s">
        <v>1683</v>
      </c>
      <c r="H405" s="5" t="s">
        <v>1684</v>
      </c>
      <c r="I405" s="5">
        <v>6</v>
      </c>
      <c r="L405" s="5">
        <v>2</v>
      </c>
      <c r="M405" s="4" t="s">
        <v>2246</v>
      </c>
      <c r="N405" s="4" t="s">
        <v>2247</v>
      </c>
      <c r="T405" s="5" t="s">
        <v>8586</v>
      </c>
      <c r="U405" s="5" t="s">
        <v>242</v>
      </c>
      <c r="V405" s="5" t="s">
        <v>243</v>
      </c>
      <c r="Y405" s="5" t="s">
        <v>2276</v>
      </c>
      <c r="Z405" s="5" t="s">
        <v>8593</v>
      </c>
      <c r="AF405" s="5" t="s">
        <v>717</v>
      </c>
      <c r="AG405" s="5" t="s">
        <v>718</v>
      </c>
      <c r="AH405" s="5" t="s">
        <v>719</v>
      </c>
      <c r="AI405" s="5" t="s">
        <v>8594</v>
      </c>
      <c r="BC405" s="5" t="s">
        <v>610</v>
      </c>
      <c r="BE405" s="5" t="s">
        <v>2271</v>
      </c>
      <c r="BF405" s="5" t="s">
        <v>8595</v>
      </c>
    </row>
    <row r="406" spans="1:72" ht="13.5" customHeight="1">
      <c r="A406" s="7" t="str">
        <f>HYPERLINK("http://kyu.snu.ac.kr/sdhj/index.jsp?type=hj/GK14619_00IM0001_050b.jpg","1792_수북면_050b")</f>
        <v>1792_수북면_050b</v>
      </c>
      <c r="B406" s="4">
        <v>1792</v>
      </c>
      <c r="C406" s="4" t="s">
        <v>97</v>
      </c>
      <c r="D406" s="4" t="s">
        <v>98</v>
      </c>
      <c r="E406" s="4">
        <v>405</v>
      </c>
      <c r="F406" s="5">
        <v>3</v>
      </c>
      <c r="G406" s="5" t="s">
        <v>1683</v>
      </c>
      <c r="H406" s="5" t="s">
        <v>1684</v>
      </c>
      <c r="I406" s="5">
        <v>6</v>
      </c>
      <c r="L406" s="5">
        <v>3</v>
      </c>
      <c r="M406" s="4" t="s">
        <v>2277</v>
      </c>
      <c r="N406" s="4" t="s">
        <v>1744</v>
      </c>
      <c r="T406" s="5" t="s">
        <v>8501</v>
      </c>
      <c r="U406" s="5" t="s">
        <v>85</v>
      </c>
      <c r="V406" s="5" t="s">
        <v>86</v>
      </c>
      <c r="W406" s="5" t="s">
        <v>148</v>
      </c>
      <c r="X406" s="5" t="s">
        <v>149</v>
      </c>
      <c r="Y406" s="5" t="s">
        <v>2278</v>
      </c>
      <c r="Z406" s="5" t="s">
        <v>1748</v>
      </c>
      <c r="AC406" s="5">
        <v>53</v>
      </c>
      <c r="AD406" s="5" t="s">
        <v>592</v>
      </c>
      <c r="AE406" s="5" t="s">
        <v>593</v>
      </c>
      <c r="AJ406" s="5" t="s">
        <v>34</v>
      </c>
      <c r="AK406" s="5" t="s">
        <v>35</v>
      </c>
      <c r="AL406" s="5" t="s">
        <v>152</v>
      </c>
      <c r="AM406" s="5" t="s">
        <v>153</v>
      </c>
      <c r="AT406" s="5" t="s">
        <v>1928</v>
      </c>
      <c r="AU406" s="5" t="s">
        <v>1929</v>
      </c>
      <c r="AV406" s="5" t="s">
        <v>2279</v>
      </c>
      <c r="AW406" s="5" t="s">
        <v>2280</v>
      </c>
      <c r="BG406" s="5" t="s">
        <v>85</v>
      </c>
      <c r="BH406" s="5" t="s">
        <v>86</v>
      </c>
      <c r="BI406" s="5" t="s">
        <v>1749</v>
      </c>
      <c r="BJ406" s="5" t="s">
        <v>1750</v>
      </c>
      <c r="BK406" s="5" t="s">
        <v>85</v>
      </c>
      <c r="BL406" s="5" t="s">
        <v>86</v>
      </c>
      <c r="BM406" s="5" t="s">
        <v>2281</v>
      </c>
      <c r="BN406" s="5" t="s">
        <v>1696</v>
      </c>
      <c r="BO406" s="5" t="s">
        <v>85</v>
      </c>
      <c r="BP406" s="5" t="s">
        <v>86</v>
      </c>
      <c r="BQ406" s="5" t="s">
        <v>2282</v>
      </c>
      <c r="BR406" s="5" t="s">
        <v>1753</v>
      </c>
      <c r="BS406" s="5" t="s">
        <v>957</v>
      </c>
      <c r="BT406" s="5" t="s">
        <v>958</v>
      </c>
    </row>
    <row r="407" spans="1:72" ht="13.5" customHeight="1">
      <c r="A407" s="7" t="str">
        <f>HYPERLINK("http://kyu.snu.ac.kr/sdhj/index.jsp?type=hj/GK14619_00IM0001_050b.jpg","1792_수북면_050b")</f>
        <v>1792_수북면_050b</v>
      </c>
      <c r="B407" s="4">
        <v>1792</v>
      </c>
      <c r="C407" s="4" t="s">
        <v>97</v>
      </c>
      <c r="D407" s="4" t="s">
        <v>98</v>
      </c>
      <c r="E407" s="4">
        <v>406</v>
      </c>
      <c r="F407" s="5">
        <v>3</v>
      </c>
      <c r="G407" s="5" t="s">
        <v>1683</v>
      </c>
      <c r="H407" s="5" t="s">
        <v>1684</v>
      </c>
      <c r="I407" s="5">
        <v>6</v>
      </c>
      <c r="L407" s="5">
        <v>3</v>
      </c>
      <c r="M407" s="4" t="s">
        <v>2277</v>
      </c>
      <c r="N407" s="4" t="s">
        <v>1744</v>
      </c>
      <c r="S407" s="5" t="s">
        <v>101</v>
      </c>
      <c r="T407" s="5" t="s">
        <v>102</v>
      </c>
      <c r="W407" s="5" t="s">
        <v>103</v>
      </c>
      <c r="X407" s="5" t="s">
        <v>8596</v>
      </c>
      <c r="Y407" s="5" t="s">
        <v>21</v>
      </c>
      <c r="Z407" s="5" t="s">
        <v>22</v>
      </c>
      <c r="AC407" s="5">
        <v>45</v>
      </c>
      <c r="AD407" s="5" t="s">
        <v>937</v>
      </c>
      <c r="AE407" s="5" t="s">
        <v>938</v>
      </c>
      <c r="AJ407" s="5" t="s">
        <v>34</v>
      </c>
      <c r="AK407" s="5" t="s">
        <v>35</v>
      </c>
      <c r="AL407" s="5" t="s">
        <v>221</v>
      </c>
      <c r="AM407" s="5" t="s">
        <v>222</v>
      </c>
      <c r="AT407" s="5" t="s">
        <v>1928</v>
      </c>
      <c r="AU407" s="5" t="s">
        <v>1929</v>
      </c>
      <c r="AV407" s="5" t="s">
        <v>2283</v>
      </c>
      <c r="AW407" s="5" t="s">
        <v>2284</v>
      </c>
      <c r="BG407" s="5" t="s">
        <v>85</v>
      </c>
      <c r="BH407" s="5" t="s">
        <v>86</v>
      </c>
      <c r="BI407" s="5" t="s">
        <v>2285</v>
      </c>
      <c r="BJ407" s="5" t="s">
        <v>2286</v>
      </c>
      <c r="BK407" s="5" t="s">
        <v>8597</v>
      </c>
      <c r="BL407" s="5" t="s">
        <v>8598</v>
      </c>
      <c r="BM407" s="5" t="s">
        <v>8599</v>
      </c>
      <c r="BN407" s="5" t="s">
        <v>8600</v>
      </c>
      <c r="BO407" s="5" t="s">
        <v>85</v>
      </c>
      <c r="BP407" s="5" t="s">
        <v>86</v>
      </c>
      <c r="BQ407" s="5" t="s">
        <v>372</v>
      </c>
      <c r="BR407" s="5" t="s">
        <v>373</v>
      </c>
      <c r="BS407" s="5" t="s">
        <v>221</v>
      </c>
      <c r="BT407" s="5" t="s">
        <v>222</v>
      </c>
    </row>
    <row r="408" spans="1:72" ht="13.5" customHeight="1">
      <c r="A408" s="7" t="str">
        <f>HYPERLINK("http://kyu.snu.ac.kr/sdhj/index.jsp?type=hj/GK14619_00IM0001_050b.jpg","1792_수북면_050b")</f>
        <v>1792_수북면_050b</v>
      </c>
      <c r="B408" s="4">
        <v>1792</v>
      </c>
      <c r="C408" s="4" t="s">
        <v>97</v>
      </c>
      <c r="D408" s="4" t="s">
        <v>98</v>
      </c>
      <c r="E408" s="4">
        <v>407</v>
      </c>
      <c r="F408" s="5">
        <v>3</v>
      </c>
      <c r="G408" s="5" t="s">
        <v>1683</v>
      </c>
      <c r="H408" s="5" t="s">
        <v>1684</v>
      </c>
      <c r="I408" s="5">
        <v>6</v>
      </c>
      <c r="L408" s="5">
        <v>3</v>
      </c>
      <c r="M408" s="4" t="s">
        <v>2277</v>
      </c>
      <c r="N408" s="4" t="s">
        <v>1744</v>
      </c>
      <c r="S408" s="5" t="s">
        <v>302</v>
      </c>
      <c r="T408" s="5" t="s">
        <v>303</v>
      </c>
      <c r="U408" s="5" t="s">
        <v>85</v>
      </c>
      <c r="V408" s="5" t="s">
        <v>86</v>
      </c>
      <c r="Y408" s="5" t="s">
        <v>2287</v>
      </c>
      <c r="Z408" s="5" t="s">
        <v>2288</v>
      </c>
      <c r="AC408" s="5">
        <v>40</v>
      </c>
      <c r="AD408" s="5" t="s">
        <v>272</v>
      </c>
      <c r="AE408" s="5" t="s">
        <v>273</v>
      </c>
    </row>
    <row r="409" spans="1:72" ht="13.5" customHeight="1">
      <c r="A409" s="7" t="str">
        <f>HYPERLINK("http://kyu.snu.ac.kr/sdhj/index.jsp?type=hj/GK14619_00IM0001_050b.jpg","1792_수북면_050b")</f>
        <v>1792_수북면_050b</v>
      </c>
      <c r="B409" s="4">
        <v>1792</v>
      </c>
      <c r="C409" s="4" t="s">
        <v>97</v>
      </c>
      <c r="D409" s="4" t="s">
        <v>98</v>
      </c>
      <c r="E409" s="4">
        <v>408</v>
      </c>
      <c r="F409" s="5">
        <v>3</v>
      </c>
      <c r="G409" s="5" t="s">
        <v>1683</v>
      </c>
      <c r="H409" s="5" t="s">
        <v>1684</v>
      </c>
      <c r="I409" s="5">
        <v>6</v>
      </c>
      <c r="L409" s="5">
        <v>3</v>
      </c>
      <c r="M409" s="4" t="s">
        <v>2277</v>
      </c>
      <c r="N409" s="4" t="s">
        <v>1744</v>
      </c>
      <c r="S409" s="5" t="s">
        <v>582</v>
      </c>
      <c r="T409" s="5" t="s">
        <v>583</v>
      </c>
      <c r="W409" s="5" t="s">
        <v>103</v>
      </c>
      <c r="X409" s="5" t="s">
        <v>8596</v>
      </c>
      <c r="Y409" s="5" t="s">
        <v>21</v>
      </c>
      <c r="Z409" s="5" t="s">
        <v>22</v>
      </c>
      <c r="AC409" s="5">
        <v>40</v>
      </c>
      <c r="AD409" s="5" t="s">
        <v>272</v>
      </c>
      <c r="AE409" s="5" t="s">
        <v>273</v>
      </c>
    </row>
    <row r="410" spans="1:72" ht="13.5" customHeight="1">
      <c r="A410" s="7" t="str">
        <f>HYPERLINK("http://kyu.snu.ac.kr/sdhj/index.jsp?type=hj/GK14619_00IM0001_050b.jpg","1792_수북면_050b")</f>
        <v>1792_수북면_050b</v>
      </c>
      <c r="B410" s="4">
        <v>1792</v>
      </c>
      <c r="C410" s="4" t="s">
        <v>97</v>
      </c>
      <c r="D410" s="4" t="s">
        <v>98</v>
      </c>
      <c r="E410" s="4">
        <v>409</v>
      </c>
      <c r="F410" s="5">
        <v>3</v>
      </c>
      <c r="G410" s="5" t="s">
        <v>1683</v>
      </c>
      <c r="H410" s="5" t="s">
        <v>1684</v>
      </c>
      <c r="I410" s="5">
        <v>6</v>
      </c>
      <c r="L410" s="5">
        <v>3</v>
      </c>
      <c r="M410" s="4" t="s">
        <v>2277</v>
      </c>
      <c r="N410" s="4" t="s">
        <v>1744</v>
      </c>
      <c r="S410" s="5" t="s">
        <v>124</v>
      </c>
      <c r="T410" s="5" t="s">
        <v>125</v>
      </c>
      <c r="AC410" s="5">
        <v>10</v>
      </c>
      <c r="AD410" s="5" t="s">
        <v>1286</v>
      </c>
      <c r="AE410" s="5" t="s">
        <v>1287</v>
      </c>
    </row>
    <row r="411" spans="1:72" ht="13.5" customHeight="1">
      <c r="A411" s="7" t="str">
        <f>HYPERLINK("http://kyu.snu.ac.kr/sdhj/index.jsp?type=hj/GK14619_00IM0001_050b.jpg","1792_수북면_050b")</f>
        <v>1792_수북면_050b</v>
      </c>
      <c r="B411" s="4">
        <v>1792</v>
      </c>
      <c r="C411" s="4" t="s">
        <v>97</v>
      </c>
      <c r="D411" s="4" t="s">
        <v>98</v>
      </c>
      <c r="E411" s="4">
        <v>410</v>
      </c>
      <c r="F411" s="5">
        <v>3</v>
      </c>
      <c r="G411" s="5" t="s">
        <v>1683</v>
      </c>
      <c r="H411" s="5" t="s">
        <v>1684</v>
      </c>
      <c r="I411" s="5">
        <v>6</v>
      </c>
      <c r="L411" s="5">
        <v>4</v>
      </c>
      <c r="M411" s="4" t="s">
        <v>2289</v>
      </c>
      <c r="N411" s="4" t="s">
        <v>2290</v>
      </c>
      <c r="T411" s="5" t="s">
        <v>8340</v>
      </c>
      <c r="U411" s="5" t="s">
        <v>2126</v>
      </c>
      <c r="V411" s="5" t="s">
        <v>1995</v>
      </c>
      <c r="W411" s="5" t="s">
        <v>103</v>
      </c>
      <c r="X411" s="5" t="s">
        <v>8601</v>
      </c>
      <c r="Y411" s="5" t="s">
        <v>2291</v>
      </c>
      <c r="Z411" s="5" t="s">
        <v>2292</v>
      </c>
      <c r="AC411" s="5">
        <v>50</v>
      </c>
      <c r="AD411" s="5" t="s">
        <v>686</v>
      </c>
      <c r="AE411" s="5" t="s">
        <v>687</v>
      </c>
      <c r="AJ411" s="5" t="s">
        <v>34</v>
      </c>
      <c r="AK411" s="5" t="s">
        <v>35</v>
      </c>
      <c r="AL411" s="5" t="s">
        <v>108</v>
      </c>
      <c r="AM411" s="5" t="s">
        <v>8602</v>
      </c>
      <c r="AT411" s="5" t="s">
        <v>85</v>
      </c>
      <c r="AU411" s="5" t="s">
        <v>86</v>
      </c>
      <c r="AV411" s="5" t="s">
        <v>2120</v>
      </c>
      <c r="AW411" s="5" t="s">
        <v>2121</v>
      </c>
      <c r="BG411" s="5" t="s">
        <v>85</v>
      </c>
      <c r="BH411" s="5" t="s">
        <v>86</v>
      </c>
      <c r="BI411" s="5" t="s">
        <v>2194</v>
      </c>
      <c r="BJ411" s="5" t="s">
        <v>2195</v>
      </c>
      <c r="BK411" s="5" t="s">
        <v>85</v>
      </c>
      <c r="BL411" s="5" t="s">
        <v>86</v>
      </c>
      <c r="BM411" s="5" t="s">
        <v>2293</v>
      </c>
      <c r="BN411" s="5" t="s">
        <v>2294</v>
      </c>
      <c r="BO411" s="5" t="s">
        <v>85</v>
      </c>
      <c r="BP411" s="5" t="s">
        <v>86</v>
      </c>
      <c r="BQ411" s="5" t="s">
        <v>2295</v>
      </c>
      <c r="BR411" s="5" t="s">
        <v>2296</v>
      </c>
      <c r="BS411" s="5" t="s">
        <v>984</v>
      </c>
      <c r="BT411" s="5" t="s">
        <v>985</v>
      </c>
    </row>
    <row r="412" spans="1:72" ht="13.5" customHeight="1">
      <c r="A412" s="7" t="str">
        <f>HYPERLINK("http://kyu.snu.ac.kr/sdhj/index.jsp?type=hj/GK14619_00IM0001_050b.jpg","1792_수북면_050b")</f>
        <v>1792_수북면_050b</v>
      </c>
      <c r="B412" s="4">
        <v>1792</v>
      </c>
      <c r="C412" s="4" t="s">
        <v>97</v>
      </c>
      <c r="D412" s="4" t="s">
        <v>98</v>
      </c>
      <c r="E412" s="4">
        <v>411</v>
      </c>
      <c r="F412" s="5">
        <v>3</v>
      </c>
      <c r="G412" s="5" t="s">
        <v>1683</v>
      </c>
      <c r="H412" s="5" t="s">
        <v>1684</v>
      </c>
      <c r="I412" s="5">
        <v>6</v>
      </c>
      <c r="L412" s="5">
        <v>4</v>
      </c>
      <c r="M412" s="4" t="s">
        <v>2289</v>
      </c>
      <c r="N412" s="4" t="s">
        <v>2290</v>
      </c>
      <c r="S412" s="5" t="s">
        <v>101</v>
      </c>
      <c r="T412" s="5" t="s">
        <v>102</v>
      </c>
      <c r="W412" s="5" t="s">
        <v>2297</v>
      </c>
      <c r="X412" s="5" t="s">
        <v>2298</v>
      </c>
      <c r="Y412" s="5" t="s">
        <v>104</v>
      </c>
      <c r="Z412" s="5" t="s">
        <v>105</v>
      </c>
      <c r="AC412" s="5">
        <v>48</v>
      </c>
      <c r="AD412" s="5" t="s">
        <v>897</v>
      </c>
      <c r="AE412" s="5" t="s">
        <v>898</v>
      </c>
      <c r="AJ412" s="5" t="s">
        <v>34</v>
      </c>
      <c r="AK412" s="5" t="s">
        <v>35</v>
      </c>
      <c r="AL412" s="5" t="s">
        <v>146</v>
      </c>
      <c r="AM412" s="5" t="s">
        <v>147</v>
      </c>
      <c r="AT412" s="5" t="s">
        <v>85</v>
      </c>
      <c r="AU412" s="5" t="s">
        <v>86</v>
      </c>
      <c r="AV412" s="5" t="s">
        <v>2299</v>
      </c>
      <c r="AW412" s="5" t="s">
        <v>2300</v>
      </c>
      <c r="BG412" s="5" t="s">
        <v>85</v>
      </c>
      <c r="BH412" s="5" t="s">
        <v>86</v>
      </c>
      <c r="BI412" s="5" t="s">
        <v>2301</v>
      </c>
      <c r="BJ412" s="5" t="s">
        <v>2302</v>
      </c>
      <c r="BK412" s="5" t="s">
        <v>85</v>
      </c>
      <c r="BL412" s="5" t="s">
        <v>86</v>
      </c>
      <c r="BM412" s="5" t="s">
        <v>2303</v>
      </c>
      <c r="BN412" s="5" t="s">
        <v>2304</v>
      </c>
      <c r="BO412" s="5" t="s">
        <v>85</v>
      </c>
      <c r="BP412" s="5" t="s">
        <v>86</v>
      </c>
      <c r="BQ412" s="5" t="s">
        <v>2305</v>
      </c>
      <c r="BR412" s="5" t="s">
        <v>2306</v>
      </c>
      <c r="BS412" s="5" t="s">
        <v>2307</v>
      </c>
      <c r="BT412" s="5" t="s">
        <v>8603</v>
      </c>
    </row>
    <row r="413" spans="1:72" ht="13.5" customHeight="1">
      <c r="A413" s="7" t="str">
        <f>HYPERLINK("http://kyu.snu.ac.kr/sdhj/index.jsp?type=hj/GK14619_00IM0001_050b.jpg","1792_수북면_050b")</f>
        <v>1792_수북면_050b</v>
      </c>
      <c r="B413" s="4">
        <v>1792</v>
      </c>
      <c r="C413" s="4" t="s">
        <v>97</v>
      </c>
      <c r="D413" s="4" t="s">
        <v>98</v>
      </c>
      <c r="E413" s="4">
        <v>412</v>
      </c>
      <c r="F413" s="5">
        <v>3</v>
      </c>
      <c r="G413" s="5" t="s">
        <v>1683</v>
      </c>
      <c r="H413" s="5" t="s">
        <v>1684</v>
      </c>
      <c r="I413" s="5">
        <v>6</v>
      </c>
      <c r="L413" s="5">
        <v>4</v>
      </c>
      <c r="M413" s="4" t="s">
        <v>2289</v>
      </c>
      <c r="N413" s="4" t="s">
        <v>2290</v>
      </c>
      <c r="S413" s="5" t="s">
        <v>8604</v>
      </c>
      <c r="T413" s="5" t="s">
        <v>8605</v>
      </c>
      <c r="W413" s="5" t="s">
        <v>103</v>
      </c>
      <c r="X413" s="5" t="s">
        <v>8606</v>
      </c>
      <c r="Y413" s="5" t="s">
        <v>104</v>
      </c>
      <c r="Z413" s="5" t="s">
        <v>105</v>
      </c>
      <c r="AC413" s="5">
        <v>52</v>
      </c>
      <c r="AD413" s="5" t="s">
        <v>1263</v>
      </c>
      <c r="AE413" s="5" t="s">
        <v>1264</v>
      </c>
    </row>
    <row r="414" spans="1:72" ht="13.5" customHeight="1">
      <c r="A414" s="7" t="str">
        <f>HYPERLINK("http://kyu.snu.ac.kr/sdhj/index.jsp?type=hj/GK14619_00IM0001_050b.jpg","1792_수북면_050b")</f>
        <v>1792_수북면_050b</v>
      </c>
      <c r="B414" s="4">
        <v>1792</v>
      </c>
      <c r="C414" s="4" t="s">
        <v>97</v>
      </c>
      <c r="D414" s="4" t="s">
        <v>98</v>
      </c>
      <c r="E414" s="4">
        <v>413</v>
      </c>
      <c r="F414" s="5">
        <v>3</v>
      </c>
      <c r="G414" s="5" t="s">
        <v>1683</v>
      </c>
      <c r="H414" s="5" t="s">
        <v>1684</v>
      </c>
      <c r="I414" s="5">
        <v>6</v>
      </c>
      <c r="L414" s="5">
        <v>4</v>
      </c>
      <c r="M414" s="4" t="s">
        <v>2289</v>
      </c>
      <c r="N414" s="4" t="s">
        <v>2290</v>
      </c>
      <c r="S414" s="5" t="s">
        <v>2308</v>
      </c>
      <c r="T414" s="5" t="s">
        <v>2309</v>
      </c>
      <c r="U414" s="5" t="s">
        <v>2310</v>
      </c>
      <c r="V414" s="5" t="s">
        <v>2311</v>
      </c>
      <c r="Y414" s="5" t="s">
        <v>2312</v>
      </c>
      <c r="Z414" s="5" t="s">
        <v>2313</v>
      </c>
      <c r="AC414" s="5">
        <v>22</v>
      </c>
      <c r="AD414" s="5" t="s">
        <v>188</v>
      </c>
      <c r="AE414" s="5" t="s">
        <v>189</v>
      </c>
    </row>
    <row r="415" spans="1:72" ht="13.5" customHeight="1">
      <c r="A415" s="7" t="str">
        <f>HYPERLINK("http://kyu.snu.ac.kr/sdhj/index.jsp?type=hj/GK14619_00IM0001_050b.jpg","1792_수북면_050b")</f>
        <v>1792_수북면_050b</v>
      </c>
      <c r="B415" s="4">
        <v>1792</v>
      </c>
      <c r="C415" s="4" t="s">
        <v>97</v>
      </c>
      <c r="D415" s="4" t="s">
        <v>98</v>
      </c>
      <c r="E415" s="4">
        <v>414</v>
      </c>
      <c r="F415" s="5">
        <v>3</v>
      </c>
      <c r="G415" s="5" t="s">
        <v>1683</v>
      </c>
      <c r="H415" s="5" t="s">
        <v>1684</v>
      </c>
      <c r="I415" s="5">
        <v>6</v>
      </c>
      <c r="L415" s="5">
        <v>4</v>
      </c>
      <c r="M415" s="4" t="s">
        <v>2289</v>
      </c>
      <c r="N415" s="4" t="s">
        <v>2290</v>
      </c>
      <c r="S415" s="5" t="s">
        <v>124</v>
      </c>
      <c r="T415" s="5" t="s">
        <v>125</v>
      </c>
      <c r="AC415" s="5">
        <v>10</v>
      </c>
      <c r="AD415" s="5" t="s">
        <v>1286</v>
      </c>
      <c r="AE415" s="5" t="s">
        <v>1287</v>
      </c>
    </row>
    <row r="416" spans="1:72" ht="13.5" customHeight="1">
      <c r="A416" s="7" t="str">
        <f>HYPERLINK("http://kyu.snu.ac.kr/sdhj/index.jsp?type=hj/GK14619_00IM0001_051a.jpg","1792_수북면_051a")</f>
        <v>1792_수북면_051a</v>
      </c>
      <c r="B416" s="4">
        <v>1792</v>
      </c>
      <c r="C416" s="4" t="s">
        <v>97</v>
      </c>
      <c r="D416" s="4" t="s">
        <v>98</v>
      </c>
      <c r="E416" s="4">
        <v>415</v>
      </c>
      <c r="F416" s="5">
        <v>3</v>
      </c>
      <c r="G416" s="5" t="s">
        <v>1683</v>
      </c>
      <c r="H416" s="5" t="s">
        <v>1684</v>
      </c>
      <c r="I416" s="5">
        <v>6</v>
      </c>
      <c r="L416" s="5">
        <v>5</v>
      </c>
      <c r="M416" s="4" t="s">
        <v>2223</v>
      </c>
      <c r="N416" s="4" t="s">
        <v>2314</v>
      </c>
      <c r="T416" s="5" t="s">
        <v>8349</v>
      </c>
      <c r="U416" s="5" t="s">
        <v>85</v>
      </c>
      <c r="V416" s="5" t="s">
        <v>86</v>
      </c>
      <c r="W416" s="5" t="s">
        <v>2315</v>
      </c>
      <c r="X416" s="5" t="s">
        <v>8607</v>
      </c>
      <c r="Y416" s="5" t="s">
        <v>2316</v>
      </c>
      <c r="Z416" s="5" t="s">
        <v>2317</v>
      </c>
      <c r="AC416" s="5">
        <v>58</v>
      </c>
      <c r="AD416" s="5" t="s">
        <v>225</v>
      </c>
      <c r="AE416" s="5" t="s">
        <v>226</v>
      </c>
      <c r="AJ416" s="5" t="s">
        <v>34</v>
      </c>
      <c r="AK416" s="5" t="s">
        <v>35</v>
      </c>
      <c r="AL416" s="5" t="s">
        <v>2318</v>
      </c>
      <c r="AM416" s="5" t="s">
        <v>2319</v>
      </c>
      <c r="AT416" s="5" t="s">
        <v>85</v>
      </c>
      <c r="AU416" s="5" t="s">
        <v>86</v>
      </c>
      <c r="AV416" s="5" t="s">
        <v>2320</v>
      </c>
      <c r="AW416" s="5" t="s">
        <v>2321</v>
      </c>
      <c r="BG416" s="5" t="s">
        <v>85</v>
      </c>
      <c r="BH416" s="5" t="s">
        <v>86</v>
      </c>
      <c r="BI416" s="5" t="s">
        <v>2322</v>
      </c>
      <c r="BJ416" s="5" t="s">
        <v>2323</v>
      </c>
      <c r="BK416" s="5" t="s">
        <v>85</v>
      </c>
      <c r="BL416" s="5" t="s">
        <v>86</v>
      </c>
      <c r="BM416" s="5" t="s">
        <v>2324</v>
      </c>
      <c r="BN416" s="5" t="s">
        <v>2325</v>
      </c>
      <c r="BO416" s="5" t="s">
        <v>2326</v>
      </c>
      <c r="BP416" s="5" t="s">
        <v>2327</v>
      </c>
      <c r="BQ416" s="5" t="s">
        <v>2328</v>
      </c>
      <c r="BR416" s="5" t="s">
        <v>2329</v>
      </c>
      <c r="BS416" s="5" t="s">
        <v>108</v>
      </c>
      <c r="BT416" s="5" t="s">
        <v>8608</v>
      </c>
    </row>
    <row r="417" spans="1:72" ht="13.5" customHeight="1">
      <c r="A417" s="7" t="str">
        <f>HYPERLINK("http://kyu.snu.ac.kr/sdhj/index.jsp?type=hj/GK14619_00IM0001_051a.jpg","1792_수북면_051a")</f>
        <v>1792_수북면_051a</v>
      </c>
      <c r="B417" s="4">
        <v>1792</v>
      </c>
      <c r="C417" s="4" t="s">
        <v>97</v>
      </c>
      <c r="D417" s="4" t="s">
        <v>98</v>
      </c>
      <c r="E417" s="4">
        <v>416</v>
      </c>
      <c r="F417" s="5">
        <v>3</v>
      </c>
      <c r="G417" s="5" t="s">
        <v>1683</v>
      </c>
      <c r="H417" s="5" t="s">
        <v>1684</v>
      </c>
      <c r="I417" s="5">
        <v>6</v>
      </c>
      <c r="L417" s="5">
        <v>5</v>
      </c>
      <c r="M417" s="4" t="s">
        <v>2223</v>
      </c>
      <c r="N417" s="4" t="s">
        <v>2314</v>
      </c>
      <c r="S417" s="5" t="s">
        <v>101</v>
      </c>
      <c r="T417" s="5" t="s">
        <v>102</v>
      </c>
      <c r="W417" s="5" t="s">
        <v>103</v>
      </c>
      <c r="X417" s="5" t="s">
        <v>8483</v>
      </c>
      <c r="Y417" s="5" t="s">
        <v>104</v>
      </c>
      <c r="Z417" s="5" t="s">
        <v>105</v>
      </c>
      <c r="AC417" s="5">
        <v>49</v>
      </c>
      <c r="AD417" s="5" t="s">
        <v>376</v>
      </c>
      <c r="AE417" s="5" t="s">
        <v>377</v>
      </c>
      <c r="AJ417" s="5" t="s">
        <v>34</v>
      </c>
      <c r="AK417" s="5" t="s">
        <v>35</v>
      </c>
      <c r="AL417" s="5" t="s">
        <v>378</v>
      </c>
      <c r="AM417" s="5" t="s">
        <v>379</v>
      </c>
      <c r="AT417" s="5" t="s">
        <v>85</v>
      </c>
      <c r="AU417" s="5" t="s">
        <v>86</v>
      </c>
      <c r="AV417" s="5" t="s">
        <v>2330</v>
      </c>
      <c r="AW417" s="5" t="s">
        <v>2331</v>
      </c>
      <c r="BG417" s="5" t="s">
        <v>85</v>
      </c>
      <c r="BH417" s="5" t="s">
        <v>86</v>
      </c>
      <c r="BI417" s="5" t="s">
        <v>2332</v>
      </c>
      <c r="BJ417" s="5" t="s">
        <v>2333</v>
      </c>
      <c r="BK417" s="5" t="s">
        <v>85</v>
      </c>
      <c r="BL417" s="5" t="s">
        <v>86</v>
      </c>
      <c r="BM417" s="5" t="s">
        <v>2334</v>
      </c>
      <c r="BN417" s="5" t="s">
        <v>2335</v>
      </c>
      <c r="BO417" s="5" t="s">
        <v>85</v>
      </c>
      <c r="BP417" s="5" t="s">
        <v>86</v>
      </c>
      <c r="BQ417" s="5" t="s">
        <v>2336</v>
      </c>
      <c r="BR417" s="5" t="s">
        <v>2337</v>
      </c>
      <c r="BS417" s="5" t="s">
        <v>957</v>
      </c>
      <c r="BT417" s="5" t="s">
        <v>958</v>
      </c>
    </row>
    <row r="418" spans="1:72" ht="13.5" customHeight="1">
      <c r="A418" s="7" t="str">
        <f>HYPERLINK("http://kyu.snu.ac.kr/sdhj/index.jsp?type=hj/GK14619_00IM0001_051a.jpg","1792_수북면_051a")</f>
        <v>1792_수북면_051a</v>
      </c>
      <c r="B418" s="4">
        <v>1792</v>
      </c>
      <c r="C418" s="4" t="s">
        <v>97</v>
      </c>
      <c r="D418" s="4" t="s">
        <v>98</v>
      </c>
      <c r="E418" s="4">
        <v>417</v>
      </c>
      <c r="F418" s="5">
        <v>3</v>
      </c>
      <c r="G418" s="5" t="s">
        <v>1683</v>
      </c>
      <c r="H418" s="5" t="s">
        <v>1684</v>
      </c>
      <c r="I418" s="5">
        <v>6</v>
      </c>
      <c r="L418" s="5">
        <v>5</v>
      </c>
      <c r="M418" s="4" t="s">
        <v>2223</v>
      </c>
      <c r="N418" s="4" t="s">
        <v>2314</v>
      </c>
      <c r="S418" s="5" t="s">
        <v>124</v>
      </c>
      <c r="T418" s="5" t="s">
        <v>125</v>
      </c>
      <c r="AF418" s="5" t="s">
        <v>843</v>
      </c>
      <c r="AG418" s="5" t="s">
        <v>844</v>
      </c>
    </row>
    <row r="419" spans="1:72" ht="13.5" customHeight="1">
      <c r="A419" s="7" t="str">
        <f>HYPERLINK("http://kyu.snu.ac.kr/sdhj/index.jsp?type=hj/GK14619_00IM0001_051a.jpg","1792_수북면_051a")</f>
        <v>1792_수북면_051a</v>
      </c>
      <c r="B419" s="4">
        <v>1792</v>
      </c>
      <c r="C419" s="4" t="s">
        <v>97</v>
      </c>
      <c r="D419" s="4" t="s">
        <v>98</v>
      </c>
      <c r="E419" s="4">
        <v>418</v>
      </c>
      <c r="F419" s="5">
        <v>3</v>
      </c>
      <c r="G419" s="5" t="s">
        <v>1683</v>
      </c>
      <c r="H419" s="5" t="s">
        <v>1684</v>
      </c>
      <c r="I419" s="5">
        <v>6</v>
      </c>
      <c r="L419" s="5">
        <v>5</v>
      </c>
      <c r="M419" s="4" t="s">
        <v>2223</v>
      </c>
      <c r="N419" s="4" t="s">
        <v>2314</v>
      </c>
      <c r="S419" s="5" t="s">
        <v>118</v>
      </c>
      <c r="T419" s="5" t="s">
        <v>119</v>
      </c>
      <c r="U419" s="5" t="s">
        <v>311</v>
      </c>
      <c r="V419" s="5" t="s">
        <v>312</v>
      </c>
      <c r="Y419" s="5" t="s">
        <v>2338</v>
      </c>
      <c r="Z419" s="5" t="s">
        <v>2339</v>
      </c>
      <c r="AC419" s="5">
        <v>31</v>
      </c>
      <c r="AD419" s="5" t="s">
        <v>1024</v>
      </c>
      <c r="AE419" s="5" t="s">
        <v>1025</v>
      </c>
      <c r="AF419" s="5" t="s">
        <v>335</v>
      </c>
      <c r="AG419" s="5" t="s">
        <v>336</v>
      </c>
    </row>
    <row r="420" spans="1:72" ht="13.5" customHeight="1">
      <c r="A420" s="7" t="str">
        <f>HYPERLINK("http://kyu.snu.ac.kr/sdhj/index.jsp?type=hj/GK14619_00IM0001_051a.jpg","1792_수북면_051a")</f>
        <v>1792_수북면_051a</v>
      </c>
      <c r="B420" s="4">
        <v>1792</v>
      </c>
      <c r="C420" s="4" t="s">
        <v>97</v>
      </c>
      <c r="D420" s="4" t="s">
        <v>98</v>
      </c>
      <c r="E420" s="4">
        <v>419</v>
      </c>
      <c r="F420" s="5">
        <v>3</v>
      </c>
      <c r="G420" s="5" t="s">
        <v>1683</v>
      </c>
      <c r="H420" s="5" t="s">
        <v>1684</v>
      </c>
      <c r="I420" s="5">
        <v>6</v>
      </c>
      <c r="L420" s="5">
        <v>5</v>
      </c>
      <c r="M420" s="4" t="s">
        <v>2223</v>
      </c>
      <c r="N420" s="4" t="s">
        <v>2314</v>
      </c>
      <c r="S420" s="5" t="s">
        <v>124</v>
      </c>
      <c r="T420" s="5" t="s">
        <v>125</v>
      </c>
      <c r="AC420" s="5">
        <v>14</v>
      </c>
      <c r="AD420" s="5" t="s">
        <v>2340</v>
      </c>
      <c r="AE420" s="5" t="s">
        <v>2341</v>
      </c>
    </row>
    <row r="421" spans="1:72" ht="13.5" customHeight="1">
      <c r="A421" s="7" t="str">
        <f>HYPERLINK("http://kyu.snu.ac.kr/sdhj/index.jsp?type=hj/GK14619_00IM0001_051a.jpg","1792_수북면_051a")</f>
        <v>1792_수북면_051a</v>
      </c>
      <c r="B421" s="4">
        <v>1792</v>
      </c>
      <c r="C421" s="4" t="s">
        <v>97</v>
      </c>
      <c r="D421" s="4" t="s">
        <v>98</v>
      </c>
      <c r="E421" s="4">
        <v>420</v>
      </c>
      <c r="F421" s="5">
        <v>3</v>
      </c>
      <c r="G421" s="5" t="s">
        <v>1683</v>
      </c>
      <c r="H421" s="5" t="s">
        <v>1684</v>
      </c>
      <c r="I421" s="5">
        <v>7</v>
      </c>
      <c r="J421" s="5" t="s">
        <v>2342</v>
      </c>
      <c r="K421" s="5" t="s">
        <v>8609</v>
      </c>
      <c r="L421" s="5">
        <v>1</v>
      </c>
      <c r="M421" s="4" t="s">
        <v>2342</v>
      </c>
      <c r="N421" s="4" t="s">
        <v>2343</v>
      </c>
      <c r="T421" s="5" t="s">
        <v>8501</v>
      </c>
      <c r="U421" s="5" t="s">
        <v>2344</v>
      </c>
      <c r="V421" s="5" t="s">
        <v>2345</v>
      </c>
      <c r="W421" s="5" t="s">
        <v>517</v>
      </c>
      <c r="X421" s="5" t="s">
        <v>8610</v>
      </c>
      <c r="Y421" s="5" t="s">
        <v>2346</v>
      </c>
      <c r="Z421" s="5" t="s">
        <v>2347</v>
      </c>
      <c r="AC421" s="5">
        <v>49</v>
      </c>
      <c r="AD421" s="5" t="s">
        <v>376</v>
      </c>
      <c r="AE421" s="5" t="s">
        <v>377</v>
      </c>
      <c r="AJ421" s="5" t="s">
        <v>34</v>
      </c>
      <c r="AK421" s="5" t="s">
        <v>35</v>
      </c>
      <c r="AL421" s="5" t="s">
        <v>221</v>
      </c>
      <c r="AM421" s="5" t="s">
        <v>222</v>
      </c>
      <c r="AT421" s="5" t="s">
        <v>1931</v>
      </c>
      <c r="AU421" s="5" t="s">
        <v>1932</v>
      </c>
      <c r="AV421" s="5" t="s">
        <v>2348</v>
      </c>
      <c r="AW421" s="5" t="s">
        <v>2349</v>
      </c>
      <c r="BG421" s="5" t="s">
        <v>1931</v>
      </c>
      <c r="BH421" s="5" t="s">
        <v>1932</v>
      </c>
      <c r="BI421" s="5" t="s">
        <v>2350</v>
      </c>
      <c r="BJ421" s="5" t="s">
        <v>2351</v>
      </c>
      <c r="BK421" s="5" t="s">
        <v>1931</v>
      </c>
      <c r="BL421" s="5" t="s">
        <v>1932</v>
      </c>
      <c r="BM421" s="5" t="s">
        <v>2352</v>
      </c>
      <c r="BN421" s="5" t="s">
        <v>2353</v>
      </c>
      <c r="BO421" s="5" t="s">
        <v>455</v>
      </c>
      <c r="BP421" s="5" t="s">
        <v>456</v>
      </c>
      <c r="BQ421" s="5" t="s">
        <v>2354</v>
      </c>
      <c r="BR421" s="5" t="s">
        <v>8611</v>
      </c>
      <c r="BS421" s="5" t="s">
        <v>2355</v>
      </c>
      <c r="BT421" s="5" t="s">
        <v>2356</v>
      </c>
    </row>
    <row r="422" spans="1:72" ht="13.5" customHeight="1">
      <c r="A422" s="7" t="str">
        <f>HYPERLINK("http://kyu.snu.ac.kr/sdhj/index.jsp?type=hj/GK14619_00IM0001_051a.jpg","1792_수북면_051a")</f>
        <v>1792_수북면_051a</v>
      </c>
      <c r="B422" s="4">
        <v>1792</v>
      </c>
      <c r="C422" s="4" t="s">
        <v>97</v>
      </c>
      <c r="D422" s="4" t="s">
        <v>98</v>
      </c>
      <c r="E422" s="4">
        <v>421</v>
      </c>
      <c r="F422" s="5">
        <v>3</v>
      </c>
      <c r="G422" s="5" t="s">
        <v>1683</v>
      </c>
      <c r="H422" s="5" t="s">
        <v>1684</v>
      </c>
      <c r="I422" s="5">
        <v>7</v>
      </c>
      <c r="L422" s="5">
        <v>1</v>
      </c>
      <c r="M422" s="4" t="s">
        <v>2342</v>
      </c>
      <c r="N422" s="4" t="s">
        <v>2343</v>
      </c>
      <c r="S422" s="5" t="s">
        <v>101</v>
      </c>
      <c r="T422" s="5" t="s">
        <v>102</v>
      </c>
      <c r="W422" s="5" t="s">
        <v>584</v>
      </c>
      <c r="X422" s="5" t="s">
        <v>585</v>
      </c>
      <c r="Y422" s="5" t="s">
        <v>104</v>
      </c>
      <c r="Z422" s="5" t="s">
        <v>105</v>
      </c>
      <c r="AC422" s="5">
        <v>34</v>
      </c>
      <c r="AD422" s="5" t="s">
        <v>1358</v>
      </c>
      <c r="AE422" s="5" t="s">
        <v>1359</v>
      </c>
      <c r="AJ422" s="5" t="s">
        <v>34</v>
      </c>
      <c r="AK422" s="5" t="s">
        <v>35</v>
      </c>
      <c r="AL422" s="5" t="s">
        <v>605</v>
      </c>
      <c r="AM422" s="5" t="s">
        <v>606</v>
      </c>
      <c r="AT422" s="5" t="s">
        <v>85</v>
      </c>
      <c r="AU422" s="5" t="s">
        <v>86</v>
      </c>
      <c r="AV422" s="5" t="s">
        <v>2357</v>
      </c>
      <c r="AW422" s="5" t="s">
        <v>8612</v>
      </c>
      <c r="BG422" s="5" t="s">
        <v>85</v>
      </c>
      <c r="BH422" s="5" t="s">
        <v>86</v>
      </c>
      <c r="BI422" s="5" t="s">
        <v>2358</v>
      </c>
      <c r="BJ422" s="5" t="s">
        <v>2359</v>
      </c>
      <c r="BK422" s="5" t="s">
        <v>85</v>
      </c>
      <c r="BL422" s="5" t="s">
        <v>86</v>
      </c>
      <c r="BM422" s="5" t="s">
        <v>1978</v>
      </c>
      <c r="BN422" s="5" t="s">
        <v>1979</v>
      </c>
      <c r="BO422" s="5" t="s">
        <v>85</v>
      </c>
      <c r="BP422" s="5" t="s">
        <v>86</v>
      </c>
      <c r="BQ422" s="5" t="s">
        <v>2360</v>
      </c>
      <c r="BR422" s="5" t="s">
        <v>2361</v>
      </c>
      <c r="BS422" s="5" t="s">
        <v>108</v>
      </c>
      <c r="BT422" s="5" t="s">
        <v>8299</v>
      </c>
    </row>
    <row r="423" spans="1:72" ht="13.5" customHeight="1">
      <c r="A423" s="7" t="str">
        <f>HYPERLINK("http://kyu.snu.ac.kr/sdhj/index.jsp?type=hj/GK14619_00IM0001_051a.jpg","1792_수북면_051a")</f>
        <v>1792_수북면_051a</v>
      </c>
      <c r="B423" s="4">
        <v>1792</v>
      </c>
      <c r="C423" s="4" t="s">
        <v>97</v>
      </c>
      <c r="D423" s="4" t="s">
        <v>98</v>
      </c>
      <c r="E423" s="4">
        <v>422</v>
      </c>
      <c r="F423" s="5">
        <v>3</v>
      </c>
      <c r="G423" s="5" t="s">
        <v>1683</v>
      </c>
      <c r="H423" s="5" t="s">
        <v>1684</v>
      </c>
      <c r="I423" s="5">
        <v>7</v>
      </c>
      <c r="L423" s="5">
        <v>1</v>
      </c>
      <c r="M423" s="4" t="s">
        <v>2342</v>
      </c>
      <c r="N423" s="4" t="s">
        <v>2343</v>
      </c>
      <c r="S423" s="5" t="s">
        <v>164</v>
      </c>
      <c r="T423" s="5" t="s">
        <v>165</v>
      </c>
      <c r="W423" s="5" t="s">
        <v>2362</v>
      </c>
      <c r="X423" s="5" t="s">
        <v>2363</v>
      </c>
      <c r="Y423" s="5" t="s">
        <v>104</v>
      </c>
      <c r="Z423" s="5" t="s">
        <v>105</v>
      </c>
      <c r="AC423" s="5">
        <v>85</v>
      </c>
      <c r="AD423" s="5" t="s">
        <v>477</v>
      </c>
      <c r="AE423" s="5" t="s">
        <v>478</v>
      </c>
    </row>
    <row r="424" spans="1:72" ht="13.5" customHeight="1">
      <c r="A424" s="7" t="str">
        <f>HYPERLINK("http://kyu.snu.ac.kr/sdhj/index.jsp?type=hj/GK14619_00IM0001_051a.jpg","1792_수북면_051a")</f>
        <v>1792_수북면_051a</v>
      </c>
      <c r="B424" s="4">
        <v>1792</v>
      </c>
      <c r="C424" s="4" t="s">
        <v>97</v>
      </c>
      <c r="D424" s="4" t="s">
        <v>98</v>
      </c>
      <c r="E424" s="4">
        <v>423</v>
      </c>
      <c r="F424" s="5">
        <v>3</v>
      </c>
      <c r="G424" s="5" t="s">
        <v>1683</v>
      </c>
      <c r="H424" s="5" t="s">
        <v>1684</v>
      </c>
      <c r="I424" s="5">
        <v>7</v>
      </c>
      <c r="L424" s="5">
        <v>1</v>
      </c>
      <c r="M424" s="4" t="s">
        <v>2342</v>
      </c>
      <c r="N424" s="4" t="s">
        <v>2343</v>
      </c>
      <c r="S424" s="5" t="s">
        <v>302</v>
      </c>
      <c r="T424" s="5" t="s">
        <v>303</v>
      </c>
      <c r="U424" s="5" t="s">
        <v>1931</v>
      </c>
      <c r="V424" s="5" t="s">
        <v>1932</v>
      </c>
      <c r="Y424" s="5" t="s">
        <v>2364</v>
      </c>
      <c r="Z424" s="5" t="s">
        <v>2365</v>
      </c>
      <c r="AC424" s="5">
        <v>46</v>
      </c>
      <c r="AD424" s="5" t="s">
        <v>190</v>
      </c>
      <c r="AE424" s="5" t="s">
        <v>191</v>
      </c>
    </row>
    <row r="425" spans="1:72" ht="13.5" customHeight="1">
      <c r="A425" s="7" t="str">
        <f>HYPERLINK("http://kyu.snu.ac.kr/sdhj/index.jsp?type=hj/GK14619_00IM0001_051a.jpg","1792_수북면_051a")</f>
        <v>1792_수북면_051a</v>
      </c>
      <c r="B425" s="4">
        <v>1792</v>
      </c>
      <c r="C425" s="4" t="s">
        <v>97</v>
      </c>
      <c r="D425" s="4" t="s">
        <v>98</v>
      </c>
      <c r="E425" s="4">
        <v>424</v>
      </c>
      <c r="F425" s="5">
        <v>3</v>
      </c>
      <c r="G425" s="5" t="s">
        <v>1683</v>
      </c>
      <c r="H425" s="5" t="s">
        <v>1684</v>
      </c>
      <c r="I425" s="5">
        <v>7</v>
      </c>
      <c r="L425" s="5">
        <v>1</v>
      </c>
      <c r="M425" s="4" t="s">
        <v>2342</v>
      </c>
      <c r="N425" s="4" t="s">
        <v>2343</v>
      </c>
      <c r="S425" s="5" t="s">
        <v>582</v>
      </c>
      <c r="T425" s="5" t="s">
        <v>583</v>
      </c>
      <c r="W425" s="5" t="s">
        <v>584</v>
      </c>
      <c r="X425" s="5" t="s">
        <v>585</v>
      </c>
      <c r="Y425" s="5" t="s">
        <v>104</v>
      </c>
      <c r="Z425" s="5" t="s">
        <v>105</v>
      </c>
      <c r="AC425" s="5">
        <v>33</v>
      </c>
      <c r="AD425" s="5" t="s">
        <v>134</v>
      </c>
      <c r="AE425" s="5" t="s">
        <v>135</v>
      </c>
    </row>
    <row r="426" spans="1:72" ht="13.5" customHeight="1">
      <c r="A426" s="7" t="str">
        <f>HYPERLINK("http://kyu.snu.ac.kr/sdhj/index.jsp?type=hj/GK14619_00IM0001_051a.jpg","1792_수북면_051a")</f>
        <v>1792_수북면_051a</v>
      </c>
      <c r="B426" s="4">
        <v>1792</v>
      </c>
      <c r="C426" s="4" t="s">
        <v>97</v>
      </c>
      <c r="D426" s="4" t="s">
        <v>98</v>
      </c>
      <c r="E426" s="4">
        <v>425</v>
      </c>
      <c r="F426" s="5">
        <v>3</v>
      </c>
      <c r="G426" s="5" t="s">
        <v>1683</v>
      </c>
      <c r="H426" s="5" t="s">
        <v>1684</v>
      </c>
      <c r="I426" s="5">
        <v>7</v>
      </c>
      <c r="L426" s="5">
        <v>2</v>
      </c>
      <c r="M426" s="4" t="s">
        <v>2366</v>
      </c>
      <c r="N426" s="4" t="s">
        <v>2367</v>
      </c>
      <c r="T426" s="5" t="s">
        <v>8568</v>
      </c>
      <c r="U426" s="5" t="s">
        <v>481</v>
      </c>
      <c r="V426" s="5" t="s">
        <v>482</v>
      </c>
      <c r="W426" s="5" t="s">
        <v>103</v>
      </c>
      <c r="X426" s="5" t="s">
        <v>8569</v>
      </c>
      <c r="Y426" s="5" t="s">
        <v>2368</v>
      </c>
      <c r="Z426" s="5" t="s">
        <v>2369</v>
      </c>
      <c r="AC426" s="5">
        <v>49</v>
      </c>
      <c r="AD426" s="5" t="s">
        <v>376</v>
      </c>
      <c r="AE426" s="5" t="s">
        <v>377</v>
      </c>
      <c r="AJ426" s="5" t="s">
        <v>34</v>
      </c>
      <c r="AK426" s="5" t="s">
        <v>35</v>
      </c>
      <c r="AL426" s="5" t="s">
        <v>378</v>
      </c>
      <c r="AM426" s="5" t="s">
        <v>379</v>
      </c>
      <c r="AT426" s="5" t="s">
        <v>489</v>
      </c>
      <c r="AU426" s="5" t="s">
        <v>490</v>
      </c>
      <c r="AV426" s="5" t="s">
        <v>1941</v>
      </c>
      <c r="AW426" s="5" t="s">
        <v>1942</v>
      </c>
      <c r="BG426" s="5" t="s">
        <v>489</v>
      </c>
      <c r="BH426" s="5" t="s">
        <v>490</v>
      </c>
      <c r="BI426" s="5" t="s">
        <v>1943</v>
      </c>
      <c r="BJ426" s="5" t="s">
        <v>1944</v>
      </c>
      <c r="BK426" s="5" t="s">
        <v>489</v>
      </c>
      <c r="BL426" s="5" t="s">
        <v>490</v>
      </c>
      <c r="BM426" s="5" t="s">
        <v>2370</v>
      </c>
      <c r="BN426" s="5" t="s">
        <v>2371</v>
      </c>
      <c r="BO426" s="5" t="s">
        <v>489</v>
      </c>
      <c r="BP426" s="5" t="s">
        <v>490</v>
      </c>
      <c r="BQ426" s="5" t="s">
        <v>2372</v>
      </c>
      <c r="BR426" s="5" t="s">
        <v>2373</v>
      </c>
      <c r="BS426" s="5" t="s">
        <v>757</v>
      </c>
      <c r="BT426" s="5" t="s">
        <v>758</v>
      </c>
    </row>
    <row r="427" spans="1:72" ht="13.5" customHeight="1">
      <c r="A427" s="7" t="str">
        <f>HYPERLINK("http://kyu.snu.ac.kr/sdhj/index.jsp?type=hj/GK14619_00IM0001_051a.jpg","1792_수북면_051a")</f>
        <v>1792_수북면_051a</v>
      </c>
      <c r="B427" s="4">
        <v>1792</v>
      </c>
      <c r="C427" s="4" t="s">
        <v>97</v>
      </c>
      <c r="D427" s="4" t="s">
        <v>98</v>
      </c>
      <c r="E427" s="4">
        <v>426</v>
      </c>
      <c r="F427" s="5">
        <v>3</v>
      </c>
      <c r="G427" s="5" t="s">
        <v>1683</v>
      </c>
      <c r="H427" s="5" t="s">
        <v>1684</v>
      </c>
      <c r="I427" s="5">
        <v>7</v>
      </c>
      <c r="L427" s="5">
        <v>2</v>
      </c>
      <c r="M427" s="4" t="s">
        <v>2366</v>
      </c>
      <c r="N427" s="4" t="s">
        <v>2367</v>
      </c>
      <c r="S427" s="5" t="s">
        <v>2374</v>
      </c>
      <c r="T427" s="5" t="s">
        <v>2375</v>
      </c>
      <c r="W427" s="5" t="s">
        <v>103</v>
      </c>
      <c r="X427" s="5" t="s">
        <v>8569</v>
      </c>
      <c r="Y427" s="5" t="s">
        <v>21</v>
      </c>
      <c r="Z427" s="5" t="s">
        <v>22</v>
      </c>
      <c r="AC427" s="5">
        <v>57</v>
      </c>
      <c r="AD427" s="5" t="s">
        <v>400</v>
      </c>
      <c r="AE427" s="5" t="s">
        <v>401</v>
      </c>
    </row>
    <row r="428" spans="1:72" ht="13.5" customHeight="1">
      <c r="A428" s="7" t="str">
        <f>HYPERLINK("http://kyu.snu.ac.kr/sdhj/index.jsp?type=hj/GK14619_00IM0001_051a.jpg","1792_수북면_051a")</f>
        <v>1792_수북면_051a</v>
      </c>
      <c r="B428" s="4">
        <v>1792</v>
      </c>
      <c r="C428" s="4" t="s">
        <v>97</v>
      </c>
      <c r="D428" s="4" t="s">
        <v>98</v>
      </c>
      <c r="E428" s="4">
        <v>427</v>
      </c>
      <c r="F428" s="5">
        <v>3</v>
      </c>
      <c r="G428" s="5" t="s">
        <v>1683</v>
      </c>
      <c r="H428" s="5" t="s">
        <v>1684</v>
      </c>
      <c r="I428" s="5">
        <v>7</v>
      </c>
      <c r="L428" s="5">
        <v>2</v>
      </c>
      <c r="M428" s="4" t="s">
        <v>2366</v>
      </c>
      <c r="N428" s="4" t="s">
        <v>2367</v>
      </c>
      <c r="T428" s="5" t="s">
        <v>8576</v>
      </c>
      <c r="U428" s="5" t="s">
        <v>242</v>
      </c>
      <c r="V428" s="5" t="s">
        <v>243</v>
      </c>
      <c r="Y428" s="5" t="s">
        <v>2376</v>
      </c>
      <c r="Z428" s="5" t="s">
        <v>2377</v>
      </c>
      <c r="AC428" s="5">
        <v>31</v>
      </c>
      <c r="AD428" s="5" t="s">
        <v>1024</v>
      </c>
      <c r="AE428" s="5" t="s">
        <v>1025</v>
      </c>
    </row>
    <row r="429" spans="1:72" ht="13.5" customHeight="1">
      <c r="A429" s="7" t="str">
        <f>HYPERLINK("http://kyu.snu.ac.kr/sdhj/index.jsp?type=hj/GK14619_00IM0001_051a.jpg","1792_수북면_051a")</f>
        <v>1792_수북면_051a</v>
      </c>
      <c r="B429" s="4">
        <v>1792</v>
      </c>
      <c r="C429" s="4" t="s">
        <v>97</v>
      </c>
      <c r="D429" s="4" t="s">
        <v>98</v>
      </c>
      <c r="E429" s="4">
        <v>428</v>
      </c>
      <c r="F429" s="5">
        <v>3</v>
      </c>
      <c r="G429" s="5" t="s">
        <v>1683</v>
      </c>
      <c r="H429" s="5" t="s">
        <v>1684</v>
      </c>
      <c r="I429" s="5">
        <v>7</v>
      </c>
      <c r="L429" s="5">
        <v>3</v>
      </c>
      <c r="M429" s="4" t="s">
        <v>2378</v>
      </c>
      <c r="N429" s="4" t="s">
        <v>2379</v>
      </c>
      <c r="T429" s="5" t="s">
        <v>8279</v>
      </c>
      <c r="U429" s="5" t="s">
        <v>1609</v>
      </c>
      <c r="V429" s="5" t="s">
        <v>1610</v>
      </c>
      <c r="W429" s="5" t="s">
        <v>584</v>
      </c>
      <c r="X429" s="5" t="s">
        <v>585</v>
      </c>
      <c r="Y429" s="5" t="s">
        <v>2380</v>
      </c>
      <c r="Z429" s="5" t="s">
        <v>2381</v>
      </c>
      <c r="AC429" s="5">
        <v>66</v>
      </c>
      <c r="AD429" s="5" t="s">
        <v>360</v>
      </c>
      <c r="AE429" s="5" t="s">
        <v>361</v>
      </c>
      <c r="AJ429" s="5" t="s">
        <v>34</v>
      </c>
      <c r="AK429" s="5" t="s">
        <v>35</v>
      </c>
      <c r="AL429" s="5" t="s">
        <v>605</v>
      </c>
      <c r="AM429" s="5" t="s">
        <v>606</v>
      </c>
      <c r="AT429" s="5" t="s">
        <v>8613</v>
      </c>
      <c r="AU429" s="5" t="s">
        <v>8614</v>
      </c>
      <c r="AV429" s="5" t="s">
        <v>8615</v>
      </c>
      <c r="AW429" s="5" t="s">
        <v>8616</v>
      </c>
      <c r="BG429" s="5" t="s">
        <v>489</v>
      </c>
      <c r="BH429" s="5" t="s">
        <v>490</v>
      </c>
      <c r="BI429" s="5" t="s">
        <v>1858</v>
      </c>
      <c r="BJ429" s="5" t="s">
        <v>1859</v>
      </c>
      <c r="BK429" s="5" t="s">
        <v>489</v>
      </c>
      <c r="BL429" s="5" t="s">
        <v>490</v>
      </c>
      <c r="BM429" s="5" t="s">
        <v>1860</v>
      </c>
      <c r="BN429" s="5" t="s">
        <v>1861</v>
      </c>
      <c r="BO429" s="5" t="s">
        <v>489</v>
      </c>
      <c r="BP429" s="5" t="s">
        <v>490</v>
      </c>
      <c r="BQ429" s="5" t="s">
        <v>1862</v>
      </c>
      <c r="BR429" s="5" t="s">
        <v>1863</v>
      </c>
      <c r="BS429" s="5" t="s">
        <v>467</v>
      </c>
      <c r="BT429" s="5" t="s">
        <v>468</v>
      </c>
    </row>
    <row r="430" spans="1:72" ht="13.5" customHeight="1">
      <c r="A430" s="7" t="str">
        <f>HYPERLINK("http://kyu.snu.ac.kr/sdhj/index.jsp?type=hj/GK14619_00IM0001_051a.jpg","1792_수북면_051a")</f>
        <v>1792_수북면_051a</v>
      </c>
      <c r="B430" s="4">
        <v>1792</v>
      </c>
      <c r="C430" s="4" t="s">
        <v>97</v>
      </c>
      <c r="D430" s="4" t="s">
        <v>98</v>
      </c>
      <c r="E430" s="4">
        <v>429</v>
      </c>
      <c r="F430" s="5">
        <v>3</v>
      </c>
      <c r="G430" s="5" t="s">
        <v>1683</v>
      </c>
      <c r="H430" s="5" t="s">
        <v>1684</v>
      </c>
      <c r="I430" s="5">
        <v>7</v>
      </c>
      <c r="L430" s="5">
        <v>3</v>
      </c>
      <c r="M430" s="4" t="s">
        <v>2378</v>
      </c>
      <c r="N430" s="4" t="s">
        <v>2379</v>
      </c>
      <c r="S430" s="5" t="s">
        <v>101</v>
      </c>
      <c r="T430" s="5" t="s">
        <v>102</v>
      </c>
      <c r="W430" s="5" t="s">
        <v>584</v>
      </c>
      <c r="X430" s="5" t="s">
        <v>585</v>
      </c>
      <c r="Y430" s="5" t="s">
        <v>499</v>
      </c>
      <c r="Z430" s="5" t="s">
        <v>500</v>
      </c>
      <c r="AC430" s="5">
        <v>55</v>
      </c>
      <c r="AD430" s="5" t="s">
        <v>300</v>
      </c>
      <c r="AE430" s="5" t="s">
        <v>301</v>
      </c>
      <c r="AJ430" s="5" t="s">
        <v>503</v>
      </c>
      <c r="AK430" s="5" t="s">
        <v>504</v>
      </c>
      <c r="AL430" s="5" t="s">
        <v>1434</v>
      </c>
      <c r="AM430" s="5" t="s">
        <v>1435</v>
      </c>
      <c r="AT430" s="5" t="s">
        <v>489</v>
      </c>
      <c r="AU430" s="5" t="s">
        <v>490</v>
      </c>
      <c r="AV430" s="5" t="s">
        <v>2382</v>
      </c>
      <c r="AW430" s="5" t="s">
        <v>2383</v>
      </c>
      <c r="BG430" s="5" t="s">
        <v>489</v>
      </c>
      <c r="BH430" s="5" t="s">
        <v>490</v>
      </c>
      <c r="BI430" s="5" t="s">
        <v>111</v>
      </c>
      <c r="BJ430" s="5" t="s">
        <v>112</v>
      </c>
      <c r="BK430" s="5" t="s">
        <v>489</v>
      </c>
      <c r="BL430" s="5" t="s">
        <v>490</v>
      </c>
      <c r="BM430" s="5" t="s">
        <v>2384</v>
      </c>
      <c r="BN430" s="5" t="s">
        <v>8617</v>
      </c>
      <c r="BO430" s="5" t="s">
        <v>85</v>
      </c>
      <c r="BP430" s="5" t="s">
        <v>86</v>
      </c>
      <c r="BQ430" s="5" t="s">
        <v>2385</v>
      </c>
      <c r="BR430" s="5" t="s">
        <v>2386</v>
      </c>
      <c r="BS430" s="5" t="s">
        <v>957</v>
      </c>
      <c r="BT430" s="5" t="s">
        <v>958</v>
      </c>
    </row>
    <row r="431" spans="1:72" ht="13.5" customHeight="1">
      <c r="A431" s="7" t="str">
        <f>HYPERLINK("http://kyu.snu.ac.kr/sdhj/index.jsp?type=hj/GK14619_00IM0001_051a.jpg","1792_수북면_051a")</f>
        <v>1792_수북면_051a</v>
      </c>
      <c r="B431" s="4">
        <v>1792</v>
      </c>
      <c r="C431" s="4" t="s">
        <v>97</v>
      </c>
      <c r="D431" s="4" t="s">
        <v>98</v>
      </c>
      <c r="E431" s="4">
        <v>430</v>
      </c>
      <c r="F431" s="5">
        <v>3</v>
      </c>
      <c r="G431" s="5" t="s">
        <v>1683</v>
      </c>
      <c r="H431" s="5" t="s">
        <v>1684</v>
      </c>
      <c r="I431" s="5">
        <v>7</v>
      </c>
      <c r="L431" s="5">
        <v>3</v>
      </c>
      <c r="M431" s="4" t="s">
        <v>2378</v>
      </c>
      <c r="N431" s="4" t="s">
        <v>2379</v>
      </c>
      <c r="S431" s="5" t="s">
        <v>118</v>
      </c>
      <c r="T431" s="5" t="s">
        <v>119</v>
      </c>
      <c r="U431" s="5" t="s">
        <v>2387</v>
      </c>
      <c r="V431" s="5" t="s">
        <v>2388</v>
      </c>
      <c r="Y431" s="5" t="s">
        <v>2072</v>
      </c>
      <c r="Z431" s="5" t="s">
        <v>2073</v>
      </c>
      <c r="AC431" s="5">
        <v>39</v>
      </c>
      <c r="AD431" s="5" t="s">
        <v>350</v>
      </c>
      <c r="AE431" s="5" t="s">
        <v>351</v>
      </c>
    </row>
    <row r="432" spans="1:72" ht="13.5" customHeight="1">
      <c r="A432" s="7" t="str">
        <f>HYPERLINK("http://kyu.snu.ac.kr/sdhj/index.jsp?type=hj/GK14619_00IM0001_051a.jpg","1792_수북면_051a")</f>
        <v>1792_수북면_051a</v>
      </c>
      <c r="B432" s="4">
        <v>1792</v>
      </c>
      <c r="C432" s="4" t="s">
        <v>97</v>
      </c>
      <c r="D432" s="4" t="s">
        <v>98</v>
      </c>
      <c r="E432" s="4">
        <v>431</v>
      </c>
      <c r="F432" s="5">
        <v>3</v>
      </c>
      <c r="G432" s="5" t="s">
        <v>1683</v>
      </c>
      <c r="H432" s="5" t="s">
        <v>1684</v>
      </c>
      <c r="I432" s="5">
        <v>7</v>
      </c>
      <c r="L432" s="5">
        <v>3</v>
      </c>
      <c r="M432" s="4" t="s">
        <v>2378</v>
      </c>
      <c r="N432" s="4" t="s">
        <v>2379</v>
      </c>
      <c r="S432" s="5" t="s">
        <v>270</v>
      </c>
      <c r="T432" s="5" t="s">
        <v>271</v>
      </c>
      <c r="W432" s="5" t="s">
        <v>517</v>
      </c>
      <c r="X432" s="5" t="s">
        <v>8489</v>
      </c>
      <c r="Y432" s="5" t="s">
        <v>499</v>
      </c>
      <c r="Z432" s="5" t="s">
        <v>500</v>
      </c>
      <c r="AC432" s="5">
        <v>32</v>
      </c>
      <c r="AD432" s="5" t="s">
        <v>150</v>
      </c>
      <c r="AE432" s="5" t="s">
        <v>151</v>
      </c>
      <c r="AF432" s="5" t="s">
        <v>335</v>
      </c>
      <c r="AG432" s="5" t="s">
        <v>336</v>
      </c>
    </row>
    <row r="433" spans="1:72" ht="13.5" customHeight="1">
      <c r="A433" s="7" t="str">
        <f>HYPERLINK("http://kyu.snu.ac.kr/sdhj/index.jsp?type=hj/GK14619_00IM0001_051a.jpg","1792_수북면_051a")</f>
        <v>1792_수북면_051a</v>
      </c>
      <c r="B433" s="4">
        <v>1792</v>
      </c>
      <c r="C433" s="4" t="s">
        <v>97</v>
      </c>
      <c r="D433" s="4" t="s">
        <v>98</v>
      </c>
      <c r="E433" s="4">
        <v>432</v>
      </c>
      <c r="F433" s="5">
        <v>3</v>
      </c>
      <c r="G433" s="5" t="s">
        <v>1683</v>
      </c>
      <c r="H433" s="5" t="s">
        <v>1684</v>
      </c>
      <c r="I433" s="5">
        <v>7</v>
      </c>
      <c r="L433" s="5">
        <v>3</v>
      </c>
      <c r="M433" s="4" t="s">
        <v>2378</v>
      </c>
      <c r="N433" s="4" t="s">
        <v>2379</v>
      </c>
      <c r="S433" s="5" t="s">
        <v>329</v>
      </c>
      <c r="T433" s="5" t="s">
        <v>330</v>
      </c>
      <c r="AF433" s="5" t="s">
        <v>843</v>
      </c>
      <c r="AG433" s="5" t="s">
        <v>844</v>
      </c>
    </row>
    <row r="434" spans="1:72" ht="13.5" customHeight="1">
      <c r="A434" s="7" t="str">
        <f>HYPERLINK("http://kyu.snu.ac.kr/sdhj/index.jsp?type=hj/GK14619_00IM0001_051a.jpg","1792_수북면_051a")</f>
        <v>1792_수북면_051a</v>
      </c>
      <c r="B434" s="4">
        <v>1792</v>
      </c>
      <c r="C434" s="4" t="s">
        <v>97</v>
      </c>
      <c r="D434" s="4" t="s">
        <v>98</v>
      </c>
      <c r="E434" s="4">
        <v>433</v>
      </c>
      <c r="F434" s="5">
        <v>3</v>
      </c>
      <c r="G434" s="5" t="s">
        <v>1683</v>
      </c>
      <c r="H434" s="5" t="s">
        <v>1684</v>
      </c>
      <c r="I434" s="5">
        <v>7</v>
      </c>
      <c r="L434" s="5">
        <v>3</v>
      </c>
      <c r="M434" s="4" t="s">
        <v>2378</v>
      </c>
      <c r="N434" s="4" t="s">
        <v>2379</v>
      </c>
      <c r="T434" s="5" t="s">
        <v>8282</v>
      </c>
      <c r="U434" s="5" t="s">
        <v>242</v>
      </c>
      <c r="V434" s="5" t="s">
        <v>243</v>
      </c>
      <c r="Y434" s="5" t="s">
        <v>2389</v>
      </c>
      <c r="Z434" s="5" t="s">
        <v>2390</v>
      </c>
      <c r="AC434" s="5">
        <v>32</v>
      </c>
      <c r="AD434" s="5" t="s">
        <v>134</v>
      </c>
      <c r="AE434" s="5" t="s">
        <v>135</v>
      </c>
    </row>
    <row r="435" spans="1:72" ht="13.5" customHeight="1">
      <c r="A435" s="7" t="str">
        <f>HYPERLINK("http://kyu.snu.ac.kr/sdhj/index.jsp?type=hj/GK14619_00IM0001_051a.jpg","1792_수북면_051a")</f>
        <v>1792_수북면_051a</v>
      </c>
      <c r="B435" s="4">
        <v>1792</v>
      </c>
      <c r="C435" s="4" t="s">
        <v>97</v>
      </c>
      <c r="D435" s="4" t="s">
        <v>98</v>
      </c>
      <c r="E435" s="4">
        <v>434</v>
      </c>
      <c r="F435" s="5">
        <v>3</v>
      </c>
      <c r="G435" s="5" t="s">
        <v>1683</v>
      </c>
      <c r="H435" s="5" t="s">
        <v>1684</v>
      </c>
      <c r="I435" s="5">
        <v>7</v>
      </c>
      <c r="L435" s="5">
        <v>4</v>
      </c>
      <c r="M435" s="4" t="s">
        <v>2391</v>
      </c>
      <c r="N435" s="4" t="s">
        <v>2392</v>
      </c>
      <c r="T435" s="5" t="s">
        <v>8516</v>
      </c>
      <c r="U435" s="5" t="s">
        <v>304</v>
      </c>
      <c r="V435" s="5" t="s">
        <v>305</v>
      </c>
      <c r="W435" s="5" t="s">
        <v>584</v>
      </c>
      <c r="X435" s="5" t="s">
        <v>585</v>
      </c>
      <c r="Y435" s="5" t="s">
        <v>2393</v>
      </c>
      <c r="Z435" s="5" t="s">
        <v>2394</v>
      </c>
      <c r="AC435" s="5">
        <v>40</v>
      </c>
      <c r="AD435" s="5" t="s">
        <v>272</v>
      </c>
      <c r="AE435" s="5" t="s">
        <v>273</v>
      </c>
      <c r="AJ435" s="5" t="s">
        <v>34</v>
      </c>
      <c r="AK435" s="5" t="s">
        <v>35</v>
      </c>
      <c r="AL435" s="5" t="s">
        <v>1434</v>
      </c>
      <c r="AM435" s="5" t="s">
        <v>1435</v>
      </c>
      <c r="AT435" s="5" t="s">
        <v>236</v>
      </c>
      <c r="AU435" s="5" t="s">
        <v>237</v>
      </c>
      <c r="AV435" s="5" t="s">
        <v>2395</v>
      </c>
      <c r="AW435" s="5" t="s">
        <v>92</v>
      </c>
      <c r="BG435" s="5" t="s">
        <v>85</v>
      </c>
      <c r="BH435" s="5" t="s">
        <v>86</v>
      </c>
      <c r="BI435" s="5" t="s">
        <v>196</v>
      </c>
      <c r="BJ435" s="5" t="s">
        <v>197</v>
      </c>
      <c r="BK435" s="5" t="s">
        <v>85</v>
      </c>
      <c r="BL435" s="5" t="s">
        <v>86</v>
      </c>
      <c r="BM435" s="5" t="s">
        <v>2189</v>
      </c>
      <c r="BN435" s="5" t="s">
        <v>2190</v>
      </c>
      <c r="BO435" s="5" t="s">
        <v>85</v>
      </c>
      <c r="BP435" s="5" t="s">
        <v>86</v>
      </c>
      <c r="BQ435" s="5" t="s">
        <v>2396</v>
      </c>
      <c r="BR435" s="5" t="s">
        <v>2397</v>
      </c>
      <c r="BS435" s="5" t="s">
        <v>1424</v>
      </c>
      <c r="BT435" s="5" t="s">
        <v>1425</v>
      </c>
    </row>
    <row r="436" spans="1:72" ht="13.5" customHeight="1">
      <c r="A436" s="7" t="str">
        <f>HYPERLINK("http://kyu.snu.ac.kr/sdhj/index.jsp?type=hj/GK14619_00IM0001_051a.jpg","1792_수북면_051a")</f>
        <v>1792_수북면_051a</v>
      </c>
      <c r="B436" s="4">
        <v>1792</v>
      </c>
      <c r="C436" s="4" t="s">
        <v>97</v>
      </c>
      <c r="D436" s="4" t="s">
        <v>98</v>
      </c>
      <c r="E436" s="4">
        <v>435</v>
      </c>
      <c r="F436" s="5">
        <v>3</v>
      </c>
      <c r="G436" s="5" t="s">
        <v>1683</v>
      </c>
      <c r="H436" s="5" t="s">
        <v>1684</v>
      </c>
      <c r="I436" s="5">
        <v>7</v>
      </c>
      <c r="L436" s="5">
        <v>4</v>
      </c>
      <c r="M436" s="4" t="s">
        <v>2391</v>
      </c>
      <c r="N436" s="4" t="s">
        <v>2392</v>
      </c>
      <c r="S436" s="5" t="s">
        <v>101</v>
      </c>
      <c r="T436" s="5" t="s">
        <v>102</v>
      </c>
      <c r="W436" s="5" t="s">
        <v>103</v>
      </c>
      <c r="X436" s="5" t="s">
        <v>8517</v>
      </c>
      <c r="Y436" s="5" t="s">
        <v>104</v>
      </c>
      <c r="Z436" s="5" t="s">
        <v>105</v>
      </c>
      <c r="AC436" s="5">
        <v>33</v>
      </c>
      <c r="AD436" s="5" t="s">
        <v>134</v>
      </c>
      <c r="AE436" s="5" t="s">
        <v>135</v>
      </c>
      <c r="AJ436" s="5" t="s">
        <v>34</v>
      </c>
      <c r="AK436" s="5" t="s">
        <v>35</v>
      </c>
      <c r="AL436" s="5" t="s">
        <v>108</v>
      </c>
      <c r="AM436" s="5" t="s">
        <v>8618</v>
      </c>
      <c r="AT436" s="5" t="s">
        <v>85</v>
      </c>
      <c r="AU436" s="5" t="s">
        <v>86</v>
      </c>
      <c r="AV436" s="5" t="s">
        <v>2398</v>
      </c>
      <c r="AW436" s="5" t="s">
        <v>2399</v>
      </c>
      <c r="BG436" s="5" t="s">
        <v>85</v>
      </c>
      <c r="BH436" s="5" t="s">
        <v>86</v>
      </c>
      <c r="BI436" s="5" t="s">
        <v>2400</v>
      </c>
      <c r="BJ436" s="5" t="s">
        <v>2401</v>
      </c>
      <c r="BK436" s="5" t="s">
        <v>85</v>
      </c>
      <c r="BL436" s="5" t="s">
        <v>86</v>
      </c>
      <c r="BM436" s="5" t="s">
        <v>2402</v>
      </c>
      <c r="BN436" s="5" t="s">
        <v>2403</v>
      </c>
      <c r="BO436" s="5" t="s">
        <v>1928</v>
      </c>
      <c r="BP436" s="5" t="s">
        <v>1929</v>
      </c>
      <c r="BQ436" s="5" t="s">
        <v>2404</v>
      </c>
      <c r="BR436" s="5" t="s">
        <v>2405</v>
      </c>
      <c r="BS436" s="5" t="s">
        <v>2406</v>
      </c>
      <c r="BT436" s="5" t="s">
        <v>8619</v>
      </c>
    </row>
    <row r="437" spans="1:72" ht="13.5" customHeight="1">
      <c r="A437" s="7" t="str">
        <f>HYPERLINK("http://kyu.snu.ac.kr/sdhj/index.jsp?type=hj/GK14619_00IM0001_051a.jpg","1792_수북면_051a")</f>
        <v>1792_수북면_051a</v>
      </c>
      <c r="B437" s="4">
        <v>1792</v>
      </c>
      <c r="C437" s="4" t="s">
        <v>97</v>
      </c>
      <c r="D437" s="4" t="s">
        <v>98</v>
      </c>
      <c r="E437" s="4">
        <v>436</v>
      </c>
      <c r="F437" s="5">
        <v>3</v>
      </c>
      <c r="G437" s="5" t="s">
        <v>1683</v>
      </c>
      <c r="H437" s="5" t="s">
        <v>1684</v>
      </c>
      <c r="I437" s="5">
        <v>7</v>
      </c>
      <c r="L437" s="5">
        <v>5</v>
      </c>
      <c r="M437" s="4" t="s">
        <v>2407</v>
      </c>
      <c r="N437" s="4" t="s">
        <v>2408</v>
      </c>
      <c r="T437" s="5" t="s">
        <v>8501</v>
      </c>
      <c r="U437" s="5" t="s">
        <v>311</v>
      </c>
      <c r="V437" s="5" t="s">
        <v>312</v>
      </c>
      <c r="W437" s="5" t="s">
        <v>2409</v>
      </c>
      <c r="X437" s="5" t="s">
        <v>2410</v>
      </c>
      <c r="Y437" s="5" t="s">
        <v>2411</v>
      </c>
      <c r="Z437" s="5" t="s">
        <v>2412</v>
      </c>
      <c r="AC437" s="5">
        <v>53</v>
      </c>
      <c r="AD437" s="5" t="s">
        <v>686</v>
      </c>
      <c r="AE437" s="5" t="s">
        <v>687</v>
      </c>
      <c r="AJ437" s="5" t="s">
        <v>34</v>
      </c>
      <c r="AK437" s="5" t="s">
        <v>35</v>
      </c>
      <c r="AL437" s="5" t="s">
        <v>829</v>
      </c>
      <c r="AM437" s="5" t="s">
        <v>830</v>
      </c>
      <c r="AT437" s="5" t="s">
        <v>831</v>
      </c>
      <c r="AU437" s="5" t="s">
        <v>832</v>
      </c>
      <c r="AV437" s="5" t="s">
        <v>2413</v>
      </c>
      <c r="AW437" s="5" t="s">
        <v>2414</v>
      </c>
      <c r="BG437" s="5" t="s">
        <v>455</v>
      </c>
      <c r="BH437" s="5" t="s">
        <v>456</v>
      </c>
      <c r="BI437" s="5" t="s">
        <v>2415</v>
      </c>
      <c r="BJ437" s="5" t="s">
        <v>8620</v>
      </c>
      <c r="BK437" s="5" t="s">
        <v>259</v>
      </c>
      <c r="BL437" s="5" t="s">
        <v>260</v>
      </c>
      <c r="BM437" s="5" t="s">
        <v>2416</v>
      </c>
      <c r="BN437" s="5" t="s">
        <v>2417</v>
      </c>
      <c r="BO437" s="5" t="s">
        <v>455</v>
      </c>
      <c r="BP437" s="5" t="s">
        <v>456</v>
      </c>
      <c r="BQ437" s="5" t="s">
        <v>2418</v>
      </c>
      <c r="BR437" s="5" t="s">
        <v>2419</v>
      </c>
      <c r="BS437" s="5" t="s">
        <v>957</v>
      </c>
      <c r="BT437" s="5" t="s">
        <v>958</v>
      </c>
    </row>
    <row r="438" spans="1:72" ht="13.5" customHeight="1">
      <c r="A438" s="7" t="str">
        <f>HYPERLINK("http://kyu.snu.ac.kr/sdhj/index.jsp?type=hj/GK14619_00IM0001_051a.jpg","1792_수북면_051a")</f>
        <v>1792_수북면_051a</v>
      </c>
      <c r="B438" s="4">
        <v>1792</v>
      </c>
      <c r="C438" s="4" t="s">
        <v>97</v>
      </c>
      <c r="D438" s="4" t="s">
        <v>98</v>
      </c>
      <c r="E438" s="4">
        <v>437</v>
      </c>
      <c r="F438" s="5">
        <v>3</v>
      </c>
      <c r="G438" s="5" t="s">
        <v>1683</v>
      </c>
      <c r="H438" s="5" t="s">
        <v>1684</v>
      </c>
      <c r="I438" s="5">
        <v>7</v>
      </c>
      <c r="L438" s="5">
        <v>5</v>
      </c>
      <c r="M438" s="4" t="s">
        <v>2407</v>
      </c>
      <c r="N438" s="4" t="s">
        <v>2408</v>
      </c>
      <c r="S438" s="5" t="s">
        <v>101</v>
      </c>
      <c r="T438" s="5" t="s">
        <v>102</v>
      </c>
      <c r="U438" s="5" t="s">
        <v>2420</v>
      </c>
      <c r="V438" s="5" t="s">
        <v>2421</v>
      </c>
      <c r="Y438" s="5" t="s">
        <v>549</v>
      </c>
      <c r="Z438" s="5" t="s">
        <v>550</v>
      </c>
      <c r="AC438" s="5">
        <v>50</v>
      </c>
      <c r="AD438" s="5" t="s">
        <v>376</v>
      </c>
      <c r="AE438" s="5" t="s">
        <v>377</v>
      </c>
      <c r="AJ438" s="5" t="s">
        <v>34</v>
      </c>
      <c r="AK438" s="5" t="s">
        <v>35</v>
      </c>
      <c r="AL438" s="5" t="s">
        <v>152</v>
      </c>
      <c r="AM438" s="5" t="s">
        <v>153</v>
      </c>
      <c r="AN438" s="5" t="s">
        <v>2422</v>
      </c>
      <c r="AO438" s="5" t="s">
        <v>1716</v>
      </c>
      <c r="AR438" s="5" t="s">
        <v>479</v>
      </c>
      <c r="AS438" s="5" t="s">
        <v>480</v>
      </c>
      <c r="AT438" s="5" t="s">
        <v>290</v>
      </c>
      <c r="AU438" s="5" t="s">
        <v>291</v>
      </c>
      <c r="AV438" s="5" t="s">
        <v>2423</v>
      </c>
      <c r="AW438" s="5" t="s">
        <v>2424</v>
      </c>
      <c r="BG438" s="5" t="s">
        <v>290</v>
      </c>
      <c r="BH438" s="5" t="s">
        <v>291</v>
      </c>
      <c r="BI438" s="5" t="s">
        <v>2425</v>
      </c>
      <c r="BJ438" s="5" t="s">
        <v>2426</v>
      </c>
      <c r="BK438" s="5" t="s">
        <v>290</v>
      </c>
      <c r="BL438" s="5" t="s">
        <v>291</v>
      </c>
      <c r="BM438" s="5" t="s">
        <v>2427</v>
      </c>
      <c r="BN438" s="5" t="s">
        <v>2428</v>
      </c>
      <c r="BO438" s="5" t="s">
        <v>455</v>
      </c>
      <c r="BP438" s="5" t="s">
        <v>456</v>
      </c>
      <c r="BQ438" s="5" t="s">
        <v>2429</v>
      </c>
      <c r="BR438" s="5" t="s">
        <v>8621</v>
      </c>
      <c r="BS438" s="5" t="s">
        <v>262</v>
      </c>
      <c r="BT438" s="5" t="s">
        <v>263</v>
      </c>
    </row>
    <row r="439" spans="1:72" ht="13.5" customHeight="1">
      <c r="A439" s="7" t="str">
        <f>HYPERLINK("http://kyu.snu.ac.kr/sdhj/index.jsp?type=hj/GK14619_00IM0001_051a.jpg","1792_수북면_051a")</f>
        <v>1792_수북면_051a</v>
      </c>
      <c r="B439" s="4">
        <v>1792</v>
      </c>
      <c r="C439" s="4" t="s">
        <v>97</v>
      </c>
      <c r="D439" s="4" t="s">
        <v>98</v>
      </c>
      <c r="E439" s="4">
        <v>438</v>
      </c>
      <c r="F439" s="5">
        <v>3</v>
      </c>
      <c r="G439" s="5" t="s">
        <v>1683</v>
      </c>
      <c r="H439" s="5" t="s">
        <v>1684</v>
      </c>
      <c r="I439" s="5">
        <v>8</v>
      </c>
      <c r="J439" s="5" t="s">
        <v>2430</v>
      </c>
      <c r="K439" s="5" t="s">
        <v>8246</v>
      </c>
      <c r="L439" s="5">
        <v>1</v>
      </c>
      <c r="M439" s="4" t="s">
        <v>2431</v>
      </c>
      <c r="N439" s="4" t="s">
        <v>2432</v>
      </c>
      <c r="T439" s="5" t="s">
        <v>8276</v>
      </c>
      <c r="U439" s="5" t="s">
        <v>85</v>
      </c>
      <c r="V439" s="5" t="s">
        <v>86</v>
      </c>
      <c r="W439" s="5" t="s">
        <v>148</v>
      </c>
      <c r="X439" s="5" t="s">
        <v>149</v>
      </c>
      <c r="Y439" s="5" t="s">
        <v>2433</v>
      </c>
      <c r="Z439" s="5" t="s">
        <v>2434</v>
      </c>
      <c r="AC439" s="5">
        <v>69</v>
      </c>
      <c r="AD439" s="5" t="s">
        <v>350</v>
      </c>
      <c r="AE439" s="5" t="s">
        <v>351</v>
      </c>
      <c r="AJ439" s="5" t="s">
        <v>34</v>
      </c>
      <c r="AK439" s="5" t="s">
        <v>35</v>
      </c>
      <c r="AL439" s="5" t="s">
        <v>152</v>
      </c>
      <c r="AM439" s="5" t="s">
        <v>153</v>
      </c>
      <c r="AT439" s="5" t="s">
        <v>85</v>
      </c>
      <c r="AU439" s="5" t="s">
        <v>86</v>
      </c>
      <c r="AV439" s="5" t="s">
        <v>2435</v>
      </c>
      <c r="AW439" s="5" t="s">
        <v>2436</v>
      </c>
      <c r="BG439" s="5" t="s">
        <v>85</v>
      </c>
      <c r="BH439" s="5" t="s">
        <v>86</v>
      </c>
      <c r="BI439" s="5" t="s">
        <v>1751</v>
      </c>
      <c r="BJ439" s="5" t="s">
        <v>1696</v>
      </c>
      <c r="BK439" s="5" t="s">
        <v>85</v>
      </c>
      <c r="BL439" s="5" t="s">
        <v>86</v>
      </c>
      <c r="BM439" s="5" t="s">
        <v>2437</v>
      </c>
      <c r="BN439" s="5" t="s">
        <v>1698</v>
      </c>
      <c r="BO439" s="5" t="s">
        <v>85</v>
      </c>
      <c r="BP439" s="5" t="s">
        <v>86</v>
      </c>
      <c r="BQ439" s="5" t="s">
        <v>2438</v>
      </c>
      <c r="BR439" s="5" t="s">
        <v>2439</v>
      </c>
      <c r="BS439" s="5" t="s">
        <v>655</v>
      </c>
      <c r="BT439" s="5" t="s">
        <v>656</v>
      </c>
    </row>
    <row r="440" spans="1:72" ht="13.5" customHeight="1">
      <c r="A440" s="7" t="str">
        <f>HYPERLINK("http://kyu.snu.ac.kr/sdhj/index.jsp?type=hj/GK14619_00IM0001_051a.jpg","1792_수북면_051a")</f>
        <v>1792_수북면_051a</v>
      </c>
      <c r="B440" s="4">
        <v>1792</v>
      </c>
      <c r="C440" s="4" t="s">
        <v>97</v>
      </c>
      <c r="D440" s="4" t="s">
        <v>98</v>
      </c>
      <c r="E440" s="4">
        <v>439</v>
      </c>
      <c r="F440" s="5">
        <v>3</v>
      </c>
      <c r="G440" s="5" t="s">
        <v>1683</v>
      </c>
      <c r="H440" s="5" t="s">
        <v>1684</v>
      </c>
      <c r="I440" s="5">
        <v>8</v>
      </c>
      <c r="L440" s="5">
        <v>1</v>
      </c>
      <c r="M440" s="4" t="s">
        <v>2431</v>
      </c>
      <c r="N440" s="4" t="s">
        <v>2432</v>
      </c>
      <c r="S440" s="5" t="s">
        <v>329</v>
      </c>
      <c r="T440" s="5" t="s">
        <v>330</v>
      </c>
      <c r="AF440" s="5" t="s">
        <v>843</v>
      </c>
      <c r="AG440" s="5" t="s">
        <v>844</v>
      </c>
    </row>
    <row r="441" spans="1:72" ht="13.5" customHeight="1">
      <c r="A441" s="7" t="str">
        <f>HYPERLINK("http://kyu.snu.ac.kr/sdhj/index.jsp?type=hj/GK14619_00IM0001_051a.jpg","1792_수북면_051a")</f>
        <v>1792_수북면_051a</v>
      </c>
      <c r="B441" s="4">
        <v>1792</v>
      </c>
      <c r="C441" s="4" t="s">
        <v>97</v>
      </c>
      <c r="D441" s="4" t="s">
        <v>98</v>
      </c>
      <c r="E441" s="4">
        <v>440</v>
      </c>
      <c r="F441" s="5">
        <v>3</v>
      </c>
      <c r="G441" s="5" t="s">
        <v>1683</v>
      </c>
      <c r="H441" s="5" t="s">
        <v>1684</v>
      </c>
      <c r="I441" s="5">
        <v>8</v>
      </c>
      <c r="L441" s="5">
        <v>1</v>
      </c>
      <c r="M441" s="4" t="s">
        <v>2431</v>
      </c>
      <c r="N441" s="4" t="s">
        <v>2432</v>
      </c>
      <c r="S441" s="5" t="s">
        <v>1912</v>
      </c>
      <c r="T441" s="5" t="s">
        <v>8622</v>
      </c>
      <c r="AC441" s="5">
        <v>17</v>
      </c>
      <c r="AD441" s="5" t="s">
        <v>417</v>
      </c>
      <c r="AE441" s="5" t="s">
        <v>418</v>
      </c>
    </row>
    <row r="442" spans="1:72" ht="13.5" customHeight="1">
      <c r="A442" s="7" t="str">
        <f>HYPERLINK("http://kyu.snu.ac.kr/sdhj/index.jsp?type=hj/GK14619_00IM0001_051a.jpg","1792_수북면_051a")</f>
        <v>1792_수북면_051a</v>
      </c>
      <c r="B442" s="4">
        <v>1792</v>
      </c>
      <c r="C442" s="4" t="s">
        <v>97</v>
      </c>
      <c r="D442" s="4" t="s">
        <v>98</v>
      </c>
      <c r="E442" s="4">
        <v>441</v>
      </c>
      <c r="F442" s="5">
        <v>3</v>
      </c>
      <c r="G442" s="5" t="s">
        <v>1683</v>
      </c>
      <c r="H442" s="5" t="s">
        <v>1684</v>
      </c>
      <c r="I442" s="5">
        <v>8</v>
      </c>
      <c r="L442" s="5">
        <v>1</v>
      </c>
      <c r="M442" s="4" t="s">
        <v>2431</v>
      </c>
      <c r="N442" s="4" t="s">
        <v>2432</v>
      </c>
      <c r="S442" s="5" t="s">
        <v>118</v>
      </c>
      <c r="T442" s="5" t="s">
        <v>119</v>
      </c>
      <c r="U442" s="5" t="s">
        <v>2440</v>
      </c>
      <c r="V442" s="5" t="s">
        <v>2441</v>
      </c>
      <c r="Y442" s="5" t="s">
        <v>2442</v>
      </c>
      <c r="Z442" s="5" t="s">
        <v>2443</v>
      </c>
      <c r="AC442" s="5">
        <v>28</v>
      </c>
      <c r="AD442" s="5" t="s">
        <v>580</v>
      </c>
      <c r="AE442" s="5" t="s">
        <v>581</v>
      </c>
    </row>
    <row r="443" spans="1:72" ht="13.5" customHeight="1">
      <c r="A443" s="7" t="str">
        <f>HYPERLINK("http://kyu.snu.ac.kr/sdhj/index.jsp?type=hj/GK14619_00IM0001_051a.jpg","1792_수북면_051a")</f>
        <v>1792_수북면_051a</v>
      </c>
      <c r="B443" s="4">
        <v>1792</v>
      </c>
      <c r="C443" s="4" t="s">
        <v>97</v>
      </c>
      <c r="D443" s="4" t="s">
        <v>98</v>
      </c>
      <c r="E443" s="4">
        <v>442</v>
      </c>
      <c r="F443" s="5">
        <v>3</v>
      </c>
      <c r="G443" s="5" t="s">
        <v>1683</v>
      </c>
      <c r="H443" s="5" t="s">
        <v>1684</v>
      </c>
      <c r="I443" s="5">
        <v>8</v>
      </c>
      <c r="L443" s="5">
        <v>1</v>
      </c>
      <c r="M443" s="4" t="s">
        <v>2431</v>
      </c>
      <c r="N443" s="4" t="s">
        <v>2432</v>
      </c>
      <c r="S443" s="5" t="s">
        <v>270</v>
      </c>
      <c r="T443" s="5" t="s">
        <v>271</v>
      </c>
      <c r="W443" s="5" t="s">
        <v>130</v>
      </c>
      <c r="X443" s="5" t="s">
        <v>131</v>
      </c>
      <c r="Y443" s="5" t="s">
        <v>104</v>
      </c>
      <c r="Z443" s="5" t="s">
        <v>105</v>
      </c>
      <c r="AC443" s="5">
        <v>24</v>
      </c>
      <c r="AD443" s="5" t="s">
        <v>477</v>
      </c>
      <c r="AE443" s="5" t="s">
        <v>478</v>
      </c>
    </row>
    <row r="444" spans="1:72" ht="13.5" customHeight="1">
      <c r="A444" s="7" t="str">
        <f>HYPERLINK("http://kyu.snu.ac.kr/sdhj/index.jsp?type=hj/GK14619_00IM0001_051a.jpg","1792_수북면_051a")</f>
        <v>1792_수북면_051a</v>
      </c>
      <c r="B444" s="4">
        <v>1792</v>
      </c>
      <c r="C444" s="4" t="s">
        <v>97</v>
      </c>
      <c r="D444" s="4" t="s">
        <v>98</v>
      </c>
      <c r="E444" s="4">
        <v>443</v>
      </c>
      <c r="F444" s="5">
        <v>3</v>
      </c>
      <c r="G444" s="5" t="s">
        <v>1683</v>
      </c>
      <c r="H444" s="5" t="s">
        <v>1684</v>
      </c>
      <c r="I444" s="5">
        <v>8</v>
      </c>
      <c r="L444" s="5">
        <v>2</v>
      </c>
      <c r="M444" s="4" t="s">
        <v>2444</v>
      </c>
      <c r="N444" s="4" t="s">
        <v>2445</v>
      </c>
      <c r="T444" s="5" t="s">
        <v>8418</v>
      </c>
      <c r="U444" s="5" t="s">
        <v>481</v>
      </c>
      <c r="V444" s="5" t="s">
        <v>482</v>
      </c>
      <c r="W444" s="5" t="s">
        <v>517</v>
      </c>
      <c r="X444" s="5" t="s">
        <v>8419</v>
      </c>
      <c r="Y444" s="5" t="s">
        <v>2446</v>
      </c>
      <c r="Z444" s="5" t="s">
        <v>2447</v>
      </c>
      <c r="AC444" s="5">
        <v>34</v>
      </c>
      <c r="AD444" s="5" t="s">
        <v>272</v>
      </c>
      <c r="AE444" s="5" t="s">
        <v>273</v>
      </c>
      <c r="AJ444" s="5" t="s">
        <v>34</v>
      </c>
      <c r="AK444" s="5" t="s">
        <v>35</v>
      </c>
      <c r="AL444" s="5" t="s">
        <v>986</v>
      </c>
      <c r="AM444" s="5" t="s">
        <v>987</v>
      </c>
      <c r="AT444" s="5" t="s">
        <v>489</v>
      </c>
      <c r="AU444" s="5" t="s">
        <v>490</v>
      </c>
      <c r="AV444" s="5" t="s">
        <v>2448</v>
      </c>
      <c r="AW444" s="5" t="s">
        <v>2449</v>
      </c>
      <c r="BG444" s="5" t="s">
        <v>489</v>
      </c>
      <c r="BH444" s="5" t="s">
        <v>490</v>
      </c>
      <c r="BI444" s="5" t="s">
        <v>2450</v>
      </c>
      <c r="BJ444" s="5" t="s">
        <v>2451</v>
      </c>
      <c r="BK444" s="5" t="s">
        <v>489</v>
      </c>
      <c r="BL444" s="5" t="s">
        <v>490</v>
      </c>
      <c r="BM444" s="5" t="s">
        <v>2452</v>
      </c>
      <c r="BN444" s="5" t="s">
        <v>2453</v>
      </c>
      <c r="BO444" s="5" t="s">
        <v>489</v>
      </c>
      <c r="BP444" s="5" t="s">
        <v>490</v>
      </c>
      <c r="BQ444" s="5" t="s">
        <v>2454</v>
      </c>
      <c r="BR444" s="5" t="s">
        <v>2455</v>
      </c>
      <c r="BS444" s="5" t="s">
        <v>108</v>
      </c>
      <c r="BT444" s="5" t="s">
        <v>8623</v>
      </c>
    </row>
    <row r="445" spans="1:72" ht="13.5" customHeight="1">
      <c r="A445" s="7" t="str">
        <f>HYPERLINK("http://kyu.snu.ac.kr/sdhj/index.jsp?type=hj/GK14619_00IM0001_051a.jpg","1792_수북면_051a")</f>
        <v>1792_수북면_051a</v>
      </c>
      <c r="B445" s="4">
        <v>1792</v>
      </c>
      <c r="C445" s="4" t="s">
        <v>97</v>
      </c>
      <c r="D445" s="4" t="s">
        <v>98</v>
      </c>
      <c r="E445" s="4">
        <v>444</v>
      </c>
      <c r="F445" s="5">
        <v>3</v>
      </c>
      <c r="G445" s="5" t="s">
        <v>1683</v>
      </c>
      <c r="H445" s="5" t="s">
        <v>1684</v>
      </c>
      <c r="I445" s="5">
        <v>8</v>
      </c>
      <c r="L445" s="5">
        <v>2</v>
      </c>
      <c r="M445" s="4" t="s">
        <v>2444</v>
      </c>
      <c r="N445" s="4" t="s">
        <v>2445</v>
      </c>
      <c r="S445" s="5" t="s">
        <v>101</v>
      </c>
      <c r="T445" s="5" t="s">
        <v>102</v>
      </c>
      <c r="W445" s="5" t="s">
        <v>584</v>
      </c>
      <c r="X445" s="5" t="s">
        <v>585</v>
      </c>
      <c r="Y445" s="5" t="s">
        <v>499</v>
      </c>
      <c r="Z445" s="5" t="s">
        <v>500</v>
      </c>
      <c r="AC445" s="5">
        <v>34</v>
      </c>
      <c r="AD445" s="5" t="s">
        <v>747</v>
      </c>
      <c r="AE445" s="5" t="s">
        <v>748</v>
      </c>
      <c r="AJ445" s="5" t="s">
        <v>503</v>
      </c>
      <c r="AK445" s="5" t="s">
        <v>504</v>
      </c>
      <c r="AL445" s="5" t="s">
        <v>605</v>
      </c>
      <c r="AM445" s="5" t="s">
        <v>606</v>
      </c>
      <c r="AT445" s="5" t="s">
        <v>489</v>
      </c>
      <c r="AU445" s="5" t="s">
        <v>490</v>
      </c>
      <c r="AV445" s="5" t="s">
        <v>2456</v>
      </c>
      <c r="AW445" s="5" t="s">
        <v>2457</v>
      </c>
      <c r="BG445" s="5" t="s">
        <v>489</v>
      </c>
      <c r="BH445" s="5" t="s">
        <v>490</v>
      </c>
      <c r="BI445" s="5" t="s">
        <v>1858</v>
      </c>
      <c r="BJ445" s="5" t="s">
        <v>1859</v>
      </c>
      <c r="BK445" s="5" t="s">
        <v>489</v>
      </c>
      <c r="BL445" s="5" t="s">
        <v>490</v>
      </c>
      <c r="BM445" s="5" t="s">
        <v>1860</v>
      </c>
      <c r="BN445" s="5" t="s">
        <v>1861</v>
      </c>
      <c r="BO445" s="5" t="s">
        <v>489</v>
      </c>
      <c r="BP445" s="5" t="s">
        <v>490</v>
      </c>
      <c r="BQ445" s="5" t="s">
        <v>2458</v>
      </c>
      <c r="BR445" s="5" t="s">
        <v>2459</v>
      </c>
      <c r="BS445" s="5" t="s">
        <v>116</v>
      </c>
      <c r="BT445" s="5" t="s">
        <v>117</v>
      </c>
    </row>
    <row r="446" spans="1:72" ht="13.5" customHeight="1">
      <c r="A446" s="7" t="str">
        <f>HYPERLINK("http://kyu.snu.ac.kr/sdhj/index.jsp?type=hj/GK14619_00IM0001_051a.jpg","1792_수북면_051a")</f>
        <v>1792_수북면_051a</v>
      </c>
      <c r="B446" s="4">
        <v>1792</v>
      </c>
      <c r="C446" s="4" t="s">
        <v>97</v>
      </c>
      <c r="D446" s="4" t="s">
        <v>98</v>
      </c>
      <c r="E446" s="4">
        <v>445</v>
      </c>
      <c r="F446" s="5">
        <v>3</v>
      </c>
      <c r="G446" s="5" t="s">
        <v>1683</v>
      </c>
      <c r="H446" s="5" t="s">
        <v>1684</v>
      </c>
      <c r="I446" s="5">
        <v>8</v>
      </c>
      <c r="L446" s="5">
        <v>2</v>
      </c>
      <c r="M446" s="4" t="s">
        <v>2444</v>
      </c>
      <c r="N446" s="4" t="s">
        <v>2445</v>
      </c>
      <c r="S446" s="5" t="s">
        <v>124</v>
      </c>
      <c r="T446" s="5" t="s">
        <v>125</v>
      </c>
      <c r="AC446" s="5">
        <v>12</v>
      </c>
      <c r="AD446" s="5" t="s">
        <v>2148</v>
      </c>
      <c r="AE446" s="5" t="s">
        <v>2149</v>
      </c>
    </row>
    <row r="447" spans="1:72" ht="13.5" customHeight="1">
      <c r="A447" s="7" t="str">
        <f>HYPERLINK("http://kyu.snu.ac.kr/sdhj/index.jsp?type=hj/GK14619_00IM0001_051a.jpg","1792_수북면_051a")</f>
        <v>1792_수북면_051a</v>
      </c>
      <c r="B447" s="4">
        <v>1792</v>
      </c>
      <c r="C447" s="4" t="s">
        <v>97</v>
      </c>
      <c r="D447" s="4" t="s">
        <v>98</v>
      </c>
      <c r="E447" s="4">
        <v>446</v>
      </c>
      <c r="F447" s="5">
        <v>3</v>
      </c>
      <c r="G447" s="5" t="s">
        <v>1683</v>
      </c>
      <c r="H447" s="5" t="s">
        <v>1684</v>
      </c>
      <c r="I447" s="5">
        <v>8</v>
      </c>
      <c r="L447" s="5">
        <v>2</v>
      </c>
      <c r="M447" s="4" t="s">
        <v>2444</v>
      </c>
      <c r="N447" s="4" t="s">
        <v>2445</v>
      </c>
      <c r="T447" s="5" t="s">
        <v>8420</v>
      </c>
      <c r="U447" s="5" t="s">
        <v>242</v>
      </c>
      <c r="V447" s="5" t="s">
        <v>243</v>
      </c>
      <c r="Y447" s="5" t="s">
        <v>2460</v>
      </c>
      <c r="Z447" s="5" t="s">
        <v>2461</v>
      </c>
      <c r="AC447" s="5">
        <v>34</v>
      </c>
      <c r="AD447" s="5" t="s">
        <v>272</v>
      </c>
      <c r="AE447" s="5" t="s">
        <v>273</v>
      </c>
    </row>
    <row r="448" spans="1:72" ht="13.5" customHeight="1">
      <c r="A448" s="7" t="str">
        <f>HYPERLINK("http://kyu.snu.ac.kr/sdhj/index.jsp?type=hj/GK14619_00IM0001_051a.jpg","1792_수북면_051a")</f>
        <v>1792_수북면_051a</v>
      </c>
      <c r="B448" s="4">
        <v>1792</v>
      </c>
      <c r="C448" s="4" t="s">
        <v>97</v>
      </c>
      <c r="D448" s="4" t="s">
        <v>98</v>
      </c>
      <c r="E448" s="4">
        <v>447</v>
      </c>
      <c r="F448" s="5">
        <v>3</v>
      </c>
      <c r="G448" s="5" t="s">
        <v>1683</v>
      </c>
      <c r="H448" s="5" t="s">
        <v>1684</v>
      </c>
      <c r="I448" s="5">
        <v>8</v>
      </c>
      <c r="L448" s="5">
        <v>3</v>
      </c>
      <c r="M448" s="4" t="s">
        <v>2462</v>
      </c>
      <c r="N448" s="4" t="s">
        <v>2463</v>
      </c>
      <c r="T448" s="5" t="s">
        <v>8315</v>
      </c>
      <c r="U448" s="5" t="s">
        <v>2464</v>
      </c>
      <c r="V448" s="5" t="s">
        <v>2465</v>
      </c>
      <c r="W448" s="5" t="s">
        <v>2466</v>
      </c>
      <c r="X448" s="5" t="s">
        <v>1808</v>
      </c>
      <c r="Y448" s="5" t="s">
        <v>2467</v>
      </c>
      <c r="Z448" s="5" t="s">
        <v>2468</v>
      </c>
      <c r="AC448" s="5">
        <v>43</v>
      </c>
      <c r="AD448" s="5" t="s">
        <v>427</v>
      </c>
      <c r="AE448" s="5" t="s">
        <v>428</v>
      </c>
      <c r="AJ448" s="5" t="s">
        <v>34</v>
      </c>
      <c r="AK448" s="5" t="s">
        <v>35</v>
      </c>
      <c r="AL448" s="5" t="s">
        <v>429</v>
      </c>
      <c r="AM448" s="5" t="s">
        <v>430</v>
      </c>
      <c r="AT448" s="5" t="s">
        <v>1931</v>
      </c>
      <c r="AU448" s="5" t="s">
        <v>1932</v>
      </c>
      <c r="AV448" s="5" t="s">
        <v>2469</v>
      </c>
      <c r="AW448" s="5" t="s">
        <v>2470</v>
      </c>
      <c r="BG448" s="5" t="s">
        <v>1931</v>
      </c>
      <c r="BH448" s="5" t="s">
        <v>1932</v>
      </c>
      <c r="BI448" s="5" t="s">
        <v>2471</v>
      </c>
      <c r="BJ448" s="5" t="s">
        <v>2472</v>
      </c>
      <c r="BK448" s="5" t="s">
        <v>1931</v>
      </c>
      <c r="BL448" s="5" t="s">
        <v>1932</v>
      </c>
      <c r="BM448" s="5" t="s">
        <v>1904</v>
      </c>
      <c r="BN448" s="5" t="s">
        <v>1905</v>
      </c>
      <c r="BO448" s="5" t="s">
        <v>85</v>
      </c>
      <c r="BP448" s="5" t="s">
        <v>86</v>
      </c>
      <c r="BQ448" s="5" t="s">
        <v>2473</v>
      </c>
      <c r="BR448" s="5" t="s">
        <v>2474</v>
      </c>
      <c r="BS448" s="5" t="s">
        <v>108</v>
      </c>
      <c r="BT448" s="5" t="s">
        <v>8624</v>
      </c>
    </row>
    <row r="449" spans="1:72" ht="13.5" customHeight="1">
      <c r="A449" s="7" t="str">
        <f>HYPERLINK("http://kyu.snu.ac.kr/sdhj/index.jsp?type=hj/GK14619_00IM0001_051a.jpg","1792_수북면_051a")</f>
        <v>1792_수북면_051a</v>
      </c>
      <c r="B449" s="4">
        <v>1792</v>
      </c>
      <c r="C449" s="4" t="s">
        <v>97</v>
      </c>
      <c r="D449" s="4" t="s">
        <v>98</v>
      </c>
      <c r="E449" s="4">
        <v>448</v>
      </c>
      <c r="F449" s="5">
        <v>3</v>
      </c>
      <c r="G449" s="5" t="s">
        <v>1683</v>
      </c>
      <c r="H449" s="5" t="s">
        <v>1684</v>
      </c>
      <c r="I449" s="5">
        <v>8</v>
      </c>
      <c r="L449" s="5">
        <v>3</v>
      </c>
      <c r="M449" s="4" t="s">
        <v>2462</v>
      </c>
      <c r="N449" s="4" t="s">
        <v>2463</v>
      </c>
      <c r="S449" s="5" t="s">
        <v>101</v>
      </c>
      <c r="T449" s="5" t="s">
        <v>102</v>
      </c>
      <c r="W449" s="5" t="s">
        <v>103</v>
      </c>
      <c r="X449" s="5" t="s">
        <v>8550</v>
      </c>
      <c r="Y449" s="5" t="s">
        <v>104</v>
      </c>
      <c r="Z449" s="5" t="s">
        <v>105</v>
      </c>
      <c r="AC449" s="5">
        <v>42</v>
      </c>
      <c r="AD449" s="5" t="s">
        <v>286</v>
      </c>
      <c r="AE449" s="5" t="s">
        <v>287</v>
      </c>
      <c r="AJ449" s="5" t="s">
        <v>34</v>
      </c>
      <c r="AK449" s="5" t="s">
        <v>35</v>
      </c>
      <c r="AL449" s="5" t="s">
        <v>221</v>
      </c>
      <c r="AM449" s="5" t="s">
        <v>222</v>
      </c>
      <c r="AT449" s="5" t="s">
        <v>1928</v>
      </c>
      <c r="AU449" s="5" t="s">
        <v>1929</v>
      </c>
      <c r="AV449" s="5" t="s">
        <v>2283</v>
      </c>
      <c r="AW449" s="5" t="s">
        <v>2284</v>
      </c>
      <c r="BG449" s="5" t="s">
        <v>85</v>
      </c>
      <c r="BH449" s="5" t="s">
        <v>86</v>
      </c>
      <c r="BI449" s="5" t="s">
        <v>370</v>
      </c>
      <c r="BJ449" s="5" t="s">
        <v>371</v>
      </c>
      <c r="BK449" s="5" t="s">
        <v>1928</v>
      </c>
      <c r="BL449" s="5" t="s">
        <v>1929</v>
      </c>
      <c r="BM449" s="5" t="s">
        <v>1803</v>
      </c>
      <c r="BN449" s="5" t="s">
        <v>1804</v>
      </c>
      <c r="BO449" s="5" t="s">
        <v>85</v>
      </c>
      <c r="BP449" s="5" t="s">
        <v>86</v>
      </c>
      <c r="BQ449" s="5" t="s">
        <v>2475</v>
      </c>
      <c r="BR449" s="5" t="s">
        <v>2476</v>
      </c>
      <c r="BS449" s="5" t="s">
        <v>108</v>
      </c>
      <c r="BT449" s="5" t="s">
        <v>8311</v>
      </c>
    </row>
    <row r="450" spans="1:72" ht="13.5" customHeight="1">
      <c r="A450" s="7" t="str">
        <f>HYPERLINK("http://kyu.snu.ac.kr/sdhj/index.jsp?type=hj/GK14619_00IM0001_051a.jpg","1792_수북면_051a")</f>
        <v>1792_수북면_051a</v>
      </c>
      <c r="B450" s="4">
        <v>1792</v>
      </c>
      <c r="C450" s="4" t="s">
        <v>97</v>
      </c>
      <c r="D450" s="4" t="s">
        <v>98</v>
      </c>
      <c r="E450" s="4">
        <v>449</v>
      </c>
      <c r="F450" s="5">
        <v>3</v>
      </c>
      <c r="G450" s="5" t="s">
        <v>1683</v>
      </c>
      <c r="H450" s="5" t="s">
        <v>1684</v>
      </c>
      <c r="I450" s="5">
        <v>8</v>
      </c>
      <c r="L450" s="5">
        <v>3</v>
      </c>
      <c r="M450" s="4" t="s">
        <v>2462</v>
      </c>
      <c r="N450" s="4" t="s">
        <v>2463</v>
      </c>
      <c r="S450" s="5" t="s">
        <v>124</v>
      </c>
      <c r="T450" s="5" t="s">
        <v>125</v>
      </c>
      <c r="Y450" s="5" t="s">
        <v>104</v>
      </c>
      <c r="Z450" s="5" t="s">
        <v>105</v>
      </c>
      <c r="AC450" s="5">
        <v>19</v>
      </c>
      <c r="AD450" s="5" t="s">
        <v>246</v>
      </c>
      <c r="AE450" s="5" t="s">
        <v>247</v>
      </c>
    </row>
    <row r="451" spans="1:72" ht="13.5" customHeight="1">
      <c r="A451" s="7" t="str">
        <f>HYPERLINK("http://kyu.snu.ac.kr/sdhj/index.jsp?type=hj/GK14619_00IM0001_051a.jpg","1792_수북면_051a")</f>
        <v>1792_수북면_051a</v>
      </c>
      <c r="B451" s="4">
        <v>1792</v>
      </c>
      <c r="C451" s="4" t="s">
        <v>97</v>
      </c>
      <c r="D451" s="4" t="s">
        <v>98</v>
      </c>
      <c r="E451" s="4">
        <v>450</v>
      </c>
      <c r="F451" s="5">
        <v>3</v>
      </c>
      <c r="G451" s="5" t="s">
        <v>1683</v>
      </c>
      <c r="H451" s="5" t="s">
        <v>1684</v>
      </c>
      <c r="I451" s="5">
        <v>8</v>
      </c>
      <c r="L451" s="5">
        <v>3</v>
      </c>
      <c r="M451" s="4" t="s">
        <v>2462</v>
      </c>
      <c r="N451" s="4" t="s">
        <v>2463</v>
      </c>
      <c r="S451" s="5" t="s">
        <v>1912</v>
      </c>
      <c r="T451" s="5" t="s">
        <v>8625</v>
      </c>
      <c r="Y451" s="5" t="s">
        <v>104</v>
      </c>
      <c r="Z451" s="5" t="s">
        <v>105</v>
      </c>
      <c r="AC451" s="5">
        <v>17</v>
      </c>
      <c r="AD451" s="5" t="s">
        <v>417</v>
      </c>
      <c r="AE451" s="5" t="s">
        <v>418</v>
      </c>
    </row>
    <row r="452" spans="1:72" ht="13.5" customHeight="1">
      <c r="A452" s="7" t="str">
        <f>HYPERLINK("http://kyu.snu.ac.kr/sdhj/index.jsp?type=hj/GK14619_00IM0001_051a.jpg","1792_수북면_051a")</f>
        <v>1792_수북면_051a</v>
      </c>
      <c r="B452" s="4">
        <v>1792</v>
      </c>
      <c r="C452" s="4" t="s">
        <v>97</v>
      </c>
      <c r="D452" s="4" t="s">
        <v>98</v>
      </c>
      <c r="E452" s="4">
        <v>451</v>
      </c>
      <c r="F452" s="5">
        <v>3</v>
      </c>
      <c r="G452" s="5" t="s">
        <v>1683</v>
      </c>
      <c r="H452" s="5" t="s">
        <v>1684</v>
      </c>
      <c r="I452" s="5">
        <v>8</v>
      </c>
      <c r="L452" s="5">
        <v>4</v>
      </c>
      <c r="M452" s="4" t="s">
        <v>2430</v>
      </c>
      <c r="N452" s="4" t="s">
        <v>2477</v>
      </c>
      <c r="T452" s="5" t="s">
        <v>8252</v>
      </c>
      <c r="U452" s="5" t="s">
        <v>2478</v>
      </c>
      <c r="V452" s="5" t="s">
        <v>8626</v>
      </c>
      <c r="W452" s="5" t="s">
        <v>2479</v>
      </c>
      <c r="X452" s="5" t="s">
        <v>2480</v>
      </c>
      <c r="Y452" s="5" t="s">
        <v>2481</v>
      </c>
      <c r="Z452" s="5" t="s">
        <v>8627</v>
      </c>
      <c r="AC452" s="5">
        <v>57</v>
      </c>
      <c r="AD452" s="5" t="s">
        <v>400</v>
      </c>
      <c r="AE452" s="5" t="s">
        <v>401</v>
      </c>
      <c r="AJ452" s="5" t="s">
        <v>34</v>
      </c>
      <c r="AK452" s="5" t="s">
        <v>35</v>
      </c>
      <c r="AL452" s="5" t="s">
        <v>2108</v>
      </c>
      <c r="AM452" s="5" t="s">
        <v>8628</v>
      </c>
      <c r="AT452" s="5" t="s">
        <v>85</v>
      </c>
      <c r="AU452" s="5" t="s">
        <v>86</v>
      </c>
      <c r="AV452" s="5" t="s">
        <v>2010</v>
      </c>
      <c r="AW452" s="5" t="s">
        <v>2011</v>
      </c>
      <c r="BG452" s="5" t="s">
        <v>85</v>
      </c>
      <c r="BH452" s="5" t="s">
        <v>86</v>
      </c>
      <c r="BI452" s="5" t="s">
        <v>1790</v>
      </c>
      <c r="BJ452" s="5" t="s">
        <v>1791</v>
      </c>
      <c r="BK452" s="5" t="s">
        <v>85</v>
      </c>
      <c r="BL452" s="5" t="s">
        <v>86</v>
      </c>
      <c r="BM452" s="5" t="s">
        <v>2482</v>
      </c>
      <c r="BN452" s="5" t="s">
        <v>2483</v>
      </c>
      <c r="BO452" s="5" t="s">
        <v>85</v>
      </c>
      <c r="BP452" s="5" t="s">
        <v>86</v>
      </c>
      <c r="BQ452" s="5" t="s">
        <v>2484</v>
      </c>
      <c r="BR452" s="5" t="s">
        <v>2485</v>
      </c>
      <c r="BS452" s="5" t="s">
        <v>2007</v>
      </c>
      <c r="BT452" s="5" t="s">
        <v>2008</v>
      </c>
    </row>
    <row r="453" spans="1:72" ht="13.5" customHeight="1">
      <c r="A453" s="7" t="str">
        <f>HYPERLINK("http://kyu.snu.ac.kr/sdhj/index.jsp?type=hj/GK14619_00IM0001_051a.jpg","1792_수북면_051a")</f>
        <v>1792_수북면_051a</v>
      </c>
      <c r="B453" s="4">
        <v>1792</v>
      </c>
      <c r="C453" s="4" t="s">
        <v>97</v>
      </c>
      <c r="D453" s="4" t="s">
        <v>98</v>
      </c>
      <c r="E453" s="4">
        <v>452</v>
      </c>
      <c r="F453" s="5">
        <v>3</v>
      </c>
      <c r="G453" s="5" t="s">
        <v>1683</v>
      </c>
      <c r="H453" s="5" t="s">
        <v>1684</v>
      </c>
      <c r="I453" s="5">
        <v>8</v>
      </c>
      <c r="L453" s="5">
        <v>4</v>
      </c>
      <c r="M453" s="4" t="s">
        <v>2430</v>
      </c>
      <c r="N453" s="4" t="s">
        <v>2477</v>
      </c>
      <c r="S453" s="5" t="s">
        <v>101</v>
      </c>
      <c r="T453" s="5" t="s">
        <v>102</v>
      </c>
      <c r="W453" s="5" t="s">
        <v>2098</v>
      </c>
      <c r="X453" s="5" t="s">
        <v>2099</v>
      </c>
      <c r="Y453" s="5" t="s">
        <v>104</v>
      </c>
      <c r="Z453" s="5" t="s">
        <v>105</v>
      </c>
      <c r="AC453" s="5">
        <v>54</v>
      </c>
      <c r="AD453" s="5" t="s">
        <v>1263</v>
      </c>
      <c r="AE453" s="5" t="s">
        <v>1264</v>
      </c>
      <c r="AJ453" s="5" t="s">
        <v>34</v>
      </c>
      <c r="AK453" s="5" t="s">
        <v>35</v>
      </c>
      <c r="AL453" s="5" t="s">
        <v>655</v>
      </c>
      <c r="AM453" s="5" t="s">
        <v>656</v>
      </c>
      <c r="AT453" s="5" t="s">
        <v>85</v>
      </c>
      <c r="AU453" s="5" t="s">
        <v>86</v>
      </c>
      <c r="AV453" s="5" t="s">
        <v>2486</v>
      </c>
      <c r="AW453" s="5" t="s">
        <v>2487</v>
      </c>
      <c r="BG453" s="5" t="s">
        <v>85</v>
      </c>
      <c r="BH453" s="5" t="s">
        <v>86</v>
      </c>
      <c r="BI453" s="5" t="s">
        <v>2488</v>
      </c>
      <c r="BJ453" s="5" t="s">
        <v>2489</v>
      </c>
      <c r="BK453" s="5" t="s">
        <v>85</v>
      </c>
      <c r="BL453" s="5" t="s">
        <v>86</v>
      </c>
      <c r="BM453" s="5" t="s">
        <v>2490</v>
      </c>
      <c r="BN453" s="5" t="s">
        <v>2491</v>
      </c>
      <c r="BO453" s="5" t="s">
        <v>85</v>
      </c>
      <c r="BP453" s="5" t="s">
        <v>86</v>
      </c>
      <c r="BQ453" s="5" t="s">
        <v>2492</v>
      </c>
      <c r="BR453" s="5" t="s">
        <v>8629</v>
      </c>
      <c r="BS453" s="5" t="s">
        <v>986</v>
      </c>
      <c r="BT453" s="5" t="s">
        <v>987</v>
      </c>
    </row>
    <row r="454" spans="1:72" ht="13.5" customHeight="1">
      <c r="A454" s="7" t="str">
        <f>HYPERLINK("http://kyu.snu.ac.kr/sdhj/index.jsp?type=hj/GK14619_00IM0001_051a.jpg","1792_수북면_051a")</f>
        <v>1792_수북면_051a</v>
      </c>
      <c r="B454" s="4">
        <v>1792</v>
      </c>
      <c r="C454" s="4" t="s">
        <v>97</v>
      </c>
      <c r="D454" s="4" t="s">
        <v>98</v>
      </c>
      <c r="E454" s="4">
        <v>453</v>
      </c>
      <c r="F454" s="5">
        <v>3</v>
      </c>
      <c r="G454" s="5" t="s">
        <v>1683</v>
      </c>
      <c r="H454" s="5" t="s">
        <v>1684</v>
      </c>
      <c r="I454" s="5">
        <v>8</v>
      </c>
      <c r="L454" s="5">
        <v>5</v>
      </c>
      <c r="M454" s="4" t="s">
        <v>2493</v>
      </c>
      <c r="N454" s="4" t="s">
        <v>2494</v>
      </c>
      <c r="T454" s="5" t="s">
        <v>8501</v>
      </c>
      <c r="U454" s="5" t="s">
        <v>2495</v>
      </c>
      <c r="V454" s="5" t="s">
        <v>2496</v>
      </c>
      <c r="W454" s="5" t="s">
        <v>130</v>
      </c>
      <c r="X454" s="5" t="s">
        <v>131</v>
      </c>
      <c r="Y454" s="5" t="s">
        <v>2497</v>
      </c>
      <c r="Z454" s="5" t="s">
        <v>2498</v>
      </c>
      <c r="AC454" s="5">
        <v>45</v>
      </c>
      <c r="AD454" s="5" t="s">
        <v>937</v>
      </c>
      <c r="AE454" s="5" t="s">
        <v>938</v>
      </c>
      <c r="AJ454" s="5" t="s">
        <v>34</v>
      </c>
      <c r="AK454" s="5" t="s">
        <v>35</v>
      </c>
      <c r="AL454" s="5" t="s">
        <v>136</v>
      </c>
      <c r="AM454" s="5" t="s">
        <v>137</v>
      </c>
      <c r="AT454" s="5" t="s">
        <v>85</v>
      </c>
      <c r="AU454" s="5" t="s">
        <v>86</v>
      </c>
      <c r="AV454" s="5" t="s">
        <v>2499</v>
      </c>
      <c r="AW454" s="5" t="s">
        <v>2500</v>
      </c>
      <c r="BG454" s="5" t="s">
        <v>259</v>
      </c>
      <c r="BH454" s="5" t="s">
        <v>260</v>
      </c>
      <c r="BI454" s="5" t="s">
        <v>1452</v>
      </c>
      <c r="BJ454" s="5" t="s">
        <v>1453</v>
      </c>
      <c r="BK454" s="5" t="s">
        <v>1928</v>
      </c>
      <c r="BL454" s="5" t="s">
        <v>1929</v>
      </c>
      <c r="BM454" s="5" t="s">
        <v>2501</v>
      </c>
      <c r="BN454" s="5" t="s">
        <v>2502</v>
      </c>
      <c r="BO454" s="5" t="s">
        <v>85</v>
      </c>
      <c r="BP454" s="5" t="s">
        <v>86</v>
      </c>
      <c r="BQ454" s="5" t="s">
        <v>2503</v>
      </c>
      <c r="BR454" s="5" t="s">
        <v>2504</v>
      </c>
      <c r="BS454" s="5" t="s">
        <v>152</v>
      </c>
      <c r="BT454" s="5" t="s">
        <v>153</v>
      </c>
    </row>
    <row r="455" spans="1:72" ht="13.5" customHeight="1">
      <c r="A455" s="7" t="str">
        <f>HYPERLINK("http://kyu.snu.ac.kr/sdhj/index.jsp?type=hj/GK14619_00IM0001_051a.jpg","1792_수북면_051a")</f>
        <v>1792_수북면_051a</v>
      </c>
      <c r="B455" s="4">
        <v>1792</v>
      </c>
      <c r="C455" s="4" t="s">
        <v>97</v>
      </c>
      <c r="D455" s="4" t="s">
        <v>98</v>
      </c>
      <c r="E455" s="4">
        <v>454</v>
      </c>
      <c r="F455" s="5">
        <v>3</v>
      </c>
      <c r="G455" s="5" t="s">
        <v>1683</v>
      </c>
      <c r="H455" s="5" t="s">
        <v>1684</v>
      </c>
      <c r="I455" s="5">
        <v>8</v>
      </c>
      <c r="L455" s="5">
        <v>5</v>
      </c>
      <c r="M455" s="4" t="s">
        <v>2493</v>
      </c>
      <c r="N455" s="4" t="s">
        <v>2494</v>
      </c>
      <c r="S455" s="5" t="s">
        <v>101</v>
      </c>
      <c r="T455" s="5" t="s">
        <v>102</v>
      </c>
      <c r="W455" s="5" t="s">
        <v>103</v>
      </c>
      <c r="X455" s="5" t="s">
        <v>8596</v>
      </c>
      <c r="Y455" s="5" t="s">
        <v>104</v>
      </c>
      <c r="Z455" s="5" t="s">
        <v>105</v>
      </c>
      <c r="AC455" s="5">
        <v>44</v>
      </c>
      <c r="AD455" s="5" t="s">
        <v>286</v>
      </c>
      <c r="AE455" s="5" t="s">
        <v>287</v>
      </c>
      <c r="AJ455" s="5" t="s">
        <v>34</v>
      </c>
      <c r="AK455" s="5" t="s">
        <v>35</v>
      </c>
      <c r="AL455" s="5" t="s">
        <v>378</v>
      </c>
      <c r="AM455" s="5" t="s">
        <v>379</v>
      </c>
      <c r="AT455" s="5" t="s">
        <v>1609</v>
      </c>
      <c r="AU455" s="5" t="s">
        <v>1610</v>
      </c>
      <c r="AV455" s="5" t="s">
        <v>2505</v>
      </c>
      <c r="AW455" s="5" t="s">
        <v>2506</v>
      </c>
      <c r="BG455" s="5" t="s">
        <v>8630</v>
      </c>
      <c r="BH455" s="5" t="s">
        <v>8631</v>
      </c>
      <c r="BI455" s="5" t="s">
        <v>8632</v>
      </c>
      <c r="BJ455" s="5" t="s">
        <v>8633</v>
      </c>
      <c r="BK455" s="5" t="s">
        <v>8630</v>
      </c>
      <c r="BL455" s="5" t="s">
        <v>8631</v>
      </c>
      <c r="BM455" s="5" t="s">
        <v>8634</v>
      </c>
      <c r="BN455" s="5" t="s">
        <v>8635</v>
      </c>
      <c r="BO455" s="5" t="s">
        <v>259</v>
      </c>
      <c r="BP455" s="5" t="s">
        <v>260</v>
      </c>
      <c r="BQ455" s="5" t="s">
        <v>2507</v>
      </c>
      <c r="BR455" s="5" t="s">
        <v>2508</v>
      </c>
      <c r="BS455" s="5" t="s">
        <v>984</v>
      </c>
      <c r="BT455" s="5" t="s">
        <v>985</v>
      </c>
    </row>
    <row r="456" spans="1:72" ht="13.5" customHeight="1">
      <c r="A456" s="7" t="str">
        <f>HYPERLINK("http://kyu.snu.ac.kr/sdhj/index.jsp?type=hj/GK14619_00IM0001_051a.jpg","1792_수북면_051a")</f>
        <v>1792_수북면_051a</v>
      </c>
      <c r="B456" s="4">
        <v>1792</v>
      </c>
      <c r="C456" s="4" t="s">
        <v>97</v>
      </c>
      <c r="D456" s="4" t="s">
        <v>98</v>
      </c>
      <c r="E456" s="4">
        <v>455</v>
      </c>
      <c r="F456" s="5">
        <v>3</v>
      </c>
      <c r="G456" s="5" t="s">
        <v>1683</v>
      </c>
      <c r="H456" s="5" t="s">
        <v>1684</v>
      </c>
      <c r="I456" s="5">
        <v>8</v>
      </c>
      <c r="L456" s="5">
        <v>5</v>
      </c>
      <c r="M456" s="4" t="s">
        <v>2493</v>
      </c>
      <c r="N456" s="4" t="s">
        <v>2494</v>
      </c>
      <c r="S456" s="5" t="s">
        <v>124</v>
      </c>
      <c r="T456" s="5" t="s">
        <v>125</v>
      </c>
      <c r="AC456" s="5">
        <v>11</v>
      </c>
      <c r="AD456" s="5" t="s">
        <v>1286</v>
      </c>
      <c r="AE456" s="5" t="s">
        <v>1287</v>
      </c>
    </row>
    <row r="457" spans="1:72" ht="13.5" customHeight="1">
      <c r="A457" s="7" t="str">
        <f>HYPERLINK("http://kyu.snu.ac.kr/sdhj/index.jsp?type=hj/GK14619_00IM0001_051a.jpg","1792_수북면_051a")</f>
        <v>1792_수북면_051a</v>
      </c>
      <c r="B457" s="4">
        <v>1792</v>
      </c>
      <c r="C457" s="4" t="s">
        <v>97</v>
      </c>
      <c r="D457" s="4" t="s">
        <v>98</v>
      </c>
      <c r="E457" s="4">
        <v>456</v>
      </c>
      <c r="F457" s="5">
        <v>3</v>
      </c>
      <c r="G457" s="5" t="s">
        <v>1683</v>
      </c>
      <c r="H457" s="5" t="s">
        <v>1684</v>
      </c>
      <c r="I457" s="5">
        <v>8</v>
      </c>
      <c r="L457" s="5">
        <v>5</v>
      </c>
      <c r="M457" s="4" t="s">
        <v>2493</v>
      </c>
      <c r="N457" s="4" t="s">
        <v>2494</v>
      </c>
      <c r="S457" s="5" t="s">
        <v>1912</v>
      </c>
      <c r="T457" s="5" t="s">
        <v>8636</v>
      </c>
      <c r="AF457" s="5" t="s">
        <v>518</v>
      </c>
      <c r="AG457" s="5" t="s">
        <v>519</v>
      </c>
    </row>
    <row r="458" spans="1:72" ht="13.5" customHeight="1">
      <c r="A458" s="7" t="str">
        <f>HYPERLINK("http://kyu.snu.ac.kr/sdhj/index.jsp?type=hj/GK14619_00IM0001_051a.jpg","1792_수북면_051a")</f>
        <v>1792_수북면_051a</v>
      </c>
      <c r="B458" s="4">
        <v>1792</v>
      </c>
      <c r="C458" s="4" t="s">
        <v>97</v>
      </c>
      <c r="D458" s="4" t="s">
        <v>98</v>
      </c>
      <c r="E458" s="4">
        <v>457</v>
      </c>
      <c r="F458" s="5">
        <v>3</v>
      </c>
      <c r="G458" s="5" t="s">
        <v>1683</v>
      </c>
      <c r="H458" s="5" t="s">
        <v>1684</v>
      </c>
      <c r="I458" s="5">
        <v>8</v>
      </c>
      <c r="L458" s="5">
        <v>5</v>
      </c>
      <c r="M458" s="4" t="s">
        <v>2493</v>
      </c>
      <c r="N458" s="4" t="s">
        <v>2494</v>
      </c>
      <c r="S458" s="5" t="s">
        <v>118</v>
      </c>
      <c r="T458" s="5" t="s">
        <v>119</v>
      </c>
      <c r="U458" s="5" t="s">
        <v>304</v>
      </c>
      <c r="V458" s="5" t="s">
        <v>305</v>
      </c>
      <c r="Y458" s="5" t="s">
        <v>2509</v>
      </c>
      <c r="Z458" s="5" t="s">
        <v>2510</v>
      </c>
      <c r="AC458" s="5">
        <v>16</v>
      </c>
      <c r="AD458" s="5" t="s">
        <v>1222</v>
      </c>
      <c r="AE458" s="5" t="s">
        <v>1223</v>
      </c>
      <c r="AF458" s="5" t="s">
        <v>335</v>
      </c>
      <c r="AG458" s="5" t="s">
        <v>336</v>
      </c>
    </row>
    <row r="459" spans="1:72" ht="13.5" customHeight="1">
      <c r="A459" s="7" t="str">
        <f>HYPERLINK("http://kyu.snu.ac.kr/sdhj/index.jsp?type=hj/GK14619_00IM0001_051a.jpg","1792_수북면_051a")</f>
        <v>1792_수북면_051a</v>
      </c>
      <c r="B459" s="4">
        <v>1792</v>
      </c>
      <c r="C459" s="4" t="s">
        <v>97</v>
      </c>
      <c r="D459" s="4" t="s">
        <v>98</v>
      </c>
      <c r="E459" s="4">
        <v>458</v>
      </c>
      <c r="F459" s="5">
        <v>3</v>
      </c>
      <c r="G459" s="5" t="s">
        <v>1683</v>
      </c>
      <c r="H459" s="5" t="s">
        <v>1684</v>
      </c>
      <c r="I459" s="5">
        <v>9</v>
      </c>
      <c r="J459" s="5" t="s">
        <v>2511</v>
      </c>
      <c r="K459" s="5" t="s">
        <v>8637</v>
      </c>
      <c r="L459" s="5">
        <v>1</v>
      </c>
      <c r="M459" s="4" t="s">
        <v>2512</v>
      </c>
      <c r="N459" s="4" t="s">
        <v>2513</v>
      </c>
      <c r="T459" s="5" t="s">
        <v>8638</v>
      </c>
      <c r="U459" s="5" t="s">
        <v>481</v>
      </c>
      <c r="V459" s="5" t="s">
        <v>482</v>
      </c>
      <c r="W459" s="5" t="s">
        <v>148</v>
      </c>
      <c r="X459" s="5" t="s">
        <v>149</v>
      </c>
      <c r="Y459" s="5" t="s">
        <v>2514</v>
      </c>
      <c r="Z459" s="5" t="s">
        <v>2515</v>
      </c>
      <c r="AC459" s="5">
        <v>76</v>
      </c>
      <c r="AD459" s="5" t="s">
        <v>1222</v>
      </c>
      <c r="AE459" s="5" t="s">
        <v>1223</v>
      </c>
      <c r="AJ459" s="5" t="s">
        <v>34</v>
      </c>
      <c r="AK459" s="5" t="s">
        <v>35</v>
      </c>
      <c r="AL459" s="5" t="s">
        <v>152</v>
      </c>
      <c r="AM459" s="5" t="s">
        <v>153</v>
      </c>
      <c r="AT459" s="5" t="s">
        <v>489</v>
      </c>
      <c r="AU459" s="5" t="s">
        <v>490</v>
      </c>
      <c r="AV459" s="5" t="s">
        <v>2435</v>
      </c>
      <c r="AW459" s="5" t="s">
        <v>2436</v>
      </c>
      <c r="BG459" s="5" t="s">
        <v>489</v>
      </c>
      <c r="BH459" s="5" t="s">
        <v>490</v>
      </c>
      <c r="BI459" s="5" t="s">
        <v>1751</v>
      </c>
      <c r="BJ459" s="5" t="s">
        <v>1696</v>
      </c>
      <c r="BK459" s="5" t="s">
        <v>489</v>
      </c>
      <c r="BL459" s="5" t="s">
        <v>490</v>
      </c>
      <c r="BM459" s="5" t="s">
        <v>2437</v>
      </c>
      <c r="BN459" s="5" t="s">
        <v>1698</v>
      </c>
      <c r="BO459" s="5" t="s">
        <v>489</v>
      </c>
      <c r="BP459" s="5" t="s">
        <v>490</v>
      </c>
      <c r="BQ459" s="5" t="s">
        <v>2438</v>
      </c>
      <c r="BR459" s="5" t="s">
        <v>2439</v>
      </c>
      <c r="BS459" s="5" t="s">
        <v>655</v>
      </c>
      <c r="BT459" s="5" t="s">
        <v>656</v>
      </c>
    </row>
    <row r="460" spans="1:72" ht="13.5" customHeight="1">
      <c r="A460" s="7" t="str">
        <f>HYPERLINK("http://kyu.snu.ac.kr/sdhj/index.jsp?type=hj/GK14619_00IM0001_051a.jpg","1792_수북면_051a")</f>
        <v>1792_수북면_051a</v>
      </c>
      <c r="B460" s="4">
        <v>1792</v>
      </c>
      <c r="C460" s="4" t="s">
        <v>97</v>
      </c>
      <c r="D460" s="4" t="s">
        <v>98</v>
      </c>
      <c r="E460" s="4">
        <v>459</v>
      </c>
      <c r="F460" s="5">
        <v>3</v>
      </c>
      <c r="G460" s="5" t="s">
        <v>1683</v>
      </c>
      <c r="H460" s="5" t="s">
        <v>1684</v>
      </c>
      <c r="I460" s="5">
        <v>9</v>
      </c>
      <c r="L460" s="5">
        <v>1</v>
      </c>
      <c r="M460" s="4" t="s">
        <v>2512</v>
      </c>
      <c r="N460" s="4" t="s">
        <v>2513</v>
      </c>
      <c r="S460" s="5" t="s">
        <v>101</v>
      </c>
      <c r="T460" s="5" t="s">
        <v>102</v>
      </c>
      <c r="W460" s="5" t="s">
        <v>130</v>
      </c>
      <c r="X460" s="5" t="s">
        <v>131</v>
      </c>
      <c r="Y460" s="5" t="s">
        <v>499</v>
      </c>
      <c r="Z460" s="5" t="s">
        <v>500</v>
      </c>
      <c r="AC460" s="5">
        <v>69</v>
      </c>
      <c r="AD460" s="5" t="s">
        <v>394</v>
      </c>
      <c r="AE460" s="5" t="s">
        <v>395</v>
      </c>
      <c r="AJ460" s="5" t="s">
        <v>503</v>
      </c>
      <c r="AK460" s="5" t="s">
        <v>504</v>
      </c>
      <c r="AL460" s="5" t="s">
        <v>136</v>
      </c>
      <c r="AM460" s="5" t="s">
        <v>137</v>
      </c>
      <c r="AT460" s="5" t="s">
        <v>489</v>
      </c>
      <c r="AU460" s="5" t="s">
        <v>490</v>
      </c>
      <c r="AV460" s="5" t="s">
        <v>2516</v>
      </c>
      <c r="AW460" s="5" t="s">
        <v>133</v>
      </c>
      <c r="BG460" s="5" t="s">
        <v>489</v>
      </c>
      <c r="BH460" s="5" t="s">
        <v>490</v>
      </c>
      <c r="BI460" s="5" t="s">
        <v>2517</v>
      </c>
      <c r="BJ460" s="5" t="s">
        <v>2518</v>
      </c>
      <c r="BK460" s="5" t="s">
        <v>489</v>
      </c>
      <c r="BL460" s="5" t="s">
        <v>490</v>
      </c>
      <c r="BM460" s="5" t="s">
        <v>2519</v>
      </c>
      <c r="BN460" s="5" t="s">
        <v>2520</v>
      </c>
      <c r="BO460" s="5" t="s">
        <v>489</v>
      </c>
      <c r="BP460" s="5" t="s">
        <v>490</v>
      </c>
      <c r="BQ460" s="5" t="s">
        <v>2521</v>
      </c>
      <c r="BR460" s="5" t="s">
        <v>2522</v>
      </c>
      <c r="BS460" s="5" t="s">
        <v>152</v>
      </c>
      <c r="BT460" s="5" t="s">
        <v>153</v>
      </c>
    </row>
    <row r="461" spans="1:72" ht="13.5" customHeight="1">
      <c r="A461" s="7" t="str">
        <f>HYPERLINK("http://kyu.snu.ac.kr/sdhj/index.jsp?type=hj/GK14619_00IM0001_051a.jpg","1792_수북면_051a")</f>
        <v>1792_수북면_051a</v>
      </c>
      <c r="B461" s="4">
        <v>1792</v>
      </c>
      <c r="C461" s="4" t="s">
        <v>97</v>
      </c>
      <c r="D461" s="4" t="s">
        <v>98</v>
      </c>
      <c r="E461" s="4">
        <v>460</v>
      </c>
      <c r="F461" s="5">
        <v>3</v>
      </c>
      <c r="G461" s="5" t="s">
        <v>1683</v>
      </c>
      <c r="H461" s="5" t="s">
        <v>1684</v>
      </c>
      <c r="I461" s="5">
        <v>9</v>
      </c>
      <c r="L461" s="5">
        <v>1</v>
      </c>
      <c r="M461" s="4" t="s">
        <v>2512</v>
      </c>
      <c r="N461" s="4" t="s">
        <v>2513</v>
      </c>
      <c r="S461" s="5" t="s">
        <v>118</v>
      </c>
      <c r="T461" s="5" t="s">
        <v>119</v>
      </c>
      <c r="Y461" s="5" t="s">
        <v>963</v>
      </c>
      <c r="Z461" s="5" t="s">
        <v>964</v>
      </c>
      <c r="AC461" s="5">
        <v>42</v>
      </c>
      <c r="AD461" s="5" t="s">
        <v>1098</v>
      </c>
      <c r="AE461" s="5" t="s">
        <v>1099</v>
      </c>
    </row>
    <row r="462" spans="1:72" ht="13.5" customHeight="1">
      <c r="A462" s="7" t="str">
        <f>HYPERLINK("http://kyu.snu.ac.kr/sdhj/index.jsp?type=hj/GK14619_00IM0001_051a.jpg","1792_수북면_051a")</f>
        <v>1792_수북면_051a</v>
      </c>
      <c r="B462" s="4">
        <v>1792</v>
      </c>
      <c r="C462" s="4" t="s">
        <v>97</v>
      </c>
      <c r="D462" s="4" t="s">
        <v>98</v>
      </c>
      <c r="E462" s="4">
        <v>461</v>
      </c>
      <c r="F462" s="5">
        <v>3</v>
      </c>
      <c r="G462" s="5" t="s">
        <v>1683</v>
      </c>
      <c r="H462" s="5" t="s">
        <v>1684</v>
      </c>
      <c r="I462" s="5">
        <v>9</v>
      </c>
      <c r="L462" s="5">
        <v>1</v>
      </c>
      <c r="M462" s="4" t="s">
        <v>2512</v>
      </c>
      <c r="N462" s="4" t="s">
        <v>2513</v>
      </c>
      <c r="S462" s="5" t="s">
        <v>1912</v>
      </c>
      <c r="T462" s="5" t="s">
        <v>8639</v>
      </c>
      <c r="AC462" s="5">
        <v>13</v>
      </c>
      <c r="AD462" s="5" t="s">
        <v>126</v>
      </c>
      <c r="AE462" s="5" t="s">
        <v>127</v>
      </c>
    </row>
    <row r="463" spans="1:72" ht="13.5" customHeight="1">
      <c r="A463" s="7" t="str">
        <f>HYPERLINK("http://kyu.snu.ac.kr/sdhj/index.jsp?type=hj/GK14619_00IM0001_051a.jpg","1792_수북면_051a")</f>
        <v>1792_수북면_051a</v>
      </c>
      <c r="B463" s="4">
        <v>1792</v>
      </c>
      <c r="C463" s="4" t="s">
        <v>97</v>
      </c>
      <c r="D463" s="4" t="s">
        <v>98</v>
      </c>
      <c r="E463" s="4">
        <v>462</v>
      </c>
      <c r="F463" s="5">
        <v>3</v>
      </c>
      <c r="G463" s="5" t="s">
        <v>1683</v>
      </c>
      <c r="H463" s="5" t="s">
        <v>1684</v>
      </c>
      <c r="I463" s="5">
        <v>9</v>
      </c>
      <c r="L463" s="5">
        <v>1</v>
      </c>
      <c r="M463" s="4" t="s">
        <v>2512</v>
      </c>
      <c r="N463" s="4" t="s">
        <v>2513</v>
      </c>
      <c r="S463" s="5" t="s">
        <v>1912</v>
      </c>
      <c r="T463" s="5" t="s">
        <v>8639</v>
      </c>
      <c r="AC463" s="5">
        <v>7</v>
      </c>
      <c r="AD463" s="5" t="s">
        <v>106</v>
      </c>
      <c r="AE463" s="5" t="s">
        <v>107</v>
      </c>
    </row>
    <row r="464" spans="1:72" ht="13.5" customHeight="1">
      <c r="A464" s="7" t="str">
        <f>HYPERLINK("http://kyu.snu.ac.kr/sdhj/index.jsp?type=hj/GK14619_00IM0001_051a.jpg","1792_수북면_051a")</f>
        <v>1792_수북면_051a</v>
      </c>
      <c r="B464" s="4">
        <v>1792</v>
      </c>
      <c r="C464" s="4" t="s">
        <v>97</v>
      </c>
      <c r="D464" s="4" t="s">
        <v>98</v>
      </c>
      <c r="E464" s="4">
        <v>463</v>
      </c>
      <c r="F464" s="5">
        <v>3</v>
      </c>
      <c r="G464" s="5" t="s">
        <v>1683</v>
      </c>
      <c r="H464" s="5" t="s">
        <v>1684</v>
      </c>
      <c r="I464" s="5">
        <v>9</v>
      </c>
      <c r="L464" s="5">
        <v>1</v>
      </c>
      <c r="M464" s="4" t="s">
        <v>2512</v>
      </c>
      <c r="N464" s="4" t="s">
        <v>2513</v>
      </c>
      <c r="T464" s="5" t="s">
        <v>8640</v>
      </c>
      <c r="U464" s="5" t="s">
        <v>242</v>
      </c>
      <c r="V464" s="5" t="s">
        <v>243</v>
      </c>
      <c r="Y464" s="5" t="s">
        <v>2523</v>
      </c>
      <c r="Z464" s="5" t="s">
        <v>2524</v>
      </c>
      <c r="AC464" s="5">
        <v>32</v>
      </c>
      <c r="AD464" s="5" t="s">
        <v>150</v>
      </c>
      <c r="AE464" s="5" t="s">
        <v>151</v>
      </c>
    </row>
    <row r="465" spans="1:72" ht="13.5" customHeight="1">
      <c r="A465" s="7" t="str">
        <f>HYPERLINK("http://kyu.snu.ac.kr/sdhj/index.jsp?type=hj/GK14619_00IM0001_051a.jpg","1792_수북면_051a")</f>
        <v>1792_수북면_051a</v>
      </c>
      <c r="B465" s="4">
        <v>1792</v>
      </c>
      <c r="C465" s="4" t="s">
        <v>97</v>
      </c>
      <c r="D465" s="4" t="s">
        <v>98</v>
      </c>
      <c r="E465" s="4">
        <v>464</v>
      </c>
      <c r="F465" s="5">
        <v>3</v>
      </c>
      <c r="G465" s="5" t="s">
        <v>1683</v>
      </c>
      <c r="H465" s="5" t="s">
        <v>1684</v>
      </c>
      <c r="I465" s="5">
        <v>9</v>
      </c>
      <c r="L465" s="5">
        <v>2</v>
      </c>
      <c r="M465" s="4" t="s">
        <v>2525</v>
      </c>
      <c r="N465" s="4" t="s">
        <v>2526</v>
      </c>
      <c r="T465" s="5" t="s">
        <v>8252</v>
      </c>
      <c r="U465" s="5" t="s">
        <v>236</v>
      </c>
      <c r="V465" s="5" t="s">
        <v>237</v>
      </c>
      <c r="W465" s="5" t="s">
        <v>103</v>
      </c>
      <c r="X465" s="5" t="s">
        <v>8531</v>
      </c>
      <c r="Y465" s="5" t="s">
        <v>2527</v>
      </c>
      <c r="Z465" s="5" t="s">
        <v>2528</v>
      </c>
      <c r="AC465" s="5">
        <v>77</v>
      </c>
      <c r="AD465" s="5" t="s">
        <v>417</v>
      </c>
      <c r="AE465" s="5" t="s">
        <v>418</v>
      </c>
      <c r="AJ465" s="5" t="s">
        <v>34</v>
      </c>
      <c r="AK465" s="5" t="s">
        <v>35</v>
      </c>
      <c r="AL465" s="5" t="s">
        <v>108</v>
      </c>
      <c r="AM465" s="5" t="s">
        <v>8641</v>
      </c>
      <c r="AT465" s="5" t="s">
        <v>85</v>
      </c>
      <c r="AU465" s="5" t="s">
        <v>86</v>
      </c>
      <c r="AV465" s="5" t="s">
        <v>2529</v>
      </c>
      <c r="AW465" s="5" t="s">
        <v>2530</v>
      </c>
      <c r="BG465" s="5" t="s">
        <v>85</v>
      </c>
      <c r="BH465" s="5" t="s">
        <v>86</v>
      </c>
      <c r="BI465" s="5" t="s">
        <v>2531</v>
      </c>
      <c r="BJ465" s="5" t="s">
        <v>2532</v>
      </c>
      <c r="BK465" s="5" t="s">
        <v>259</v>
      </c>
      <c r="BL465" s="5" t="s">
        <v>260</v>
      </c>
      <c r="BM465" s="5" t="s">
        <v>2533</v>
      </c>
      <c r="BN465" s="5" t="s">
        <v>2534</v>
      </c>
      <c r="BO465" s="5" t="s">
        <v>85</v>
      </c>
      <c r="BP465" s="5" t="s">
        <v>86</v>
      </c>
      <c r="BQ465" s="5" t="s">
        <v>2535</v>
      </c>
      <c r="BR465" s="5" t="s">
        <v>2536</v>
      </c>
      <c r="BS465" s="5" t="s">
        <v>2537</v>
      </c>
      <c r="BT465" s="5" t="s">
        <v>2538</v>
      </c>
    </row>
    <row r="466" spans="1:72" ht="13.5" customHeight="1">
      <c r="A466" s="7" t="str">
        <f>HYPERLINK("http://kyu.snu.ac.kr/sdhj/index.jsp?type=hj/GK14619_00IM0001_051a.jpg","1792_수북면_051a")</f>
        <v>1792_수북면_051a</v>
      </c>
      <c r="B466" s="4">
        <v>1792</v>
      </c>
      <c r="C466" s="4" t="s">
        <v>97</v>
      </c>
      <c r="D466" s="4" t="s">
        <v>98</v>
      </c>
      <c r="E466" s="4">
        <v>465</v>
      </c>
      <c r="F466" s="5">
        <v>3</v>
      </c>
      <c r="G466" s="5" t="s">
        <v>1683</v>
      </c>
      <c r="H466" s="5" t="s">
        <v>1684</v>
      </c>
      <c r="I466" s="5">
        <v>9</v>
      </c>
      <c r="L466" s="5">
        <v>2</v>
      </c>
      <c r="M466" s="4" t="s">
        <v>2525</v>
      </c>
      <c r="N466" s="4" t="s">
        <v>2526</v>
      </c>
      <c r="S466" s="5" t="s">
        <v>101</v>
      </c>
      <c r="T466" s="5" t="s">
        <v>102</v>
      </c>
      <c r="W466" s="5" t="s">
        <v>517</v>
      </c>
      <c r="X466" s="5" t="s">
        <v>8250</v>
      </c>
      <c r="Y466" s="5" t="s">
        <v>104</v>
      </c>
      <c r="Z466" s="5" t="s">
        <v>105</v>
      </c>
      <c r="AC466" s="5">
        <v>67</v>
      </c>
      <c r="AD466" s="5" t="s">
        <v>106</v>
      </c>
      <c r="AE466" s="5" t="s">
        <v>107</v>
      </c>
      <c r="AJ466" s="5" t="s">
        <v>34</v>
      </c>
      <c r="AK466" s="5" t="s">
        <v>35</v>
      </c>
      <c r="AL466" s="5" t="s">
        <v>1864</v>
      </c>
      <c r="AM466" s="5" t="s">
        <v>1865</v>
      </c>
      <c r="AT466" s="5" t="s">
        <v>894</v>
      </c>
      <c r="AU466" s="5" t="s">
        <v>8642</v>
      </c>
      <c r="AV466" s="5" t="s">
        <v>2539</v>
      </c>
      <c r="AW466" s="5" t="s">
        <v>2540</v>
      </c>
      <c r="BG466" s="5" t="s">
        <v>894</v>
      </c>
      <c r="BH466" s="5" t="s">
        <v>8642</v>
      </c>
      <c r="BI466" s="5" t="s">
        <v>2541</v>
      </c>
      <c r="BJ466" s="5" t="s">
        <v>2542</v>
      </c>
      <c r="BK466" s="5" t="s">
        <v>894</v>
      </c>
      <c r="BL466" s="5" t="s">
        <v>8642</v>
      </c>
      <c r="BM466" s="5" t="s">
        <v>2543</v>
      </c>
      <c r="BN466" s="5" t="s">
        <v>1905</v>
      </c>
      <c r="BO466" s="5" t="s">
        <v>894</v>
      </c>
      <c r="BP466" s="5" t="s">
        <v>8642</v>
      </c>
      <c r="BQ466" s="5" t="s">
        <v>2544</v>
      </c>
      <c r="BR466" s="5" t="s">
        <v>8643</v>
      </c>
      <c r="BS466" s="5" t="s">
        <v>262</v>
      </c>
      <c r="BT466" s="5" t="s">
        <v>263</v>
      </c>
    </row>
    <row r="467" spans="1:72" ht="13.5" customHeight="1">
      <c r="A467" s="7" t="str">
        <f>HYPERLINK("http://kyu.snu.ac.kr/sdhj/index.jsp?type=hj/GK14619_00IM0001_051a.jpg","1792_수북면_051a")</f>
        <v>1792_수북면_051a</v>
      </c>
      <c r="B467" s="4">
        <v>1792</v>
      </c>
      <c r="C467" s="4" t="s">
        <v>97</v>
      </c>
      <c r="D467" s="4" t="s">
        <v>98</v>
      </c>
      <c r="E467" s="4">
        <v>466</v>
      </c>
      <c r="F467" s="5">
        <v>3</v>
      </c>
      <c r="G467" s="5" t="s">
        <v>1683</v>
      </c>
      <c r="H467" s="5" t="s">
        <v>1684</v>
      </c>
      <c r="I467" s="5">
        <v>9</v>
      </c>
      <c r="L467" s="5">
        <v>2</v>
      </c>
      <c r="M467" s="4" t="s">
        <v>2525</v>
      </c>
      <c r="N467" s="4" t="s">
        <v>2526</v>
      </c>
      <c r="S467" s="5" t="s">
        <v>118</v>
      </c>
      <c r="T467" s="5" t="s">
        <v>119</v>
      </c>
      <c r="U467" s="5" t="s">
        <v>311</v>
      </c>
      <c r="V467" s="5" t="s">
        <v>312</v>
      </c>
      <c r="Y467" s="5" t="s">
        <v>2545</v>
      </c>
      <c r="Z467" s="5" t="s">
        <v>2546</v>
      </c>
      <c r="AC467" s="5">
        <v>46</v>
      </c>
      <c r="AD467" s="5" t="s">
        <v>733</v>
      </c>
      <c r="AE467" s="5" t="s">
        <v>734</v>
      </c>
    </row>
    <row r="468" spans="1:72" ht="13.5" customHeight="1">
      <c r="A468" s="7" t="str">
        <f>HYPERLINK("http://kyu.snu.ac.kr/sdhj/index.jsp?type=hj/GK14619_00IM0001_051a.jpg","1792_수북면_051a")</f>
        <v>1792_수북면_051a</v>
      </c>
      <c r="B468" s="4">
        <v>1792</v>
      </c>
      <c r="C468" s="4" t="s">
        <v>97</v>
      </c>
      <c r="D468" s="4" t="s">
        <v>98</v>
      </c>
      <c r="E468" s="4">
        <v>467</v>
      </c>
      <c r="F468" s="5">
        <v>3</v>
      </c>
      <c r="G468" s="5" t="s">
        <v>1683</v>
      </c>
      <c r="H468" s="5" t="s">
        <v>1684</v>
      </c>
      <c r="I468" s="5">
        <v>9</v>
      </c>
      <c r="L468" s="5">
        <v>2</v>
      </c>
      <c r="M468" s="4" t="s">
        <v>2525</v>
      </c>
      <c r="N468" s="4" t="s">
        <v>2526</v>
      </c>
      <c r="S468" s="5" t="s">
        <v>124</v>
      </c>
      <c r="T468" s="5" t="s">
        <v>125</v>
      </c>
      <c r="AC468" s="5">
        <v>23</v>
      </c>
      <c r="AD468" s="5" t="s">
        <v>81</v>
      </c>
      <c r="AE468" s="5" t="s">
        <v>82</v>
      </c>
    </row>
    <row r="469" spans="1:72" ht="13.5" customHeight="1">
      <c r="A469" s="7" t="str">
        <f>HYPERLINK("http://kyu.snu.ac.kr/sdhj/index.jsp?type=hj/GK14619_00IM0001_051a.jpg","1792_수북면_051a")</f>
        <v>1792_수북면_051a</v>
      </c>
      <c r="B469" s="4">
        <v>1792</v>
      </c>
      <c r="C469" s="4" t="s">
        <v>97</v>
      </c>
      <c r="D469" s="4" t="s">
        <v>98</v>
      </c>
      <c r="E469" s="4">
        <v>468</v>
      </c>
      <c r="F469" s="5">
        <v>3</v>
      </c>
      <c r="G469" s="5" t="s">
        <v>1683</v>
      </c>
      <c r="H469" s="5" t="s">
        <v>1684</v>
      </c>
      <c r="I469" s="5">
        <v>9</v>
      </c>
      <c r="L469" s="5">
        <v>3</v>
      </c>
      <c r="M469" s="4" t="s">
        <v>2547</v>
      </c>
      <c r="N469" s="4" t="s">
        <v>2548</v>
      </c>
      <c r="T469" s="5" t="s">
        <v>8638</v>
      </c>
      <c r="U469" s="5" t="s">
        <v>390</v>
      </c>
      <c r="V469" s="5" t="s">
        <v>391</v>
      </c>
      <c r="W469" s="5" t="s">
        <v>569</v>
      </c>
      <c r="X469" s="5" t="s">
        <v>173</v>
      </c>
      <c r="Y469" s="5" t="s">
        <v>2549</v>
      </c>
      <c r="Z469" s="5" t="s">
        <v>2550</v>
      </c>
      <c r="AC469" s="5">
        <v>55</v>
      </c>
      <c r="AD469" s="5" t="s">
        <v>300</v>
      </c>
      <c r="AE469" s="5" t="s">
        <v>301</v>
      </c>
      <c r="AJ469" s="5" t="s">
        <v>34</v>
      </c>
      <c r="AK469" s="5" t="s">
        <v>35</v>
      </c>
      <c r="AL469" s="5" t="s">
        <v>1768</v>
      </c>
      <c r="AM469" s="5" t="s">
        <v>1769</v>
      </c>
      <c r="AT469" s="5" t="s">
        <v>85</v>
      </c>
      <c r="AU469" s="5" t="s">
        <v>86</v>
      </c>
      <c r="AV469" s="5" t="s">
        <v>1770</v>
      </c>
      <c r="AW469" s="5" t="s">
        <v>1771</v>
      </c>
      <c r="BG469" s="5" t="s">
        <v>1406</v>
      </c>
      <c r="BH469" s="5" t="s">
        <v>1407</v>
      </c>
      <c r="BI469" s="5" t="s">
        <v>2551</v>
      </c>
      <c r="BJ469" s="5" t="s">
        <v>2552</v>
      </c>
      <c r="BK469" s="5" t="s">
        <v>1406</v>
      </c>
      <c r="BL469" s="5" t="s">
        <v>1407</v>
      </c>
      <c r="BM469" s="5" t="s">
        <v>2553</v>
      </c>
      <c r="BN469" s="5" t="s">
        <v>2554</v>
      </c>
      <c r="BO469" s="5" t="s">
        <v>1776</v>
      </c>
      <c r="BP469" s="5" t="s">
        <v>1777</v>
      </c>
      <c r="BQ469" s="5" t="s">
        <v>2555</v>
      </c>
      <c r="BR469" s="5" t="s">
        <v>8644</v>
      </c>
      <c r="BS469" s="5" t="s">
        <v>221</v>
      </c>
      <c r="BT469" s="5" t="s">
        <v>222</v>
      </c>
    </row>
    <row r="470" spans="1:72" ht="13.5" customHeight="1">
      <c r="A470" s="7" t="str">
        <f>HYPERLINK("http://kyu.snu.ac.kr/sdhj/index.jsp?type=hj/GK14619_00IM0001_051a.jpg","1792_수북면_051a")</f>
        <v>1792_수북면_051a</v>
      </c>
      <c r="B470" s="4">
        <v>1792</v>
      </c>
      <c r="C470" s="4" t="s">
        <v>97</v>
      </c>
      <c r="D470" s="4" t="s">
        <v>98</v>
      </c>
      <c r="E470" s="4">
        <v>469</v>
      </c>
      <c r="F470" s="5">
        <v>3</v>
      </c>
      <c r="G470" s="5" t="s">
        <v>1683</v>
      </c>
      <c r="H470" s="5" t="s">
        <v>1684</v>
      </c>
      <c r="I470" s="5">
        <v>9</v>
      </c>
      <c r="L470" s="5">
        <v>3</v>
      </c>
      <c r="M470" s="4" t="s">
        <v>2547</v>
      </c>
      <c r="N470" s="4" t="s">
        <v>2548</v>
      </c>
      <c r="S470" s="5" t="s">
        <v>101</v>
      </c>
      <c r="T470" s="5" t="s">
        <v>102</v>
      </c>
      <c r="W470" s="5" t="s">
        <v>148</v>
      </c>
      <c r="X470" s="5" t="s">
        <v>149</v>
      </c>
      <c r="Y470" s="5" t="s">
        <v>104</v>
      </c>
      <c r="Z470" s="5" t="s">
        <v>105</v>
      </c>
      <c r="AC470" s="5">
        <v>53</v>
      </c>
      <c r="AD470" s="5" t="s">
        <v>592</v>
      </c>
      <c r="AE470" s="5" t="s">
        <v>593</v>
      </c>
      <c r="AJ470" s="5" t="s">
        <v>34</v>
      </c>
      <c r="AK470" s="5" t="s">
        <v>35</v>
      </c>
      <c r="AL470" s="5" t="s">
        <v>152</v>
      </c>
      <c r="AM470" s="5" t="s">
        <v>153</v>
      </c>
      <c r="AT470" s="5" t="s">
        <v>85</v>
      </c>
      <c r="AU470" s="5" t="s">
        <v>86</v>
      </c>
      <c r="AV470" s="5" t="s">
        <v>2556</v>
      </c>
      <c r="AW470" s="5" t="s">
        <v>2557</v>
      </c>
      <c r="BG470" s="5" t="s">
        <v>85</v>
      </c>
      <c r="BH470" s="5" t="s">
        <v>86</v>
      </c>
      <c r="BI470" s="5" t="s">
        <v>2558</v>
      </c>
      <c r="BJ470" s="5" t="s">
        <v>2559</v>
      </c>
      <c r="BK470" s="5" t="s">
        <v>1928</v>
      </c>
      <c r="BL470" s="5" t="s">
        <v>1929</v>
      </c>
      <c r="BM470" s="5" t="s">
        <v>2560</v>
      </c>
      <c r="BN470" s="5" t="s">
        <v>2561</v>
      </c>
      <c r="BO470" s="5" t="s">
        <v>85</v>
      </c>
      <c r="BP470" s="5" t="s">
        <v>86</v>
      </c>
      <c r="BQ470" s="5" t="s">
        <v>2562</v>
      </c>
      <c r="BR470" s="5" t="s">
        <v>8645</v>
      </c>
      <c r="BS470" s="5" t="s">
        <v>136</v>
      </c>
      <c r="BT470" s="5" t="s">
        <v>137</v>
      </c>
    </row>
    <row r="471" spans="1:72" ht="13.5" customHeight="1">
      <c r="A471" s="7" t="str">
        <f>HYPERLINK("http://kyu.snu.ac.kr/sdhj/index.jsp?type=hj/GK14619_00IM0001_051a.jpg","1792_수북면_051a")</f>
        <v>1792_수북면_051a</v>
      </c>
      <c r="B471" s="4">
        <v>1792</v>
      </c>
      <c r="C471" s="4" t="s">
        <v>97</v>
      </c>
      <c r="D471" s="4" t="s">
        <v>98</v>
      </c>
      <c r="E471" s="4">
        <v>470</v>
      </c>
      <c r="F471" s="5">
        <v>3</v>
      </c>
      <c r="G471" s="5" t="s">
        <v>1683</v>
      </c>
      <c r="H471" s="5" t="s">
        <v>1684</v>
      </c>
      <c r="I471" s="5">
        <v>9</v>
      </c>
      <c r="L471" s="5">
        <v>3</v>
      </c>
      <c r="M471" s="4" t="s">
        <v>2547</v>
      </c>
      <c r="N471" s="4" t="s">
        <v>2548</v>
      </c>
      <c r="S471" s="5" t="s">
        <v>124</v>
      </c>
      <c r="T471" s="5" t="s">
        <v>125</v>
      </c>
      <c r="AC471" s="5">
        <v>20</v>
      </c>
      <c r="AD471" s="5" t="s">
        <v>188</v>
      </c>
      <c r="AE471" s="5" t="s">
        <v>189</v>
      </c>
    </row>
    <row r="472" spans="1:72" ht="13.5" customHeight="1">
      <c r="A472" s="7" t="str">
        <f>HYPERLINK("http://kyu.snu.ac.kr/sdhj/index.jsp?type=hj/GK14619_00IM0001_051a.jpg","1792_수북면_051a")</f>
        <v>1792_수북면_051a</v>
      </c>
      <c r="B472" s="4">
        <v>1792</v>
      </c>
      <c r="C472" s="4" t="s">
        <v>97</v>
      </c>
      <c r="D472" s="4" t="s">
        <v>98</v>
      </c>
      <c r="E472" s="4">
        <v>471</v>
      </c>
      <c r="F472" s="5">
        <v>3</v>
      </c>
      <c r="G472" s="5" t="s">
        <v>1683</v>
      </c>
      <c r="H472" s="5" t="s">
        <v>1684</v>
      </c>
      <c r="I472" s="5">
        <v>9</v>
      </c>
      <c r="L472" s="5">
        <v>4</v>
      </c>
      <c r="M472" s="4" t="s">
        <v>2511</v>
      </c>
      <c r="N472" s="4" t="s">
        <v>2563</v>
      </c>
      <c r="T472" s="5" t="s">
        <v>8468</v>
      </c>
      <c r="U472" s="5" t="s">
        <v>390</v>
      </c>
      <c r="V472" s="5" t="s">
        <v>391</v>
      </c>
      <c r="W472" s="5" t="s">
        <v>103</v>
      </c>
      <c r="X472" s="5" t="s">
        <v>8469</v>
      </c>
      <c r="Y472" s="5" t="s">
        <v>2564</v>
      </c>
      <c r="Z472" s="5" t="s">
        <v>2565</v>
      </c>
      <c r="AC472" s="5">
        <v>33</v>
      </c>
      <c r="AD472" s="5" t="s">
        <v>134</v>
      </c>
      <c r="AE472" s="5" t="s">
        <v>135</v>
      </c>
      <c r="AJ472" s="5" t="s">
        <v>34</v>
      </c>
      <c r="AK472" s="5" t="s">
        <v>35</v>
      </c>
      <c r="AL472" s="5" t="s">
        <v>108</v>
      </c>
      <c r="AM472" s="5" t="s">
        <v>8470</v>
      </c>
      <c r="AT472" s="5" t="s">
        <v>85</v>
      </c>
      <c r="AU472" s="5" t="s">
        <v>86</v>
      </c>
      <c r="AV472" s="5" t="s">
        <v>1918</v>
      </c>
      <c r="AW472" s="5" t="s">
        <v>1919</v>
      </c>
      <c r="BG472" s="5" t="s">
        <v>85</v>
      </c>
      <c r="BH472" s="5" t="s">
        <v>86</v>
      </c>
      <c r="BI472" s="5" t="s">
        <v>2566</v>
      </c>
      <c r="BJ472" s="5" t="s">
        <v>2567</v>
      </c>
      <c r="BK472" s="5" t="s">
        <v>85</v>
      </c>
      <c r="BL472" s="5" t="s">
        <v>86</v>
      </c>
      <c r="BM472" s="5" t="s">
        <v>2568</v>
      </c>
      <c r="BN472" s="5" t="s">
        <v>2569</v>
      </c>
      <c r="BO472" s="5" t="s">
        <v>85</v>
      </c>
      <c r="BP472" s="5" t="s">
        <v>86</v>
      </c>
      <c r="BQ472" s="5" t="s">
        <v>2570</v>
      </c>
      <c r="BR472" s="5" t="s">
        <v>2571</v>
      </c>
      <c r="BS472" s="5" t="s">
        <v>2572</v>
      </c>
      <c r="BT472" s="5" t="s">
        <v>2573</v>
      </c>
    </row>
    <row r="473" spans="1:72" ht="13.5" customHeight="1">
      <c r="A473" s="7" t="str">
        <f>HYPERLINK("http://kyu.snu.ac.kr/sdhj/index.jsp?type=hj/GK14619_00IM0001_051a.jpg","1792_수북면_051a")</f>
        <v>1792_수북면_051a</v>
      </c>
      <c r="B473" s="4">
        <v>1792</v>
      </c>
      <c r="C473" s="4" t="s">
        <v>97</v>
      </c>
      <c r="D473" s="4" t="s">
        <v>98</v>
      </c>
      <c r="E473" s="4">
        <v>472</v>
      </c>
      <c r="F473" s="5">
        <v>3</v>
      </c>
      <c r="G473" s="5" t="s">
        <v>1683</v>
      </c>
      <c r="H473" s="5" t="s">
        <v>1684</v>
      </c>
      <c r="I473" s="5">
        <v>9</v>
      </c>
      <c r="L473" s="5">
        <v>4</v>
      </c>
      <c r="M473" s="4" t="s">
        <v>2511</v>
      </c>
      <c r="N473" s="4" t="s">
        <v>2563</v>
      </c>
      <c r="S473" s="5" t="s">
        <v>101</v>
      </c>
      <c r="T473" s="5" t="s">
        <v>102</v>
      </c>
      <c r="W473" s="5" t="s">
        <v>2466</v>
      </c>
      <c r="X473" s="5" t="s">
        <v>1808</v>
      </c>
      <c r="Y473" s="5" t="s">
        <v>104</v>
      </c>
      <c r="Z473" s="5" t="s">
        <v>105</v>
      </c>
      <c r="AC473" s="5">
        <v>33</v>
      </c>
      <c r="AD473" s="5" t="s">
        <v>134</v>
      </c>
      <c r="AE473" s="5" t="s">
        <v>135</v>
      </c>
      <c r="AJ473" s="5" t="s">
        <v>34</v>
      </c>
      <c r="AK473" s="5" t="s">
        <v>35</v>
      </c>
      <c r="AL473" s="5" t="s">
        <v>429</v>
      </c>
      <c r="AM473" s="5" t="s">
        <v>430</v>
      </c>
      <c r="AT473" s="5" t="s">
        <v>1931</v>
      </c>
      <c r="AU473" s="5" t="s">
        <v>1932</v>
      </c>
      <c r="AV473" s="5" t="s">
        <v>2574</v>
      </c>
      <c r="AW473" s="5" t="s">
        <v>2575</v>
      </c>
      <c r="BG473" s="5" t="s">
        <v>1931</v>
      </c>
      <c r="BH473" s="5" t="s">
        <v>1932</v>
      </c>
      <c r="BI473" s="5" t="s">
        <v>2576</v>
      </c>
      <c r="BJ473" s="5" t="s">
        <v>2577</v>
      </c>
      <c r="BK473" s="5" t="s">
        <v>259</v>
      </c>
      <c r="BL473" s="5" t="s">
        <v>260</v>
      </c>
      <c r="BM473" s="5" t="s">
        <v>2578</v>
      </c>
      <c r="BN473" s="5" t="s">
        <v>2579</v>
      </c>
      <c r="BO473" s="5" t="s">
        <v>85</v>
      </c>
      <c r="BP473" s="5" t="s">
        <v>86</v>
      </c>
      <c r="BQ473" s="5" t="s">
        <v>2580</v>
      </c>
      <c r="BR473" s="5" t="s">
        <v>2581</v>
      </c>
      <c r="BS473" s="5" t="s">
        <v>719</v>
      </c>
      <c r="BT473" s="5" t="s">
        <v>720</v>
      </c>
    </row>
    <row r="474" spans="1:72" ht="13.5" customHeight="1">
      <c r="A474" s="7" t="str">
        <f>HYPERLINK("http://kyu.snu.ac.kr/sdhj/index.jsp?type=hj/GK14619_00IM0001_051a.jpg","1792_수북면_051a")</f>
        <v>1792_수북면_051a</v>
      </c>
      <c r="B474" s="4">
        <v>1792</v>
      </c>
      <c r="C474" s="4" t="s">
        <v>97</v>
      </c>
      <c r="D474" s="4" t="s">
        <v>98</v>
      </c>
      <c r="E474" s="4">
        <v>473</v>
      </c>
      <c r="F474" s="5">
        <v>3</v>
      </c>
      <c r="G474" s="5" t="s">
        <v>1683</v>
      </c>
      <c r="H474" s="5" t="s">
        <v>1684</v>
      </c>
      <c r="I474" s="5">
        <v>9</v>
      </c>
      <c r="L474" s="5">
        <v>4</v>
      </c>
      <c r="M474" s="4" t="s">
        <v>2511</v>
      </c>
      <c r="N474" s="4" t="s">
        <v>2563</v>
      </c>
      <c r="S474" s="5" t="s">
        <v>164</v>
      </c>
      <c r="T474" s="5" t="s">
        <v>165</v>
      </c>
      <c r="W474" s="5" t="s">
        <v>103</v>
      </c>
      <c r="X474" s="5" t="s">
        <v>8469</v>
      </c>
      <c r="Y474" s="5" t="s">
        <v>104</v>
      </c>
      <c r="Z474" s="5" t="s">
        <v>105</v>
      </c>
      <c r="AC474" s="5">
        <v>62</v>
      </c>
      <c r="AD474" s="5" t="s">
        <v>206</v>
      </c>
      <c r="AE474" s="5" t="s">
        <v>207</v>
      </c>
    </row>
    <row r="475" spans="1:72" ht="13.5" customHeight="1">
      <c r="A475" s="7" t="str">
        <f>HYPERLINK("http://kyu.snu.ac.kr/sdhj/index.jsp?type=hj/GK14619_00IM0001_051a.jpg","1792_수북면_051a")</f>
        <v>1792_수북면_051a</v>
      </c>
      <c r="B475" s="4">
        <v>1792</v>
      </c>
      <c r="C475" s="4" t="s">
        <v>97</v>
      </c>
      <c r="D475" s="4" t="s">
        <v>98</v>
      </c>
      <c r="E475" s="4">
        <v>474</v>
      </c>
      <c r="F475" s="5">
        <v>3</v>
      </c>
      <c r="G475" s="5" t="s">
        <v>1683</v>
      </c>
      <c r="H475" s="5" t="s">
        <v>1684</v>
      </c>
      <c r="I475" s="5">
        <v>9</v>
      </c>
      <c r="L475" s="5">
        <v>4</v>
      </c>
      <c r="M475" s="4" t="s">
        <v>2511</v>
      </c>
      <c r="N475" s="4" t="s">
        <v>2563</v>
      </c>
      <c r="S475" s="5" t="s">
        <v>302</v>
      </c>
      <c r="T475" s="5" t="s">
        <v>303</v>
      </c>
      <c r="U475" s="5" t="s">
        <v>264</v>
      </c>
      <c r="V475" s="5" t="s">
        <v>265</v>
      </c>
      <c r="Y475" s="5" t="s">
        <v>2582</v>
      </c>
      <c r="Z475" s="5" t="s">
        <v>2583</v>
      </c>
      <c r="AC475" s="5">
        <v>24</v>
      </c>
      <c r="AD475" s="5" t="s">
        <v>741</v>
      </c>
      <c r="AE475" s="5" t="s">
        <v>742</v>
      </c>
    </row>
    <row r="476" spans="1:72" ht="13.5" customHeight="1">
      <c r="A476" s="7" t="str">
        <f>HYPERLINK("http://kyu.snu.ac.kr/sdhj/index.jsp?type=hj/GK14619_00IM0001_051a.jpg","1792_수북면_051a")</f>
        <v>1792_수북면_051a</v>
      </c>
      <c r="B476" s="4">
        <v>1792</v>
      </c>
      <c r="C476" s="4" t="s">
        <v>97</v>
      </c>
      <c r="D476" s="4" t="s">
        <v>98</v>
      </c>
      <c r="E476" s="4">
        <v>475</v>
      </c>
      <c r="F476" s="5">
        <v>3</v>
      </c>
      <c r="G476" s="5" t="s">
        <v>1683</v>
      </c>
      <c r="H476" s="5" t="s">
        <v>1684</v>
      </c>
      <c r="I476" s="5">
        <v>9</v>
      </c>
      <c r="L476" s="5">
        <v>4</v>
      </c>
      <c r="M476" s="4" t="s">
        <v>2511</v>
      </c>
      <c r="N476" s="4" t="s">
        <v>2563</v>
      </c>
      <c r="S476" s="5" t="s">
        <v>308</v>
      </c>
      <c r="T476" s="5" t="s">
        <v>309</v>
      </c>
      <c r="AF476" s="5" t="s">
        <v>843</v>
      </c>
      <c r="AG476" s="5" t="s">
        <v>844</v>
      </c>
    </row>
    <row r="477" spans="1:72" ht="13.5" customHeight="1">
      <c r="A477" s="7" t="str">
        <f>HYPERLINK("http://kyu.snu.ac.kr/sdhj/index.jsp?type=hj/GK14619_00IM0001_051a.jpg","1792_수북면_051a")</f>
        <v>1792_수북면_051a</v>
      </c>
      <c r="B477" s="4">
        <v>1792</v>
      </c>
      <c r="C477" s="4" t="s">
        <v>97</v>
      </c>
      <c r="D477" s="4" t="s">
        <v>98</v>
      </c>
      <c r="E477" s="4">
        <v>476</v>
      </c>
      <c r="F477" s="5">
        <v>3</v>
      </c>
      <c r="G477" s="5" t="s">
        <v>1683</v>
      </c>
      <c r="H477" s="5" t="s">
        <v>1684</v>
      </c>
      <c r="I477" s="5">
        <v>9</v>
      </c>
      <c r="L477" s="5">
        <v>4</v>
      </c>
      <c r="M477" s="4" t="s">
        <v>2511</v>
      </c>
      <c r="N477" s="4" t="s">
        <v>2563</v>
      </c>
      <c r="S477" s="5" t="s">
        <v>1912</v>
      </c>
      <c r="T477" s="5" t="s">
        <v>8646</v>
      </c>
      <c r="AC477" s="5">
        <v>13</v>
      </c>
      <c r="AD477" s="5" t="s">
        <v>126</v>
      </c>
      <c r="AE477" s="5" t="s">
        <v>127</v>
      </c>
      <c r="AF477" s="5" t="s">
        <v>335</v>
      </c>
      <c r="AG477" s="5" t="s">
        <v>336</v>
      </c>
    </row>
    <row r="478" spans="1:72" ht="13.5" customHeight="1">
      <c r="A478" s="7" t="str">
        <f>HYPERLINK("http://kyu.snu.ac.kr/sdhj/index.jsp?type=hj/GK14619_00IM0001_051a.jpg","1792_수북면_051a")</f>
        <v>1792_수북면_051a</v>
      </c>
      <c r="B478" s="4">
        <v>1792</v>
      </c>
      <c r="C478" s="4" t="s">
        <v>97</v>
      </c>
      <c r="D478" s="4" t="s">
        <v>98</v>
      </c>
      <c r="E478" s="4">
        <v>477</v>
      </c>
      <c r="F478" s="5">
        <v>3</v>
      </c>
      <c r="G478" s="5" t="s">
        <v>1683</v>
      </c>
      <c r="H478" s="5" t="s">
        <v>1684</v>
      </c>
      <c r="I478" s="5">
        <v>9</v>
      </c>
      <c r="L478" s="5">
        <v>5</v>
      </c>
      <c r="M478" s="4" t="s">
        <v>2584</v>
      </c>
      <c r="N478" s="4" t="s">
        <v>2585</v>
      </c>
      <c r="T478" s="5" t="s">
        <v>8252</v>
      </c>
      <c r="U478" s="5" t="s">
        <v>2586</v>
      </c>
      <c r="V478" s="5" t="s">
        <v>2587</v>
      </c>
      <c r="W478" s="5" t="s">
        <v>103</v>
      </c>
      <c r="X478" s="5" t="s">
        <v>8647</v>
      </c>
      <c r="Y478" s="5" t="s">
        <v>2588</v>
      </c>
      <c r="Z478" s="5" t="s">
        <v>2589</v>
      </c>
      <c r="AC478" s="5">
        <v>41</v>
      </c>
      <c r="AD478" s="5" t="s">
        <v>849</v>
      </c>
      <c r="AE478" s="5" t="s">
        <v>850</v>
      </c>
      <c r="AJ478" s="5" t="s">
        <v>34</v>
      </c>
      <c r="AK478" s="5" t="s">
        <v>35</v>
      </c>
      <c r="AL478" s="5" t="s">
        <v>108</v>
      </c>
      <c r="AM478" s="5" t="s">
        <v>8648</v>
      </c>
      <c r="AT478" s="5" t="s">
        <v>85</v>
      </c>
      <c r="AU478" s="5" t="s">
        <v>86</v>
      </c>
      <c r="AV478" s="5" t="s">
        <v>2590</v>
      </c>
      <c r="AW478" s="5" t="s">
        <v>2591</v>
      </c>
      <c r="BG478" s="5" t="s">
        <v>85</v>
      </c>
      <c r="BH478" s="5" t="s">
        <v>86</v>
      </c>
      <c r="BI478" s="5" t="s">
        <v>2592</v>
      </c>
      <c r="BJ478" s="5" t="s">
        <v>2593</v>
      </c>
      <c r="BK478" s="5" t="s">
        <v>85</v>
      </c>
      <c r="BL478" s="5" t="s">
        <v>86</v>
      </c>
      <c r="BM478" s="5" t="s">
        <v>2076</v>
      </c>
      <c r="BN478" s="5" t="s">
        <v>2077</v>
      </c>
      <c r="BO478" s="5" t="s">
        <v>85</v>
      </c>
      <c r="BP478" s="5" t="s">
        <v>86</v>
      </c>
      <c r="BQ478" s="5" t="s">
        <v>2594</v>
      </c>
      <c r="BR478" s="5" t="s">
        <v>2595</v>
      </c>
      <c r="BS478" s="5" t="s">
        <v>605</v>
      </c>
      <c r="BT478" s="5" t="s">
        <v>606</v>
      </c>
    </row>
    <row r="479" spans="1:72" ht="13.5" customHeight="1">
      <c r="A479" s="7" t="str">
        <f>HYPERLINK("http://kyu.snu.ac.kr/sdhj/index.jsp?type=hj/GK14619_00IM0001_051a.jpg","1792_수북면_051a")</f>
        <v>1792_수북면_051a</v>
      </c>
      <c r="B479" s="4">
        <v>1792</v>
      </c>
      <c r="C479" s="4" t="s">
        <v>97</v>
      </c>
      <c r="D479" s="4" t="s">
        <v>98</v>
      </c>
      <c r="E479" s="4">
        <v>478</v>
      </c>
      <c r="F479" s="5">
        <v>3</v>
      </c>
      <c r="G479" s="5" t="s">
        <v>1683</v>
      </c>
      <c r="H479" s="5" t="s">
        <v>1684</v>
      </c>
      <c r="I479" s="5">
        <v>9</v>
      </c>
      <c r="L479" s="5">
        <v>5</v>
      </c>
      <c r="M479" s="4" t="s">
        <v>2584</v>
      </c>
      <c r="N479" s="4" t="s">
        <v>2585</v>
      </c>
      <c r="S479" s="5" t="s">
        <v>101</v>
      </c>
      <c r="T479" s="5" t="s">
        <v>102</v>
      </c>
      <c r="W479" s="5" t="s">
        <v>148</v>
      </c>
      <c r="X479" s="5" t="s">
        <v>149</v>
      </c>
      <c r="Y479" s="5" t="s">
        <v>104</v>
      </c>
      <c r="Z479" s="5" t="s">
        <v>105</v>
      </c>
      <c r="AC479" s="5">
        <v>38</v>
      </c>
      <c r="AD479" s="5" t="s">
        <v>272</v>
      </c>
      <c r="AE479" s="5" t="s">
        <v>273</v>
      </c>
      <c r="AJ479" s="5" t="s">
        <v>34</v>
      </c>
      <c r="AK479" s="5" t="s">
        <v>35</v>
      </c>
      <c r="AL479" s="5" t="s">
        <v>152</v>
      </c>
      <c r="AM479" s="5" t="s">
        <v>153</v>
      </c>
      <c r="AT479" s="5" t="s">
        <v>85</v>
      </c>
      <c r="AU479" s="5" t="s">
        <v>86</v>
      </c>
      <c r="AV479" s="5" t="s">
        <v>2596</v>
      </c>
      <c r="AW479" s="5" t="s">
        <v>8649</v>
      </c>
      <c r="BG479" s="5" t="s">
        <v>85</v>
      </c>
      <c r="BH479" s="5" t="s">
        <v>86</v>
      </c>
      <c r="BI479" s="5" t="s">
        <v>2597</v>
      </c>
      <c r="BJ479" s="5" t="s">
        <v>2598</v>
      </c>
      <c r="BK479" s="5" t="s">
        <v>85</v>
      </c>
      <c r="BL479" s="5" t="s">
        <v>86</v>
      </c>
      <c r="BM479" s="5" t="s">
        <v>1637</v>
      </c>
      <c r="BN479" s="5" t="s">
        <v>1638</v>
      </c>
      <c r="BO479" s="5" t="s">
        <v>85</v>
      </c>
      <c r="BP479" s="5" t="s">
        <v>86</v>
      </c>
      <c r="BQ479" s="5" t="s">
        <v>2599</v>
      </c>
      <c r="BR479" s="5" t="s">
        <v>2600</v>
      </c>
      <c r="BS479" s="5" t="s">
        <v>429</v>
      </c>
      <c r="BT479" s="5" t="s">
        <v>430</v>
      </c>
    </row>
    <row r="480" spans="1:72" ht="13.5" customHeight="1">
      <c r="A480" s="7" t="str">
        <f>HYPERLINK("http://kyu.snu.ac.kr/sdhj/index.jsp?type=hj/GK14619_00IM0001_051a.jpg","1792_수북면_051a")</f>
        <v>1792_수북면_051a</v>
      </c>
      <c r="B480" s="4">
        <v>1792</v>
      </c>
      <c r="C480" s="4" t="s">
        <v>97</v>
      </c>
      <c r="D480" s="4" t="s">
        <v>98</v>
      </c>
      <c r="E480" s="4">
        <v>479</v>
      </c>
      <c r="F480" s="5">
        <v>3</v>
      </c>
      <c r="G480" s="5" t="s">
        <v>1683</v>
      </c>
      <c r="H480" s="5" t="s">
        <v>1684</v>
      </c>
      <c r="I480" s="5">
        <v>9</v>
      </c>
      <c r="L480" s="5">
        <v>5</v>
      </c>
      <c r="M480" s="4" t="s">
        <v>2584</v>
      </c>
      <c r="N480" s="4" t="s">
        <v>2585</v>
      </c>
      <c r="S480" s="5" t="s">
        <v>2601</v>
      </c>
      <c r="T480" s="5" t="s">
        <v>2309</v>
      </c>
      <c r="U480" s="5" t="s">
        <v>264</v>
      </c>
      <c r="V480" s="5" t="s">
        <v>265</v>
      </c>
      <c r="Y480" s="5" t="s">
        <v>1598</v>
      </c>
      <c r="Z480" s="5" t="s">
        <v>1599</v>
      </c>
      <c r="AC480" s="5">
        <v>23</v>
      </c>
      <c r="AD480" s="5" t="s">
        <v>741</v>
      </c>
      <c r="AE480" s="5" t="s">
        <v>742</v>
      </c>
    </row>
    <row r="481" spans="1:72" ht="13.5" customHeight="1">
      <c r="A481" s="7" t="str">
        <f>HYPERLINK("http://kyu.snu.ac.kr/sdhj/index.jsp?type=hj/GK14619_00IM0001_051a.jpg","1792_수북면_051a")</f>
        <v>1792_수북면_051a</v>
      </c>
      <c r="B481" s="4">
        <v>1792</v>
      </c>
      <c r="C481" s="4" t="s">
        <v>97</v>
      </c>
      <c r="D481" s="4" t="s">
        <v>98</v>
      </c>
      <c r="E481" s="4">
        <v>480</v>
      </c>
      <c r="F481" s="5">
        <v>3</v>
      </c>
      <c r="G481" s="5" t="s">
        <v>1683</v>
      </c>
      <c r="H481" s="5" t="s">
        <v>1684</v>
      </c>
      <c r="I481" s="5">
        <v>9</v>
      </c>
      <c r="L481" s="5">
        <v>5</v>
      </c>
      <c r="M481" s="4" t="s">
        <v>2584</v>
      </c>
      <c r="N481" s="4" t="s">
        <v>2585</v>
      </c>
      <c r="S481" s="5" t="s">
        <v>124</v>
      </c>
      <c r="T481" s="5" t="s">
        <v>125</v>
      </c>
      <c r="AC481" s="5">
        <v>15</v>
      </c>
      <c r="AD481" s="5" t="s">
        <v>331</v>
      </c>
      <c r="AE481" s="5" t="s">
        <v>332</v>
      </c>
    </row>
    <row r="482" spans="1:72" ht="13.5" customHeight="1">
      <c r="A482" s="7" t="str">
        <f>HYPERLINK("http://kyu.snu.ac.kr/sdhj/index.jsp?type=hj/GK14619_00IM0001_051a.jpg","1792_수북면_051a")</f>
        <v>1792_수북면_051a</v>
      </c>
      <c r="B482" s="4">
        <v>1792</v>
      </c>
      <c r="C482" s="4" t="s">
        <v>97</v>
      </c>
      <c r="D482" s="4" t="s">
        <v>98</v>
      </c>
      <c r="E482" s="4">
        <v>481</v>
      </c>
      <c r="F482" s="5">
        <v>3</v>
      </c>
      <c r="G482" s="5" t="s">
        <v>1683</v>
      </c>
      <c r="H482" s="5" t="s">
        <v>1684</v>
      </c>
      <c r="I482" s="5">
        <v>10</v>
      </c>
      <c r="J482" s="5" t="s">
        <v>2602</v>
      </c>
      <c r="K482" s="5" t="s">
        <v>2603</v>
      </c>
      <c r="L482" s="5">
        <v>1</v>
      </c>
      <c r="M482" s="4" t="s">
        <v>2604</v>
      </c>
      <c r="N482" s="4" t="s">
        <v>2605</v>
      </c>
      <c r="O482" s="5" t="s">
        <v>13</v>
      </c>
      <c r="P482" s="5" t="s">
        <v>14</v>
      </c>
      <c r="T482" s="5" t="s">
        <v>8349</v>
      </c>
      <c r="W482" s="5" t="s">
        <v>103</v>
      </c>
      <c r="X482" s="5" t="s">
        <v>8483</v>
      </c>
      <c r="Y482" s="5" t="s">
        <v>2165</v>
      </c>
      <c r="Z482" s="5" t="s">
        <v>2166</v>
      </c>
      <c r="AC482" s="5">
        <v>30</v>
      </c>
      <c r="AD482" s="5" t="s">
        <v>522</v>
      </c>
      <c r="AE482" s="5" t="s">
        <v>523</v>
      </c>
      <c r="AJ482" s="5" t="s">
        <v>34</v>
      </c>
      <c r="AK482" s="5" t="s">
        <v>35</v>
      </c>
      <c r="AL482" s="5" t="s">
        <v>108</v>
      </c>
      <c r="AM482" s="5" t="s">
        <v>8460</v>
      </c>
      <c r="AT482" s="5" t="s">
        <v>481</v>
      </c>
      <c r="AU482" s="5" t="s">
        <v>482</v>
      </c>
      <c r="AV482" s="5" t="s">
        <v>277</v>
      </c>
      <c r="AW482" s="5" t="s">
        <v>278</v>
      </c>
      <c r="BG482" s="5" t="s">
        <v>489</v>
      </c>
      <c r="BH482" s="5" t="s">
        <v>490</v>
      </c>
      <c r="BI482" s="5" t="s">
        <v>2606</v>
      </c>
      <c r="BJ482" s="5" t="s">
        <v>2607</v>
      </c>
      <c r="BK482" s="5" t="s">
        <v>489</v>
      </c>
      <c r="BL482" s="5" t="s">
        <v>490</v>
      </c>
      <c r="BM482" s="5" t="s">
        <v>2150</v>
      </c>
      <c r="BN482" s="5" t="s">
        <v>2151</v>
      </c>
      <c r="BO482" s="5" t="s">
        <v>489</v>
      </c>
      <c r="BP482" s="5" t="s">
        <v>490</v>
      </c>
      <c r="BQ482" s="5" t="s">
        <v>2608</v>
      </c>
      <c r="BR482" s="5" t="s">
        <v>2609</v>
      </c>
      <c r="BS482" s="5" t="s">
        <v>378</v>
      </c>
      <c r="BT482" s="5" t="s">
        <v>379</v>
      </c>
    </row>
    <row r="483" spans="1:72" ht="13.5" customHeight="1">
      <c r="A483" s="7" t="str">
        <f>HYPERLINK("http://kyu.snu.ac.kr/sdhj/index.jsp?type=hj/GK14619_00IM0001_051a.jpg","1792_수북면_051a")</f>
        <v>1792_수북면_051a</v>
      </c>
      <c r="B483" s="4">
        <v>1792</v>
      </c>
      <c r="C483" s="4" t="s">
        <v>97</v>
      </c>
      <c r="D483" s="4" t="s">
        <v>98</v>
      </c>
      <c r="E483" s="4">
        <v>482</v>
      </c>
      <c r="F483" s="5">
        <v>3</v>
      </c>
      <c r="G483" s="5" t="s">
        <v>1683</v>
      </c>
      <c r="H483" s="5" t="s">
        <v>1684</v>
      </c>
      <c r="I483" s="5">
        <v>10</v>
      </c>
      <c r="L483" s="5">
        <v>1</v>
      </c>
      <c r="M483" s="4" t="s">
        <v>2604</v>
      </c>
      <c r="N483" s="4" t="s">
        <v>2605</v>
      </c>
      <c r="S483" s="5" t="s">
        <v>101</v>
      </c>
      <c r="T483" s="5" t="s">
        <v>102</v>
      </c>
      <c r="W483" s="5" t="s">
        <v>584</v>
      </c>
      <c r="X483" s="5" t="s">
        <v>585</v>
      </c>
      <c r="Y483" s="5" t="s">
        <v>499</v>
      </c>
      <c r="Z483" s="5" t="s">
        <v>500</v>
      </c>
      <c r="AC483" s="5">
        <v>31</v>
      </c>
      <c r="AD483" s="5" t="s">
        <v>1024</v>
      </c>
      <c r="AE483" s="5" t="s">
        <v>1025</v>
      </c>
      <c r="AJ483" s="5" t="s">
        <v>503</v>
      </c>
      <c r="AK483" s="5" t="s">
        <v>504</v>
      </c>
      <c r="AL483" s="5" t="s">
        <v>605</v>
      </c>
      <c r="AM483" s="5" t="s">
        <v>606</v>
      </c>
      <c r="AT483" s="5" t="s">
        <v>489</v>
      </c>
      <c r="AU483" s="5" t="s">
        <v>490</v>
      </c>
      <c r="AV483" s="5" t="s">
        <v>2610</v>
      </c>
      <c r="AW483" s="5" t="s">
        <v>2611</v>
      </c>
      <c r="BG483" s="5" t="s">
        <v>489</v>
      </c>
      <c r="BH483" s="5" t="s">
        <v>490</v>
      </c>
      <c r="BI483" s="5" t="s">
        <v>2612</v>
      </c>
      <c r="BJ483" s="5" t="s">
        <v>2613</v>
      </c>
      <c r="BK483" s="5" t="s">
        <v>489</v>
      </c>
      <c r="BL483" s="5" t="s">
        <v>490</v>
      </c>
      <c r="BM483" s="5" t="s">
        <v>1978</v>
      </c>
      <c r="BN483" s="5" t="s">
        <v>1979</v>
      </c>
      <c r="BO483" s="5" t="s">
        <v>489</v>
      </c>
      <c r="BP483" s="5" t="s">
        <v>490</v>
      </c>
      <c r="BQ483" s="5" t="s">
        <v>2614</v>
      </c>
      <c r="BR483" s="5" t="s">
        <v>2615</v>
      </c>
      <c r="BS483" s="5" t="s">
        <v>1537</v>
      </c>
      <c r="BT483" s="5" t="s">
        <v>1538</v>
      </c>
    </row>
    <row r="484" spans="1:72" ht="13.5" customHeight="1">
      <c r="A484" s="7" t="str">
        <f>HYPERLINK("http://kyu.snu.ac.kr/sdhj/index.jsp?type=hj/GK14619_00IM0001_051a.jpg","1792_수북면_051a")</f>
        <v>1792_수북면_051a</v>
      </c>
      <c r="B484" s="4">
        <v>1792</v>
      </c>
      <c r="C484" s="4" t="s">
        <v>97</v>
      </c>
      <c r="D484" s="4" t="s">
        <v>98</v>
      </c>
      <c r="E484" s="4">
        <v>483</v>
      </c>
      <c r="F484" s="5">
        <v>3</v>
      </c>
      <c r="G484" s="5" t="s">
        <v>1683</v>
      </c>
      <c r="H484" s="5" t="s">
        <v>1684</v>
      </c>
      <c r="I484" s="5">
        <v>10</v>
      </c>
      <c r="L484" s="5">
        <v>1</v>
      </c>
      <c r="M484" s="4" t="s">
        <v>2604</v>
      </c>
      <c r="N484" s="4" t="s">
        <v>2605</v>
      </c>
      <c r="T484" s="5" t="s">
        <v>8352</v>
      </c>
      <c r="U484" s="5" t="s">
        <v>242</v>
      </c>
      <c r="V484" s="5" t="s">
        <v>243</v>
      </c>
      <c r="Y484" s="5" t="s">
        <v>2616</v>
      </c>
      <c r="Z484" s="5" t="s">
        <v>2617</v>
      </c>
      <c r="AC484" s="5">
        <v>20</v>
      </c>
      <c r="AD484" s="5" t="s">
        <v>1892</v>
      </c>
      <c r="AE484" s="5" t="s">
        <v>1893</v>
      </c>
    </row>
    <row r="485" spans="1:72" ht="13.5" customHeight="1">
      <c r="A485" s="7" t="str">
        <f>HYPERLINK("http://kyu.snu.ac.kr/sdhj/index.jsp?type=hj/GK14619_00IM0001_051a.jpg","1792_수북면_051a")</f>
        <v>1792_수북면_051a</v>
      </c>
      <c r="B485" s="4">
        <v>1792</v>
      </c>
      <c r="C485" s="4" t="s">
        <v>97</v>
      </c>
      <c r="D485" s="4" t="s">
        <v>98</v>
      </c>
      <c r="E485" s="4">
        <v>484</v>
      </c>
      <c r="F485" s="5">
        <v>3</v>
      </c>
      <c r="G485" s="5" t="s">
        <v>1683</v>
      </c>
      <c r="H485" s="5" t="s">
        <v>1684</v>
      </c>
      <c r="I485" s="5">
        <v>10</v>
      </c>
      <c r="L485" s="5">
        <v>2</v>
      </c>
      <c r="M485" s="4" t="s">
        <v>2618</v>
      </c>
      <c r="N485" s="4" t="s">
        <v>2619</v>
      </c>
      <c r="T485" s="5" t="s">
        <v>8252</v>
      </c>
      <c r="U485" s="5" t="s">
        <v>2620</v>
      </c>
      <c r="V485" s="5" t="s">
        <v>2621</v>
      </c>
      <c r="W485" s="5" t="s">
        <v>103</v>
      </c>
      <c r="X485" s="5" t="s">
        <v>8531</v>
      </c>
      <c r="Y485" s="5" t="s">
        <v>2622</v>
      </c>
      <c r="Z485" s="5" t="s">
        <v>2623</v>
      </c>
      <c r="AC485" s="5">
        <v>41</v>
      </c>
      <c r="AD485" s="5" t="s">
        <v>849</v>
      </c>
      <c r="AE485" s="5" t="s">
        <v>850</v>
      </c>
      <c r="AJ485" s="5" t="s">
        <v>34</v>
      </c>
      <c r="AK485" s="5" t="s">
        <v>35</v>
      </c>
      <c r="AL485" s="5" t="s">
        <v>108</v>
      </c>
      <c r="AM485" s="5" t="s">
        <v>8297</v>
      </c>
      <c r="AT485" s="5" t="s">
        <v>894</v>
      </c>
      <c r="AU485" s="5" t="s">
        <v>8650</v>
      </c>
      <c r="AV485" s="5" t="s">
        <v>313</v>
      </c>
      <c r="AW485" s="5" t="s">
        <v>8294</v>
      </c>
      <c r="BG485" s="5" t="s">
        <v>894</v>
      </c>
      <c r="BH485" s="5" t="s">
        <v>8650</v>
      </c>
      <c r="BI485" s="5" t="s">
        <v>2330</v>
      </c>
      <c r="BJ485" s="5" t="s">
        <v>2331</v>
      </c>
      <c r="BK485" s="5" t="s">
        <v>894</v>
      </c>
      <c r="BL485" s="5" t="s">
        <v>8650</v>
      </c>
      <c r="BM485" s="5" t="s">
        <v>2624</v>
      </c>
      <c r="BN485" s="5" t="s">
        <v>2625</v>
      </c>
      <c r="BQ485" s="5" t="s">
        <v>2626</v>
      </c>
      <c r="BR485" s="5" t="s">
        <v>2627</v>
      </c>
      <c r="BS485" s="5" t="s">
        <v>152</v>
      </c>
      <c r="BT485" s="5" t="s">
        <v>153</v>
      </c>
    </row>
    <row r="486" spans="1:72" ht="13.5" customHeight="1">
      <c r="A486" s="7" t="str">
        <f>HYPERLINK("http://kyu.snu.ac.kr/sdhj/index.jsp?type=hj/GK14619_00IM0001_051a.jpg","1792_수북면_051a")</f>
        <v>1792_수북면_051a</v>
      </c>
      <c r="B486" s="4">
        <v>1792</v>
      </c>
      <c r="C486" s="4" t="s">
        <v>97</v>
      </c>
      <c r="D486" s="4" t="s">
        <v>98</v>
      </c>
      <c r="E486" s="4">
        <v>485</v>
      </c>
      <c r="F486" s="5">
        <v>3</v>
      </c>
      <c r="G486" s="5" t="s">
        <v>1683</v>
      </c>
      <c r="H486" s="5" t="s">
        <v>1684</v>
      </c>
      <c r="I486" s="5">
        <v>10</v>
      </c>
      <c r="L486" s="5">
        <v>2</v>
      </c>
      <c r="M486" s="4" t="s">
        <v>2618</v>
      </c>
      <c r="N486" s="4" t="s">
        <v>2619</v>
      </c>
      <c r="S486" s="5" t="s">
        <v>101</v>
      </c>
      <c r="T486" s="5" t="s">
        <v>102</v>
      </c>
      <c r="W486" s="5" t="s">
        <v>2131</v>
      </c>
      <c r="X486" s="5" t="s">
        <v>2132</v>
      </c>
      <c r="Y486" s="5" t="s">
        <v>104</v>
      </c>
      <c r="Z486" s="5" t="s">
        <v>105</v>
      </c>
      <c r="AC486" s="5">
        <v>40</v>
      </c>
      <c r="AD486" s="5" t="s">
        <v>272</v>
      </c>
      <c r="AE486" s="5" t="s">
        <v>273</v>
      </c>
      <c r="AJ486" s="5" t="s">
        <v>34</v>
      </c>
      <c r="AK486" s="5" t="s">
        <v>35</v>
      </c>
      <c r="AL486" s="5" t="s">
        <v>288</v>
      </c>
      <c r="AM486" s="5" t="s">
        <v>289</v>
      </c>
      <c r="AT486" s="5" t="s">
        <v>290</v>
      </c>
      <c r="AU486" s="5" t="s">
        <v>291</v>
      </c>
      <c r="AV486" s="5" t="s">
        <v>2137</v>
      </c>
      <c r="AW486" s="5" t="s">
        <v>2138</v>
      </c>
      <c r="BG486" s="5" t="s">
        <v>290</v>
      </c>
      <c r="BH486" s="5" t="s">
        <v>291</v>
      </c>
      <c r="BI486" s="5" t="s">
        <v>2628</v>
      </c>
      <c r="BJ486" s="5" t="s">
        <v>2629</v>
      </c>
      <c r="BK486" s="5" t="s">
        <v>85</v>
      </c>
      <c r="BL486" s="5" t="s">
        <v>86</v>
      </c>
      <c r="BM486" s="5" t="s">
        <v>2630</v>
      </c>
      <c r="BN486" s="5" t="s">
        <v>2631</v>
      </c>
      <c r="BO486" s="5" t="s">
        <v>85</v>
      </c>
      <c r="BP486" s="5" t="s">
        <v>86</v>
      </c>
      <c r="BQ486" s="5" t="s">
        <v>2632</v>
      </c>
      <c r="BR486" s="5" t="s">
        <v>2633</v>
      </c>
      <c r="BS486" s="5" t="s">
        <v>108</v>
      </c>
      <c r="BT486" s="5" t="s">
        <v>8651</v>
      </c>
    </row>
    <row r="487" spans="1:72" ht="13.5" customHeight="1">
      <c r="A487" s="7" t="str">
        <f>HYPERLINK("http://kyu.snu.ac.kr/sdhj/index.jsp?type=hj/GK14619_00IM0001_051a.jpg","1792_수북면_051a")</f>
        <v>1792_수북면_051a</v>
      </c>
      <c r="B487" s="4">
        <v>1792</v>
      </c>
      <c r="C487" s="4" t="s">
        <v>97</v>
      </c>
      <c r="D487" s="4" t="s">
        <v>98</v>
      </c>
      <c r="E487" s="4">
        <v>486</v>
      </c>
      <c r="F487" s="5">
        <v>3</v>
      </c>
      <c r="G487" s="5" t="s">
        <v>1683</v>
      </c>
      <c r="H487" s="5" t="s">
        <v>1684</v>
      </c>
      <c r="I487" s="5">
        <v>10</v>
      </c>
      <c r="L487" s="5">
        <v>2</v>
      </c>
      <c r="M487" s="4" t="s">
        <v>2618</v>
      </c>
      <c r="N487" s="4" t="s">
        <v>2619</v>
      </c>
      <c r="S487" s="5" t="s">
        <v>164</v>
      </c>
      <c r="T487" s="5" t="s">
        <v>165</v>
      </c>
      <c r="W487" s="5" t="s">
        <v>148</v>
      </c>
      <c r="X487" s="5" t="s">
        <v>149</v>
      </c>
      <c r="Y487" s="5" t="s">
        <v>104</v>
      </c>
      <c r="Z487" s="5" t="s">
        <v>105</v>
      </c>
      <c r="AF487" s="5" t="s">
        <v>518</v>
      </c>
      <c r="AG487" s="5" t="s">
        <v>519</v>
      </c>
    </row>
    <row r="488" spans="1:72" ht="13.5" customHeight="1">
      <c r="A488" s="7" t="str">
        <f>HYPERLINK("http://kyu.snu.ac.kr/sdhj/index.jsp?type=hj/GK14619_00IM0001_051a.jpg","1792_수북면_051a")</f>
        <v>1792_수북면_051a</v>
      </c>
      <c r="B488" s="4">
        <v>1792</v>
      </c>
      <c r="C488" s="4" t="s">
        <v>97</v>
      </c>
      <c r="D488" s="4" t="s">
        <v>98</v>
      </c>
      <c r="E488" s="4">
        <v>487</v>
      </c>
      <c r="F488" s="5">
        <v>3</v>
      </c>
      <c r="G488" s="5" t="s">
        <v>1683</v>
      </c>
      <c r="H488" s="5" t="s">
        <v>1684</v>
      </c>
      <c r="I488" s="5">
        <v>10</v>
      </c>
      <c r="L488" s="5">
        <v>2</v>
      </c>
      <c r="M488" s="4" t="s">
        <v>2618</v>
      </c>
      <c r="N488" s="4" t="s">
        <v>2619</v>
      </c>
      <c r="S488" s="5" t="s">
        <v>118</v>
      </c>
      <c r="T488" s="5" t="s">
        <v>119</v>
      </c>
      <c r="U488" s="5" t="s">
        <v>2634</v>
      </c>
      <c r="V488" s="5" t="s">
        <v>2635</v>
      </c>
      <c r="Y488" s="5" t="s">
        <v>2636</v>
      </c>
      <c r="Z488" s="5" t="s">
        <v>2637</v>
      </c>
      <c r="AC488" s="5">
        <v>16</v>
      </c>
      <c r="AD488" s="5" t="s">
        <v>360</v>
      </c>
      <c r="AE488" s="5" t="s">
        <v>361</v>
      </c>
      <c r="AF488" s="5" t="s">
        <v>335</v>
      </c>
      <c r="AG488" s="5" t="s">
        <v>336</v>
      </c>
    </row>
    <row r="489" spans="1:72" ht="13.5" customHeight="1">
      <c r="A489" s="7" t="str">
        <f>HYPERLINK("http://kyu.snu.ac.kr/sdhj/index.jsp?type=hj/GK14619_00IM0001_051b.jpg","1792_수북면_051b")</f>
        <v>1792_수북면_051b</v>
      </c>
      <c r="B489" s="4">
        <v>1792</v>
      </c>
      <c r="C489" s="4" t="s">
        <v>97</v>
      </c>
      <c r="D489" s="4" t="s">
        <v>98</v>
      </c>
      <c r="E489" s="4">
        <v>488</v>
      </c>
      <c r="F489" s="5">
        <v>3</v>
      </c>
      <c r="G489" s="5" t="s">
        <v>1683</v>
      </c>
      <c r="H489" s="5" t="s">
        <v>1684</v>
      </c>
      <c r="I489" s="5">
        <v>10</v>
      </c>
      <c r="L489" s="5">
        <v>3</v>
      </c>
      <c r="M489" s="4" t="s">
        <v>2638</v>
      </c>
      <c r="N489" s="4" t="s">
        <v>2639</v>
      </c>
      <c r="T489" s="5" t="s">
        <v>8652</v>
      </c>
      <c r="U489" s="5" t="s">
        <v>2640</v>
      </c>
      <c r="V489" s="5" t="s">
        <v>8653</v>
      </c>
      <c r="W489" s="5" t="s">
        <v>584</v>
      </c>
      <c r="X489" s="5" t="s">
        <v>585</v>
      </c>
      <c r="Y489" s="5" t="s">
        <v>2641</v>
      </c>
      <c r="Z489" s="5" t="s">
        <v>2642</v>
      </c>
      <c r="AC489" s="5">
        <v>50</v>
      </c>
      <c r="AD489" s="5" t="s">
        <v>686</v>
      </c>
      <c r="AE489" s="5" t="s">
        <v>687</v>
      </c>
      <c r="AJ489" s="5" t="s">
        <v>34</v>
      </c>
      <c r="AK489" s="5" t="s">
        <v>35</v>
      </c>
      <c r="AL489" s="5" t="s">
        <v>605</v>
      </c>
      <c r="AM489" s="5" t="s">
        <v>606</v>
      </c>
      <c r="AT489" s="5" t="s">
        <v>1928</v>
      </c>
      <c r="AU489" s="5" t="s">
        <v>1929</v>
      </c>
      <c r="AV489" s="5" t="s">
        <v>2643</v>
      </c>
      <c r="AW489" s="5" t="s">
        <v>2644</v>
      </c>
      <c r="BG489" s="5" t="s">
        <v>489</v>
      </c>
      <c r="BH489" s="5" t="s">
        <v>490</v>
      </c>
      <c r="BI489" s="5" t="s">
        <v>1858</v>
      </c>
      <c r="BJ489" s="5" t="s">
        <v>1859</v>
      </c>
      <c r="BK489" s="5" t="s">
        <v>489</v>
      </c>
      <c r="BL489" s="5" t="s">
        <v>490</v>
      </c>
      <c r="BM489" s="5" t="s">
        <v>1860</v>
      </c>
      <c r="BN489" s="5" t="s">
        <v>1861</v>
      </c>
      <c r="BO489" s="5" t="s">
        <v>85</v>
      </c>
      <c r="BP489" s="5" t="s">
        <v>86</v>
      </c>
      <c r="BQ489" s="5" t="s">
        <v>2096</v>
      </c>
      <c r="BR489" s="5" t="s">
        <v>2097</v>
      </c>
      <c r="BS489" s="5" t="s">
        <v>108</v>
      </c>
      <c r="BT489" s="5" t="s">
        <v>8299</v>
      </c>
    </row>
    <row r="490" spans="1:72" ht="13.5" customHeight="1">
      <c r="A490" s="7" t="str">
        <f>HYPERLINK("http://kyu.snu.ac.kr/sdhj/index.jsp?type=hj/GK14619_00IM0001_051b.jpg","1792_수북면_051b")</f>
        <v>1792_수북면_051b</v>
      </c>
      <c r="B490" s="4">
        <v>1792</v>
      </c>
      <c r="C490" s="4" t="s">
        <v>97</v>
      </c>
      <c r="D490" s="4" t="s">
        <v>98</v>
      </c>
      <c r="E490" s="4">
        <v>489</v>
      </c>
      <c r="F490" s="5">
        <v>3</v>
      </c>
      <c r="G490" s="5" t="s">
        <v>1683</v>
      </c>
      <c r="H490" s="5" t="s">
        <v>1684</v>
      </c>
      <c r="I490" s="5">
        <v>10</v>
      </c>
      <c r="L490" s="5">
        <v>3</v>
      </c>
      <c r="M490" s="4" t="s">
        <v>2638</v>
      </c>
      <c r="N490" s="4" t="s">
        <v>2639</v>
      </c>
      <c r="S490" s="5" t="s">
        <v>101</v>
      </c>
      <c r="T490" s="5" t="s">
        <v>102</v>
      </c>
      <c r="W490" s="5" t="s">
        <v>2645</v>
      </c>
      <c r="X490" s="5" t="s">
        <v>8654</v>
      </c>
      <c r="Y490" s="5" t="s">
        <v>21</v>
      </c>
      <c r="Z490" s="5" t="s">
        <v>22</v>
      </c>
      <c r="AC490" s="5">
        <v>46</v>
      </c>
      <c r="AD490" s="5" t="s">
        <v>733</v>
      </c>
      <c r="AE490" s="5" t="s">
        <v>734</v>
      </c>
      <c r="AJ490" s="5" t="s">
        <v>34</v>
      </c>
      <c r="AK490" s="5" t="s">
        <v>35</v>
      </c>
      <c r="AL490" s="5" t="s">
        <v>2646</v>
      </c>
      <c r="AM490" s="5" t="s">
        <v>2647</v>
      </c>
      <c r="AT490" s="5" t="s">
        <v>85</v>
      </c>
      <c r="AU490" s="5" t="s">
        <v>86</v>
      </c>
      <c r="AV490" s="5" t="s">
        <v>2648</v>
      </c>
      <c r="AW490" s="5" t="s">
        <v>2649</v>
      </c>
      <c r="BG490" s="5" t="s">
        <v>85</v>
      </c>
      <c r="BH490" s="5" t="s">
        <v>86</v>
      </c>
      <c r="BI490" s="5" t="s">
        <v>2650</v>
      </c>
      <c r="BJ490" s="5" t="s">
        <v>2651</v>
      </c>
      <c r="BK490" s="5" t="s">
        <v>85</v>
      </c>
      <c r="BL490" s="5" t="s">
        <v>86</v>
      </c>
      <c r="BM490" s="5" t="s">
        <v>2652</v>
      </c>
      <c r="BN490" s="5" t="s">
        <v>2653</v>
      </c>
      <c r="BO490" s="5" t="s">
        <v>85</v>
      </c>
      <c r="BP490" s="5" t="s">
        <v>86</v>
      </c>
      <c r="BQ490" s="5" t="s">
        <v>2654</v>
      </c>
      <c r="BR490" s="5" t="s">
        <v>2655</v>
      </c>
      <c r="BS490" s="5" t="s">
        <v>1864</v>
      </c>
      <c r="BT490" s="5" t="s">
        <v>1865</v>
      </c>
    </row>
    <row r="491" spans="1:72" ht="13.5" customHeight="1">
      <c r="A491" s="7" t="str">
        <f>HYPERLINK("http://kyu.snu.ac.kr/sdhj/index.jsp?type=hj/GK14619_00IM0001_051b.jpg","1792_수북면_051b")</f>
        <v>1792_수북면_051b</v>
      </c>
      <c r="B491" s="4">
        <v>1792</v>
      </c>
      <c r="C491" s="4" t="s">
        <v>97</v>
      </c>
      <c r="D491" s="4" t="s">
        <v>98</v>
      </c>
      <c r="E491" s="4">
        <v>490</v>
      </c>
      <c r="F491" s="5">
        <v>3</v>
      </c>
      <c r="G491" s="5" t="s">
        <v>1683</v>
      </c>
      <c r="H491" s="5" t="s">
        <v>1684</v>
      </c>
      <c r="I491" s="5">
        <v>10</v>
      </c>
      <c r="L491" s="5">
        <v>3</v>
      </c>
      <c r="M491" s="4" t="s">
        <v>2638</v>
      </c>
      <c r="N491" s="4" t="s">
        <v>2639</v>
      </c>
      <c r="S491" s="5" t="s">
        <v>124</v>
      </c>
      <c r="T491" s="5" t="s">
        <v>125</v>
      </c>
      <c r="AC491" s="5">
        <v>14</v>
      </c>
      <c r="AD491" s="5" t="s">
        <v>2340</v>
      </c>
      <c r="AE491" s="5" t="s">
        <v>2341</v>
      </c>
    </row>
    <row r="492" spans="1:72" ht="13.5" customHeight="1">
      <c r="A492" s="7" t="str">
        <f>HYPERLINK("http://kyu.snu.ac.kr/sdhj/index.jsp?type=hj/GK14619_00IM0001_051b.jpg","1792_수북면_051b")</f>
        <v>1792_수북면_051b</v>
      </c>
      <c r="B492" s="4">
        <v>1792</v>
      </c>
      <c r="C492" s="4" t="s">
        <v>97</v>
      </c>
      <c r="D492" s="4" t="s">
        <v>98</v>
      </c>
      <c r="E492" s="4">
        <v>491</v>
      </c>
      <c r="F492" s="5">
        <v>3</v>
      </c>
      <c r="G492" s="5" t="s">
        <v>1683</v>
      </c>
      <c r="H492" s="5" t="s">
        <v>1684</v>
      </c>
      <c r="I492" s="5">
        <v>10</v>
      </c>
      <c r="L492" s="5">
        <v>3</v>
      </c>
      <c r="M492" s="4" t="s">
        <v>2638</v>
      </c>
      <c r="N492" s="4" t="s">
        <v>2639</v>
      </c>
      <c r="S492" s="5" t="s">
        <v>1912</v>
      </c>
      <c r="T492" s="5" t="s">
        <v>8655</v>
      </c>
      <c r="AC492" s="5">
        <v>11</v>
      </c>
      <c r="AD492" s="5" t="s">
        <v>1286</v>
      </c>
      <c r="AE492" s="5" t="s">
        <v>1287</v>
      </c>
    </row>
    <row r="493" spans="1:72" ht="13.5" customHeight="1">
      <c r="A493" s="7" t="str">
        <f>HYPERLINK("http://kyu.snu.ac.kr/sdhj/index.jsp?type=hj/GK14619_00IM0001_051b.jpg","1792_수북면_051b")</f>
        <v>1792_수북면_051b</v>
      </c>
      <c r="B493" s="4">
        <v>1792</v>
      </c>
      <c r="C493" s="4" t="s">
        <v>97</v>
      </c>
      <c r="D493" s="4" t="s">
        <v>98</v>
      </c>
      <c r="E493" s="4">
        <v>492</v>
      </c>
      <c r="F493" s="5">
        <v>3</v>
      </c>
      <c r="G493" s="5" t="s">
        <v>1683</v>
      </c>
      <c r="H493" s="5" t="s">
        <v>1684</v>
      </c>
      <c r="I493" s="5">
        <v>10</v>
      </c>
      <c r="L493" s="5">
        <v>4</v>
      </c>
      <c r="M493" s="4" t="s">
        <v>2656</v>
      </c>
      <c r="N493" s="4" t="s">
        <v>2657</v>
      </c>
      <c r="T493" s="5" t="s">
        <v>8264</v>
      </c>
      <c r="U493" s="5" t="s">
        <v>1745</v>
      </c>
      <c r="V493" s="5" t="s">
        <v>1746</v>
      </c>
      <c r="W493" s="5" t="s">
        <v>172</v>
      </c>
      <c r="X493" s="5" t="s">
        <v>173</v>
      </c>
      <c r="Y493" s="5" t="s">
        <v>1974</v>
      </c>
      <c r="Z493" s="5" t="s">
        <v>1975</v>
      </c>
      <c r="AC493" s="5">
        <v>51</v>
      </c>
      <c r="AD493" s="5" t="s">
        <v>1120</v>
      </c>
      <c r="AE493" s="5" t="s">
        <v>1121</v>
      </c>
      <c r="AJ493" s="5" t="s">
        <v>34</v>
      </c>
      <c r="AK493" s="5" t="s">
        <v>35</v>
      </c>
      <c r="AL493" s="5" t="s">
        <v>146</v>
      </c>
      <c r="AM493" s="5" t="s">
        <v>147</v>
      </c>
      <c r="AT493" s="5" t="s">
        <v>1928</v>
      </c>
      <c r="AU493" s="5" t="s">
        <v>1929</v>
      </c>
      <c r="AV493" s="5" t="s">
        <v>2658</v>
      </c>
      <c r="AW493" s="5" t="s">
        <v>2043</v>
      </c>
      <c r="BG493" s="5" t="s">
        <v>489</v>
      </c>
      <c r="BH493" s="5" t="s">
        <v>490</v>
      </c>
      <c r="BI493" s="5" t="s">
        <v>2044</v>
      </c>
      <c r="BJ493" s="5" t="s">
        <v>2045</v>
      </c>
      <c r="BK493" s="5" t="s">
        <v>489</v>
      </c>
      <c r="BL493" s="5" t="s">
        <v>490</v>
      </c>
      <c r="BM493" s="5" t="s">
        <v>2659</v>
      </c>
      <c r="BN493" s="5" t="s">
        <v>2047</v>
      </c>
      <c r="BO493" s="5" t="s">
        <v>489</v>
      </c>
      <c r="BP493" s="5" t="s">
        <v>490</v>
      </c>
      <c r="BQ493" s="5" t="s">
        <v>2660</v>
      </c>
      <c r="BR493" s="5" t="s">
        <v>2049</v>
      </c>
      <c r="BS493" s="5" t="s">
        <v>378</v>
      </c>
      <c r="BT493" s="5" t="s">
        <v>379</v>
      </c>
    </row>
    <row r="494" spans="1:72" ht="13.5" customHeight="1">
      <c r="A494" s="7" t="str">
        <f>HYPERLINK("http://kyu.snu.ac.kr/sdhj/index.jsp?type=hj/GK14619_00IM0001_051b.jpg","1792_수북면_051b")</f>
        <v>1792_수북면_051b</v>
      </c>
      <c r="B494" s="4">
        <v>1792</v>
      </c>
      <c r="C494" s="4" t="s">
        <v>97</v>
      </c>
      <c r="D494" s="4" t="s">
        <v>98</v>
      </c>
      <c r="E494" s="4">
        <v>493</v>
      </c>
      <c r="F494" s="5">
        <v>3</v>
      </c>
      <c r="G494" s="5" t="s">
        <v>1683</v>
      </c>
      <c r="H494" s="5" t="s">
        <v>1684</v>
      </c>
      <c r="I494" s="5">
        <v>10</v>
      </c>
      <c r="L494" s="5">
        <v>4</v>
      </c>
      <c r="M494" s="4" t="s">
        <v>2656</v>
      </c>
      <c r="N494" s="4" t="s">
        <v>2657</v>
      </c>
      <c r="S494" s="5" t="s">
        <v>101</v>
      </c>
      <c r="T494" s="5" t="s">
        <v>102</v>
      </c>
      <c r="W494" s="5" t="s">
        <v>148</v>
      </c>
      <c r="X494" s="5" t="s">
        <v>149</v>
      </c>
      <c r="Y494" s="5" t="s">
        <v>499</v>
      </c>
      <c r="Z494" s="5" t="s">
        <v>500</v>
      </c>
      <c r="AC494" s="5">
        <v>53</v>
      </c>
      <c r="AD494" s="5" t="s">
        <v>592</v>
      </c>
      <c r="AE494" s="5" t="s">
        <v>593</v>
      </c>
      <c r="AJ494" s="5" t="s">
        <v>34</v>
      </c>
      <c r="AK494" s="5" t="s">
        <v>35</v>
      </c>
      <c r="AL494" s="5" t="s">
        <v>152</v>
      </c>
      <c r="AM494" s="5" t="s">
        <v>153</v>
      </c>
      <c r="AT494" s="5" t="s">
        <v>489</v>
      </c>
      <c r="AU494" s="5" t="s">
        <v>490</v>
      </c>
      <c r="AV494" s="5" t="s">
        <v>1583</v>
      </c>
      <c r="AW494" s="5" t="s">
        <v>1584</v>
      </c>
      <c r="BG494" s="5" t="s">
        <v>489</v>
      </c>
      <c r="BH494" s="5" t="s">
        <v>490</v>
      </c>
      <c r="BI494" s="5" t="s">
        <v>2661</v>
      </c>
      <c r="BJ494" s="5" t="s">
        <v>2662</v>
      </c>
      <c r="BK494" s="5" t="s">
        <v>489</v>
      </c>
      <c r="BL494" s="5" t="s">
        <v>490</v>
      </c>
      <c r="BM494" s="5" t="s">
        <v>2663</v>
      </c>
      <c r="BN494" s="5" t="s">
        <v>1291</v>
      </c>
      <c r="BO494" s="5" t="s">
        <v>489</v>
      </c>
      <c r="BP494" s="5" t="s">
        <v>490</v>
      </c>
      <c r="BQ494" s="5" t="s">
        <v>2664</v>
      </c>
      <c r="BR494" s="5" t="s">
        <v>2665</v>
      </c>
      <c r="BS494" s="5" t="s">
        <v>146</v>
      </c>
      <c r="BT494" s="5" t="s">
        <v>147</v>
      </c>
    </row>
    <row r="495" spans="1:72" ht="13.5" customHeight="1">
      <c r="A495" s="7" t="str">
        <f>HYPERLINK("http://kyu.snu.ac.kr/sdhj/index.jsp?type=hj/GK14619_00IM0001_051b.jpg","1792_수북면_051b")</f>
        <v>1792_수북면_051b</v>
      </c>
      <c r="B495" s="4">
        <v>1792</v>
      </c>
      <c r="C495" s="4" t="s">
        <v>97</v>
      </c>
      <c r="D495" s="4" t="s">
        <v>98</v>
      </c>
      <c r="E495" s="4">
        <v>494</v>
      </c>
      <c r="F495" s="5">
        <v>3</v>
      </c>
      <c r="G495" s="5" t="s">
        <v>1683</v>
      </c>
      <c r="H495" s="5" t="s">
        <v>1684</v>
      </c>
      <c r="I495" s="5">
        <v>10</v>
      </c>
      <c r="L495" s="5">
        <v>4</v>
      </c>
      <c r="M495" s="4" t="s">
        <v>2656</v>
      </c>
      <c r="N495" s="4" t="s">
        <v>2657</v>
      </c>
      <c r="T495" s="5" t="s">
        <v>8656</v>
      </c>
      <c r="U495" s="5" t="s">
        <v>242</v>
      </c>
      <c r="V495" s="5" t="s">
        <v>243</v>
      </c>
      <c r="Y495" s="5" t="s">
        <v>2666</v>
      </c>
      <c r="Z495" s="5" t="s">
        <v>2667</v>
      </c>
      <c r="AC495" s="5">
        <v>35</v>
      </c>
      <c r="AD495" s="5" t="s">
        <v>1358</v>
      </c>
      <c r="AE495" s="5" t="s">
        <v>1359</v>
      </c>
    </row>
    <row r="496" spans="1:72" ht="13.5" customHeight="1">
      <c r="A496" s="7" t="str">
        <f>HYPERLINK("http://kyu.snu.ac.kr/sdhj/index.jsp?type=hj/GK14619_00IM0001_051b.jpg","1792_수북면_051b")</f>
        <v>1792_수북면_051b</v>
      </c>
      <c r="B496" s="4">
        <v>1792</v>
      </c>
      <c r="C496" s="4" t="s">
        <v>97</v>
      </c>
      <c r="D496" s="4" t="s">
        <v>98</v>
      </c>
      <c r="E496" s="4">
        <v>495</v>
      </c>
      <c r="F496" s="5">
        <v>3</v>
      </c>
      <c r="G496" s="5" t="s">
        <v>1683</v>
      </c>
      <c r="H496" s="5" t="s">
        <v>1684</v>
      </c>
      <c r="I496" s="5">
        <v>10</v>
      </c>
      <c r="L496" s="5">
        <v>5</v>
      </c>
      <c r="M496" s="4" t="s">
        <v>2602</v>
      </c>
      <c r="N496" s="4" t="s">
        <v>2603</v>
      </c>
      <c r="T496" s="5" t="s">
        <v>8501</v>
      </c>
      <c r="U496" s="5" t="s">
        <v>2668</v>
      </c>
      <c r="V496" s="5" t="s">
        <v>2669</v>
      </c>
      <c r="W496" s="5" t="s">
        <v>1370</v>
      </c>
      <c r="X496" s="5" t="s">
        <v>1371</v>
      </c>
      <c r="Y496" s="5" t="s">
        <v>2670</v>
      </c>
      <c r="Z496" s="5" t="s">
        <v>2671</v>
      </c>
      <c r="AC496" s="5">
        <v>43</v>
      </c>
      <c r="AD496" s="5" t="s">
        <v>286</v>
      </c>
      <c r="AE496" s="5" t="s">
        <v>287</v>
      </c>
      <c r="AJ496" s="5" t="s">
        <v>34</v>
      </c>
      <c r="AK496" s="5" t="s">
        <v>35</v>
      </c>
      <c r="AL496" s="5" t="s">
        <v>1372</v>
      </c>
      <c r="AM496" s="5" t="s">
        <v>1373</v>
      </c>
      <c r="AT496" s="5" t="s">
        <v>894</v>
      </c>
      <c r="AU496" s="5" t="s">
        <v>8657</v>
      </c>
      <c r="AV496" s="5" t="s">
        <v>2672</v>
      </c>
      <c r="AW496" s="5" t="s">
        <v>2673</v>
      </c>
      <c r="BG496" s="5" t="s">
        <v>894</v>
      </c>
      <c r="BH496" s="5" t="s">
        <v>8657</v>
      </c>
      <c r="BI496" s="5" t="s">
        <v>2674</v>
      </c>
      <c r="BJ496" s="5" t="s">
        <v>2675</v>
      </c>
      <c r="BK496" s="5" t="s">
        <v>894</v>
      </c>
      <c r="BL496" s="5" t="s">
        <v>8657</v>
      </c>
      <c r="BM496" s="5" t="s">
        <v>2676</v>
      </c>
      <c r="BN496" s="5" t="s">
        <v>2677</v>
      </c>
      <c r="BO496" s="5" t="s">
        <v>894</v>
      </c>
      <c r="BP496" s="5" t="s">
        <v>8657</v>
      </c>
      <c r="BQ496" s="5" t="s">
        <v>2678</v>
      </c>
      <c r="BR496" s="5" t="s">
        <v>2679</v>
      </c>
      <c r="BS496" s="5" t="s">
        <v>719</v>
      </c>
      <c r="BT496" s="5" t="s">
        <v>720</v>
      </c>
    </row>
    <row r="497" spans="1:72" ht="13.5" customHeight="1">
      <c r="A497" s="7" t="str">
        <f>HYPERLINK("http://kyu.snu.ac.kr/sdhj/index.jsp?type=hj/GK14619_00IM0001_051b.jpg","1792_수북면_051b")</f>
        <v>1792_수북면_051b</v>
      </c>
      <c r="B497" s="4">
        <v>1792</v>
      </c>
      <c r="C497" s="4" t="s">
        <v>97</v>
      </c>
      <c r="D497" s="4" t="s">
        <v>98</v>
      </c>
      <c r="E497" s="4">
        <v>496</v>
      </c>
      <c r="F497" s="5">
        <v>3</v>
      </c>
      <c r="G497" s="5" t="s">
        <v>1683</v>
      </c>
      <c r="H497" s="5" t="s">
        <v>1684</v>
      </c>
      <c r="I497" s="5">
        <v>10</v>
      </c>
      <c r="L497" s="5">
        <v>5</v>
      </c>
      <c r="M497" s="4" t="s">
        <v>2602</v>
      </c>
      <c r="N497" s="4" t="s">
        <v>2603</v>
      </c>
      <c r="S497" s="5" t="s">
        <v>101</v>
      </c>
      <c r="T497" s="5" t="s">
        <v>102</v>
      </c>
      <c r="W497" s="5" t="s">
        <v>103</v>
      </c>
      <c r="X497" s="5" t="s">
        <v>8596</v>
      </c>
      <c r="Y497" s="5" t="s">
        <v>104</v>
      </c>
      <c r="Z497" s="5" t="s">
        <v>105</v>
      </c>
      <c r="AC497" s="5">
        <v>44</v>
      </c>
      <c r="AD497" s="5" t="s">
        <v>937</v>
      </c>
      <c r="AE497" s="5" t="s">
        <v>938</v>
      </c>
      <c r="AJ497" s="5" t="s">
        <v>34</v>
      </c>
      <c r="AK497" s="5" t="s">
        <v>35</v>
      </c>
      <c r="AL497" s="5" t="s">
        <v>108</v>
      </c>
      <c r="AM497" s="5" t="s">
        <v>8658</v>
      </c>
      <c r="AT497" s="5" t="s">
        <v>1931</v>
      </c>
      <c r="AU497" s="5" t="s">
        <v>1932</v>
      </c>
      <c r="AV497" s="5" t="s">
        <v>2680</v>
      </c>
      <c r="AW497" s="5" t="s">
        <v>2681</v>
      </c>
      <c r="BG497" s="5" t="s">
        <v>407</v>
      </c>
      <c r="BH497" s="5" t="s">
        <v>408</v>
      </c>
      <c r="BI497" s="5" t="s">
        <v>2682</v>
      </c>
      <c r="BJ497" s="5" t="s">
        <v>159</v>
      </c>
      <c r="BK497" s="5" t="s">
        <v>407</v>
      </c>
      <c r="BL497" s="5" t="s">
        <v>408</v>
      </c>
      <c r="BM497" s="5" t="s">
        <v>2683</v>
      </c>
      <c r="BN497" s="5" t="s">
        <v>2684</v>
      </c>
      <c r="BO497" s="5" t="s">
        <v>1931</v>
      </c>
      <c r="BP497" s="5" t="s">
        <v>1932</v>
      </c>
      <c r="BQ497" s="5" t="s">
        <v>2685</v>
      </c>
      <c r="BR497" s="5" t="s">
        <v>2686</v>
      </c>
      <c r="BS497" s="5" t="s">
        <v>655</v>
      </c>
      <c r="BT497" s="5" t="s">
        <v>656</v>
      </c>
    </row>
    <row r="498" spans="1:72" ht="13.5" customHeight="1">
      <c r="A498" s="7" t="str">
        <f>HYPERLINK("http://kyu.snu.ac.kr/sdhj/index.jsp?type=hj/GK14619_00IM0001_051b.jpg","1792_수북면_051b")</f>
        <v>1792_수북면_051b</v>
      </c>
      <c r="B498" s="4">
        <v>1792</v>
      </c>
      <c r="C498" s="4" t="s">
        <v>97</v>
      </c>
      <c r="D498" s="4" t="s">
        <v>98</v>
      </c>
      <c r="E498" s="4">
        <v>497</v>
      </c>
      <c r="F498" s="5">
        <v>3</v>
      </c>
      <c r="G498" s="5" t="s">
        <v>1683</v>
      </c>
      <c r="H498" s="5" t="s">
        <v>1684</v>
      </c>
      <c r="I498" s="5">
        <v>10</v>
      </c>
      <c r="L498" s="5">
        <v>5</v>
      </c>
      <c r="M498" s="4" t="s">
        <v>2602</v>
      </c>
      <c r="N498" s="4" t="s">
        <v>2603</v>
      </c>
      <c r="S498" s="5" t="s">
        <v>118</v>
      </c>
      <c r="T498" s="5" t="s">
        <v>119</v>
      </c>
      <c r="U498" s="5" t="s">
        <v>264</v>
      </c>
      <c r="V498" s="5" t="s">
        <v>265</v>
      </c>
      <c r="Y498" s="5" t="s">
        <v>2687</v>
      </c>
      <c r="Z498" s="5" t="s">
        <v>2688</v>
      </c>
      <c r="AC498" s="5">
        <v>15</v>
      </c>
      <c r="AD498" s="5" t="s">
        <v>1222</v>
      </c>
      <c r="AE498" s="5" t="s">
        <v>1223</v>
      </c>
      <c r="AF498" s="5" t="s">
        <v>335</v>
      </c>
      <c r="AG498" s="5" t="s">
        <v>336</v>
      </c>
    </row>
    <row r="499" spans="1:72" ht="13.5" customHeight="1">
      <c r="A499" s="7" t="str">
        <f>HYPERLINK("http://kyu.snu.ac.kr/sdhj/index.jsp?type=hj/GK14619_00IM0001_051b.jpg","1792_수북면_051b")</f>
        <v>1792_수북면_051b</v>
      </c>
      <c r="B499" s="4">
        <v>1792</v>
      </c>
      <c r="C499" s="4" t="s">
        <v>97</v>
      </c>
      <c r="D499" s="4" t="s">
        <v>98</v>
      </c>
      <c r="E499" s="4">
        <v>498</v>
      </c>
      <c r="F499" s="5">
        <v>3</v>
      </c>
      <c r="G499" s="5" t="s">
        <v>1683</v>
      </c>
      <c r="H499" s="5" t="s">
        <v>1684</v>
      </c>
      <c r="I499" s="5">
        <v>11</v>
      </c>
      <c r="J499" s="5" t="s">
        <v>2689</v>
      </c>
      <c r="K499" s="5" t="s">
        <v>2690</v>
      </c>
      <c r="L499" s="5">
        <v>1</v>
      </c>
      <c r="M499" s="4" t="s">
        <v>2689</v>
      </c>
      <c r="N499" s="4" t="s">
        <v>2690</v>
      </c>
      <c r="T499" s="5" t="s">
        <v>8315</v>
      </c>
      <c r="U499" s="5" t="s">
        <v>2478</v>
      </c>
      <c r="V499" s="5" t="s">
        <v>8659</v>
      </c>
      <c r="W499" s="5" t="s">
        <v>851</v>
      </c>
      <c r="X499" s="5" t="s">
        <v>22</v>
      </c>
      <c r="Y499" s="5" t="s">
        <v>2691</v>
      </c>
      <c r="Z499" s="5" t="s">
        <v>2692</v>
      </c>
      <c r="AC499" s="5">
        <v>49</v>
      </c>
      <c r="AD499" s="5" t="s">
        <v>376</v>
      </c>
      <c r="AE499" s="5" t="s">
        <v>377</v>
      </c>
      <c r="AJ499" s="5" t="s">
        <v>34</v>
      </c>
      <c r="AK499" s="5" t="s">
        <v>35</v>
      </c>
      <c r="AL499" s="5" t="s">
        <v>146</v>
      </c>
      <c r="AM499" s="5" t="s">
        <v>147</v>
      </c>
      <c r="AT499" s="5" t="s">
        <v>85</v>
      </c>
      <c r="AU499" s="5" t="s">
        <v>86</v>
      </c>
      <c r="AV499" s="5" t="s">
        <v>2693</v>
      </c>
      <c r="AW499" s="5" t="s">
        <v>2694</v>
      </c>
      <c r="BG499" s="5" t="s">
        <v>85</v>
      </c>
      <c r="BH499" s="5" t="s">
        <v>86</v>
      </c>
      <c r="BI499" s="5" t="s">
        <v>2695</v>
      </c>
      <c r="BJ499" s="5" t="s">
        <v>2696</v>
      </c>
      <c r="BK499" s="5" t="s">
        <v>85</v>
      </c>
      <c r="BL499" s="5" t="s">
        <v>86</v>
      </c>
      <c r="BM499" s="5" t="s">
        <v>1860</v>
      </c>
      <c r="BN499" s="5" t="s">
        <v>1861</v>
      </c>
      <c r="BO499" s="5" t="s">
        <v>85</v>
      </c>
      <c r="BP499" s="5" t="s">
        <v>86</v>
      </c>
      <c r="BQ499" s="5" t="s">
        <v>2697</v>
      </c>
      <c r="BR499" s="5" t="s">
        <v>2698</v>
      </c>
      <c r="BS499" s="5" t="s">
        <v>108</v>
      </c>
      <c r="BT499" s="5" t="s">
        <v>8660</v>
      </c>
    </row>
    <row r="500" spans="1:72" ht="13.5" customHeight="1">
      <c r="A500" s="7" t="str">
        <f>HYPERLINK("http://kyu.snu.ac.kr/sdhj/index.jsp?type=hj/GK14619_00IM0001_051b.jpg","1792_수북면_051b")</f>
        <v>1792_수북면_051b</v>
      </c>
      <c r="B500" s="4">
        <v>1792</v>
      </c>
      <c r="C500" s="4" t="s">
        <v>97</v>
      </c>
      <c r="D500" s="4" t="s">
        <v>98</v>
      </c>
      <c r="E500" s="4">
        <v>499</v>
      </c>
      <c r="F500" s="5">
        <v>3</v>
      </c>
      <c r="G500" s="5" t="s">
        <v>1683</v>
      </c>
      <c r="H500" s="5" t="s">
        <v>1684</v>
      </c>
      <c r="I500" s="5">
        <v>11</v>
      </c>
      <c r="L500" s="5">
        <v>1</v>
      </c>
      <c r="M500" s="4" t="s">
        <v>2689</v>
      </c>
      <c r="N500" s="4" t="s">
        <v>2690</v>
      </c>
      <c r="S500" s="5" t="s">
        <v>101</v>
      </c>
      <c r="T500" s="5" t="s">
        <v>102</v>
      </c>
      <c r="W500" s="5" t="s">
        <v>517</v>
      </c>
      <c r="X500" s="5" t="s">
        <v>8661</v>
      </c>
      <c r="Y500" s="5" t="s">
        <v>104</v>
      </c>
      <c r="Z500" s="5" t="s">
        <v>105</v>
      </c>
      <c r="AC500" s="5">
        <v>36</v>
      </c>
      <c r="AD500" s="5" t="s">
        <v>1358</v>
      </c>
      <c r="AE500" s="5" t="s">
        <v>1359</v>
      </c>
      <c r="AJ500" s="5" t="s">
        <v>34</v>
      </c>
      <c r="AK500" s="5" t="s">
        <v>35</v>
      </c>
      <c r="AL500" s="5" t="s">
        <v>221</v>
      </c>
      <c r="AM500" s="5" t="s">
        <v>222</v>
      </c>
      <c r="AT500" s="5" t="s">
        <v>85</v>
      </c>
      <c r="AU500" s="5" t="s">
        <v>86</v>
      </c>
      <c r="AV500" s="5" t="s">
        <v>2699</v>
      </c>
      <c r="AW500" s="5" t="s">
        <v>2700</v>
      </c>
      <c r="BG500" s="5" t="s">
        <v>1928</v>
      </c>
      <c r="BH500" s="5" t="s">
        <v>1929</v>
      </c>
      <c r="BI500" s="5" t="s">
        <v>210</v>
      </c>
      <c r="BJ500" s="5" t="s">
        <v>211</v>
      </c>
      <c r="BK500" s="5" t="s">
        <v>85</v>
      </c>
      <c r="BL500" s="5" t="s">
        <v>86</v>
      </c>
      <c r="BM500" s="5" t="s">
        <v>2701</v>
      </c>
      <c r="BN500" s="5" t="s">
        <v>2702</v>
      </c>
      <c r="BO500" s="5" t="s">
        <v>85</v>
      </c>
      <c r="BP500" s="5" t="s">
        <v>86</v>
      </c>
      <c r="BQ500" s="5" t="s">
        <v>2703</v>
      </c>
      <c r="BR500" s="5" t="s">
        <v>2704</v>
      </c>
      <c r="BS500" s="5" t="s">
        <v>984</v>
      </c>
      <c r="BT500" s="5" t="s">
        <v>985</v>
      </c>
    </row>
    <row r="501" spans="1:72" ht="13.5" customHeight="1">
      <c r="A501" s="7" t="str">
        <f>HYPERLINK("http://kyu.snu.ac.kr/sdhj/index.jsp?type=hj/GK14619_00IM0001_051b.jpg","1792_수북면_051b")</f>
        <v>1792_수북면_051b</v>
      </c>
      <c r="B501" s="4">
        <v>1792</v>
      </c>
      <c r="C501" s="4" t="s">
        <v>97</v>
      </c>
      <c r="D501" s="4" t="s">
        <v>98</v>
      </c>
      <c r="E501" s="4">
        <v>500</v>
      </c>
      <c r="F501" s="5">
        <v>3</v>
      </c>
      <c r="G501" s="5" t="s">
        <v>1683</v>
      </c>
      <c r="H501" s="5" t="s">
        <v>1684</v>
      </c>
      <c r="I501" s="5">
        <v>11</v>
      </c>
      <c r="L501" s="5">
        <v>1</v>
      </c>
      <c r="M501" s="4" t="s">
        <v>2689</v>
      </c>
      <c r="N501" s="4" t="s">
        <v>2690</v>
      </c>
      <c r="S501" s="5" t="s">
        <v>124</v>
      </c>
      <c r="T501" s="5" t="s">
        <v>125</v>
      </c>
      <c r="AC501" s="5">
        <v>5</v>
      </c>
      <c r="AD501" s="5" t="s">
        <v>360</v>
      </c>
      <c r="AE501" s="5" t="s">
        <v>361</v>
      </c>
    </row>
    <row r="502" spans="1:72" ht="13.5" customHeight="1">
      <c r="A502" s="7" t="str">
        <f>HYPERLINK("http://kyu.snu.ac.kr/sdhj/index.jsp?type=hj/GK14619_00IM0001_051b.jpg","1792_수북면_051b")</f>
        <v>1792_수북면_051b</v>
      </c>
      <c r="B502" s="4">
        <v>1792</v>
      </c>
      <c r="C502" s="4" t="s">
        <v>97</v>
      </c>
      <c r="D502" s="4" t="s">
        <v>98</v>
      </c>
      <c r="E502" s="4">
        <v>501</v>
      </c>
      <c r="F502" s="5">
        <v>3</v>
      </c>
      <c r="G502" s="5" t="s">
        <v>1683</v>
      </c>
      <c r="H502" s="5" t="s">
        <v>1684</v>
      </c>
      <c r="I502" s="5">
        <v>11</v>
      </c>
      <c r="L502" s="5">
        <v>2</v>
      </c>
      <c r="M502" s="4" t="s">
        <v>2705</v>
      </c>
      <c r="N502" s="4" t="s">
        <v>2706</v>
      </c>
      <c r="T502" s="5" t="s">
        <v>8251</v>
      </c>
      <c r="U502" s="5" t="s">
        <v>839</v>
      </c>
      <c r="V502" s="5" t="s">
        <v>840</v>
      </c>
      <c r="W502" s="5" t="s">
        <v>2131</v>
      </c>
      <c r="X502" s="5" t="s">
        <v>2132</v>
      </c>
      <c r="Y502" s="5" t="s">
        <v>322</v>
      </c>
      <c r="Z502" s="5" t="s">
        <v>323</v>
      </c>
      <c r="AC502" s="5">
        <v>42</v>
      </c>
      <c r="AD502" s="5" t="s">
        <v>1265</v>
      </c>
      <c r="AE502" s="5" t="s">
        <v>1266</v>
      </c>
      <c r="AJ502" s="5" t="s">
        <v>34</v>
      </c>
      <c r="AK502" s="5" t="s">
        <v>35</v>
      </c>
      <c r="AL502" s="5" t="s">
        <v>288</v>
      </c>
      <c r="AM502" s="5" t="s">
        <v>289</v>
      </c>
      <c r="AT502" s="5" t="s">
        <v>290</v>
      </c>
      <c r="AU502" s="5" t="s">
        <v>291</v>
      </c>
      <c r="AV502" s="5" t="s">
        <v>2137</v>
      </c>
      <c r="AW502" s="5" t="s">
        <v>2138</v>
      </c>
      <c r="BG502" s="5" t="s">
        <v>290</v>
      </c>
      <c r="BH502" s="5" t="s">
        <v>291</v>
      </c>
      <c r="BI502" s="5" t="s">
        <v>2139</v>
      </c>
      <c r="BJ502" s="5" t="s">
        <v>2140</v>
      </c>
      <c r="BK502" s="5" t="s">
        <v>290</v>
      </c>
      <c r="BL502" s="5" t="s">
        <v>291</v>
      </c>
      <c r="BM502" s="5" t="s">
        <v>2141</v>
      </c>
      <c r="BN502" s="5" t="s">
        <v>2142</v>
      </c>
      <c r="BO502" s="5" t="s">
        <v>290</v>
      </c>
      <c r="BP502" s="5" t="s">
        <v>291</v>
      </c>
      <c r="BQ502" s="5" t="s">
        <v>2707</v>
      </c>
      <c r="BR502" s="5" t="s">
        <v>2708</v>
      </c>
      <c r="BS502" s="5" t="s">
        <v>108</v>
      </c>
      <c r="BT502" s="5" t="s">
        <v>8651</v>
      </c>
    </row>
    <row r="503" spans="1:72" ht="13.5" customHeight="1">
      <c r="A503" s="7" t="str">
        <f>HYPERLINK("http://kyu.snu.ac.kr/sdhj/index.jsp?type=hj/GK14619_00IM0001_051b.jpg","1792_수북면_051b")</f>
        <v>1792_수북면_051b</v>
      </c>
      <c r="B503" s="4">
        <v>1792</v>
      </c>
      <c r="C503" s="4" t="s">
        <v>97</v>
      </c>
      <c r="D503" s="4" t="s">
        <v>98</v>
      </c>
      <c r="E503" s="4">
        <v>502</v>
      </c>
      <c r="F503" s="5">
        <v>3</v>
      </c>
      <c r="G503" s="5" t="s">
        <v>1683</v>
      </c>
      <c r="H503" s="5" t="s">
        <v>1684</v>
      </c>
      <c r="I503" s="5">
        <v>11</v>
      </c>
      <c r="L503" s="5">
        <v>2</v>
      </c>
      <c r="M503" s="4" t="s">
        <v>2705</v>
      </c>
      <c r="N503" s="4" t="s">
        <v>2706</v>
      </c>
      <c r="S503" s="5" t="s">
        <v>101</v>
      </c>
      <c r="T503" s="5" t="s">
        <v>102</v>
      </c>
      <c r="W503" s="5" t="s">
        <v>584</v>
      </c>
      <c r="X503" s="5" t="s">
        <v>585</v>
      </c>
      <c r="Y503" s="5" t="s">
        <v>104</v>
      </c>
      <c r="Z503" s="5" t="s">
        <v>105</v>
      </c>
      <c r="AC503" s="5">
        <v>40</v>
      </c>
      <c r="AD503" s="5" t="s">
        <v>272</v>
      </c>
      <c r="AE503" s="5" t="s">
        <v>273</v>
      </c>
      <c r="AJ503" s="5" t="s">
        <v>34</v>
      </c>
      <c r="AK503" s="5" t="s">
        <v>35</v>
      </c>
      <c r="AL503" s="5" t="s">
        <v>605</v>
      </c>
      <c r="AM503" s="5" t="s">
        <v>606</v>
      </c>
      <c r="AT503" s="5" t="s">
        <v>290</v>
      </c>
      <c r="AU503" s="5" t="s">
        <v>291</v>
      </c>
      <c r="AV503" s="5" t="s">
        <v>2709</v>
      </c>
      <c r="AW503" s="5" t="s">
        <v>2710</v>
      </c>
      <c r="BG503" s="5" t="s">
        <v>290</v>
      </c>
      <c r="BH503" s="5" t="s">
        <v>291</v>
      </c>
      <c r="BI503" s="5" t="s">
        <v>2711</v>
      </c>
      <c r="BJ503" s="5" t="s">
        <v>2712</v>
      </c>
      <c r="BK503" s="5" t="s">
        <v>290</v>
      </c>
      <c r="BL503" s="5" t="s">
        <v>291</v>
      </c>
      <c r="BM503" s="5" t="s">
        <v>2713</v>
      </c>
      <c r="BN503" s="5" t="s">
        <v>2714</v>
      </c>
      <c r="BO503" s="5" t="s">
        <v>85</v>
      </c>
      <c r="BP503" s="5" t="s">
        <v>86</v>
      </c>
      <c r="BQ503" s="5" t="s">
        <v>2715</v>
      </c>
      <c r="BR503" s="5" t="s">
        <v>2716</v>
      </c>
      <c r="BS503" s="5" t="s">
        <v>221</v>
      </c>
      <c r="BT503" s="5" t="s">
        <v>222</v>
      </c>
    </row>
    <row r="504" spans="1:72" ht="13.5" customHeight="1">
      <c r="A504" s="7" t="str">
        <f>HYPERLINK("http://kyu.snu.ac.kr/sdhj/index.jsp?type=hj/GK14619_00IM0001_051b.jpg","1792_수북면_051b")</f>
        <v>1792_수북면_051b</v>
      </c>
      <c r="B504" s="4">
        <v>1792</v>
      </c>
      <c r="C504" s="4" t="s">
        <v>97</v>
      </c>
      <c r="D504" s="4" t="s">
        <v>98</v>
      </c>
      <c r="E504" s="4">
        <v>503</v>
      </c>
      <c r="F504" s="5">
        <v>3</v>
      </c>
      <c r="G504" s="5" t="s">
        <v>1683</v>
      </c>
      <c r="H504" s="5" t="s">
        <v>1684</v>
      </c>
      <c r="I504" s="5">
        <v>11</v>
      </c>
      <c r="L504" s="5">
        <v>2</v>
      </c>
      <c r="M504" s="4" t="s">
        <v>2705</v>
      </c>
      <c r="N504" s="4" t="s">
        <v>2706</v>
      </c>
      <c r="S504" s="5" t="s">
        <v>124</v>
      </c>
      <c r="T504" s="5" t="s">
        <v>125</v>
      </c>
      <c r="AC504" s="5">
        <v>10</v>
      </c>
      <c r="AD504" s="5" t="s">
        <v>394</v>
      </c>
      <c r="AE504" s="5" t="s">
        <v>395</v>
      </c>
    </row>
    <row r="505" spans="1:72" ht="13.5" customHeight="1">
      <c r="A505" s="7" t="str">
        <f>HYPERLINK("http://kyu.snu.ac.kr/sdhj/index.jsp?type=hj/GK14619_00IM0001_051b.jpg","1792_수북면_051b")</f>
        <v>1792_수북면_051b</v>
      </c>
      <c r="B505" s="4">
        <v>1792</v>
      </c>
      <c r="C505" s="4" t="s">
        <v>97</v>
      </c>
      <c r="D505" s="4" t="s">
        <v>98</v>
      </c>
      <c r="E505" s="4">
        <v>504</v>
      </c>
      <c r="F505" s="5">
        <v>3</v>
      </c>
      <c r="G505" s="5" t="s">
        <v>1683</v>
      </c>
      <c r="H505" s="5" t="s">
        <v>1684</v>
      </c>
      <c r="I505" s="5">
        <v>11</v>
      </c>
      <c r="L505" s="5">
        <v>3</v>
      </c>
      <c r="M505" s="4" t="s">
        <v>248</v>
      </c>
      <c r="N505" s="4" t="s">
        <v>249</v>
      </c>
      <c r="T505" s="5" t="s">
        <v>8285</v>
      </c>
      <c r="U505" s="5" t="s">
        <v>1490</v>
      </c>
      <c r="V505" s="5" t="s">
        <v>1491</v>
      </c>
      <c r="W505" s="5" t="s">
        <v>103</v>
      </c>
      <c r="X505" s="5" t="s">
        <v>8286</v>
      </c>
      <c r="Y505" s="5" t="s">
        <v>104</v>
      </c>
      <c r="Z505" s="5" t="s">
        <v>105</v>
      </c>
      <c r="AC505" s="5">
        <v>54</v>
      </c>
      <c r="AD505" s="5" t="s">
        <v>1263</v>
      </c>
      <c r="AE505" s="5" t="s">
        <v>1264</v>
      </c>
      <c r="AJ505" s="5" t="s">
        <v>34</v>
      </c>
      <c r="AK505" s="5" t="s">
        <v>35</v>
      </c>
      <c r="AL505" s="5" t="s">
        <v>108</v>
      </c>
      <c r="AM505" s="5" t="s">
        <v>8287</v>
      </c>
      <c r="AT505" s="5" t="s">
        <v>290</v>
      </c>
      <c r="AU505" s="5" t="s">
        <v>291</v>
      </c>
      <c r="AV505" s="5" t="s">
        <v>2717</v>
      </c>
      <c r="AW505" s="5" t="s">
        <v>2718</v>
      </c>
      <c r="BG505" s="5" t="s">
        <v>290</v>
      </c>
      <c r="BH505" s="5" t="s">
        <v>291</v>
      </c>
      <c r="BI505" s="5" t="s">
        <v>2719</v>
      </c>
      <c r="BJ505" s="5" t="s">
        <v>2720</v>
      </c>
      <c r="BK505" s="5" t="s">
        <v>290</v>
      </c>
      <c r="BL505" s="5" t="s">
        <v>291</v>
      </c>
      <c r="BM505" s="5" t="s">
        <v>2721</v>
      </c>
      <c r="BN505" s="5" t="s">
        <v>8662</v>
      </c>
      <c r="BO505" s="5" t="s">
        <v>290</v>
      </c>
      <c r="BP505" s="5" t="s">
        <v>291</v>
      </c>
      <c r="BQ505" s="5" t="s">
        <v>2722</v>
      </c>
      <c r="BR505" s="5" t="s">
        <v>2723</v>
      </c>
      <c r="BS505" s="5" t="s">
        <v>2724</v>
      </c>
      <c r="BT505" s="5" t="s">
        <v>2725</v>
      </c>
    </row>
    <row r="506" spans="1:72" ht="13.5" customHeight="1">
      <c r="A506" s="7" t="str">
        <f>HYPERLINK("http://kyu.snu.ac.kr/sdhj/index.jsp?type=hj/GK14619_00IM0001_051b.jpg","1792_수북면_051b")</f>
        <v>1792_수북면_051b</v>
      </c>
      <c r="B506" s="4">
        <v>1792</v>
      </c>
      <c r="C506" s="4" t="s">
        <v>97</v>
      </c>
      <c r="D506" s="4" t="s">
        <v>98</v>
      </c>
      <c r="E506" s="4">
        <v>505</v>
      </c>
      <c r="F506" s="5">
        <v>3</v>
      </c>
      <c r="G506" s="5" t="s">
        <v>1683</v>
      </c>
      <c r="H506" s="5" t="s">
        <v>1684</v>
      </c>
      <c r="I506" s="5">
        <v>11</v>
      </c>
      <c r="L506" s="5">
        <v>3</v>
      </c>
      <c r="M506" s="4" t="s">
        <v>248</v>
      </c>
      <c r="N506" s="4" t="s">
        <v>249</v>
      </c>
      <c r="S506" s="5" t="s">
        <v>124</v>
      </c>
      <c r="T506" s="5" t="s">
        <v>125</v>
      </c>
      <c r="AC506" s="5">
        <v>30</v>
      </c>
      <c r="AD506" s="5" t="s">
        <v>522</v>
      </c>
      <c r="AE506" s="5" t="s">
        <v>523</v>
      </c>
    </row>
    <row r="507" spans="1:72" ht="13.5" customHeight="1">
      <c r="A507" s="7" t="str">
        <f>HYPERLINK("http://kyu.snu.ac.kr/sdhj/index.jsp?type=hj/GK14619_00IM0001_051b.jpg","1792_수북면_051b")</f>
        <v>1792_수북면_051b</v>
      </c>
      <c r="B507" s="4">
        <v>1792</v>
      </c>
      <c r="C507" s="4" t="s">
        <v>97</v>
      </c>
      <c r="D507" s="4" t="s">
        <v>98</v>
      </c>
      <c r="E507" s="4">
        <v>506</v>
      </c>
      <c r="F507" s="5">
        <v>3</v>
      </c>
      <c r="G507" s="5" t="s">
        <v>1683</v>
      </c>
      <c r="H507" s="5" t="s">
        <v>1684</v>
      </c>
      <c r="I507" s="5">
        <v>11</v>
      </c>
      <c r="L507" s="5">
        <v>4</v>
      </c>
      <c r="M507" s="4" t="s">
        <v>2726</v>
      </c>
      <c r="N507" s="4" t="s">
        <v>2727</v>
      </c>
      <c r="T507" s="5" t="s">
        <v>8501</v>
      </c>
      <c r="U507" s="5" t="s">
        <v>311</v>
      </c>
      <c r="V507" s="5" t="s">
        <v>312</v>
      </c>
      <c r="W507" s="5" t="s">
        <v>103</v>
      </c>
      <c r="X507" s="5" t="s">
        <v>8596</v>
      </c>
      <c r="Y507" s="5" t="s">
        <v>292</v>
      </c>
      <c r="Z507" s="5" t="s">
        <v>293</v>
      </c>
      <c r="AC507" s="5">
        <v>57</v>
      </c>
      <c r="AD507" s="5" t="s">
        <v>400</v>
      </c>
      <c r="AE507" s="5" t="s">
        <v>401</v>
      </c>
      <c r="AJ507" s="5" t="s">
        <v>34</v>
      </c>
      <c r="AK507" s="5" t="s">
        <v>35</v>
      </c>
      <c r="AL507" s="5" t="s">
        <v>108</v>
      </c>
      <c r="AM507" s="5" t="s">
        <v>8658</v>
      </c>
      <c r="AT507" s="5" t="s">
        <v>290</v>
      </c>
      <c r="AU507" s="5" t="s">
        <v>291</v>
      </c>
      <c r="AV507" s="5" t="s">
        <v>2728</v>
      </c>
      <c r="AW507" s="5" t="s">
        <v>2729</v>
      </c>
      <c r="BG507" s="5" t="s">
        <v>290</v>
      </c>
      <c r="BH507" s="5" t="s">
        <v>291</v>
      </c>
      <c r="BI507" s="5" t="s">
        <v>2730</v>
      </c>
      <c r="BJ507" s="5" t="s">
        <v>2731</v>
      </c>
      <c r="BK507" s="5" t="s">
        <v>290</v>
      </c>
      <c r="BL507" s="5" t="s">
        <v>291</v>
      </c>
      <c r="BM507" s="5" t="s">
        <v>2732</v>
      </c>
      <c r="BN507" s="5" t="s">
        <v>2733</v>
      </c>
      <c r="BO507" s="5" t="s">
        <v>85</v>
      </c>
      <c r="BP507" s="5" t="s">
        <v>86</v>
      </c>
      <c r="BQ507" s="5" t="s">
        <v>2734</v>
      </c>
      <c r="BR507" s="5" t="s">
        <v>2735</v>
      </c>
      <c r="BS507" s="5" t="s">
        <v>1424</v>
      </c>
      <c r="BT507" s="5" t="s">
        <v>1425</v>
      </c>
    </row>
    <row r="508" spans="1:72" ht="13.5" customHeight="1">
      <c r="A508" s="7" t="str">
        <f>HYPERLINK("http://kyu.snu.ac.kr/sdhj/index.jsp?type=hj/GK14619_00IM0001_051b.jpg","1792_수북면_051b")</f>
        <v>1792_수북면_051b</v>
      </c>
      <c r="B508" s="4">
        <v>1792</v>
      </c>
      <c r="C508" s="4" t="s">
        <v>97</v>
      </c>
      <c r="D508" s="4" t="s">
        <v>98</v>
      </c>
      <c r="E508" s="4">
        <v>507</v>
      </c>
      <c r="F508" s="5">
        <v>3</v>
      </c>
      <c r="G508" s="5" t="s">
        <v>1683</v>
      </c>
      <c r="H508" s="5" t="s">
        <v>1684</v>
      </c>
      <c r="I508" s="5">
        <v>11</v>
      </c>
      <c r="L508" s="5">
        <v>4</v>
      </c>
      <c r="M508" s="4" t="s">
        <v>2726</v>
      </c>
      <c r="N508" s="4" t="s">
        <v>2727</v>
      </c>
      <c r="S508" s="5" t="s">
        <v>101</v>
      </c>
      <c r="T508" s="5" t="s">
        <v>102</v>
      </c>
      <c r="W508" s="5" t="s">
        <v>769</v>
      </c>
      <c r="X508" s="5" t="s">
        <v>770</v>
      </c>
      <c r="Y508" s="5" t="s">
        <v>104</v>
      </c>
      <c r="Z508" s="5" t="s">
        <v>105</v>
      </c>
      <c r="AC508" s="5">
        <v>57</v>
      </c>
      <c r="AD508" s="5" t="s">
        <v>400</v>
      </c>
      <c r="AE508" s="5" t="s">
        <v>401</v>
      </c>
      <c r="AJ508" s="5" t="s">
        <v>34</v>
      </c>
      <c r="AK508" s="5" t="s">
        <v>35</v>
      </c>
      <c r="AL508" s="5" t="s">
        <v>1208</v>
      </c>
      <c r="AM508" s="5" t="s">
        <v>1209</v>
      </c>
      <c r="AT508" s="5" t="s">
        <v>85</v>
      </c>
      <c r="AU508" s="5" t="s">
        <v>86</v>
      </c>
      <c r="AV508" s="5" t="s">
        <v>2736</v>
      </c>
      <c r="AW508" s="5" t="s">
        <v>2737</v>
      </c>
      <c r="BG508" s="5" t="s">
        <v>85</v>
      </c>
      <c r="BH508" s="5" t="s">
        <v>86</v>
      </c>
      <c r="BI508" s="5" t="s">
        <v>2738</v>
      </c>
      <c r="BJ508" s="5" t="s">
        <v>2739</v>
      </c>
      <c r="BK508" s="5" t="s">
        <v>85</v>
      </c>
      <c r="BL508" s="5" t="s">
        <v>86</v>
      </c>
      <c r="BM508" s="5" t="s">
        <v>2740</v>
      </c>
      <c r="BN508" s="5" t="s">
        <v>2741</v>
      </c>
      <c r="BO508" s="5" t="s">
        <v>85</v>
      </c>
      <c r="BP508" s="5" t="s">
        <v>86</v>
      </c>
      <c r="BQ508" s="5" t="s">
        <v>2742</v>
      </c>
      <c r="BR508" s="5" t="s">
        <v>2743</v>
      </c>
      <c r="BS508" s="5" t="s">
        <v>108</v>
      </c>
      <c r="BT508" s="5" t="s">
        <v>8663</v>
      </c>
    </row>
    <row r="509" spans="1:72" ht="13.5" customHeight="1">
      <c r="A509" s="7" t="str">
        <f>HYPERLINK("http://kyu.snu.ac.kr/sdhj/index.jsp?type=hj/GK14619_00IM0001_051b.jpg","1792_수북면_051b")</f>
        <v>1792_수북면_051b</v>
      </c>
      <c r="B509" s="4">
        <v>1792</v>
      </c>
      <c r="C509" s="4" t="s">
        <v>97</v>
      </c>
      <c r="D509" s="4" t="s">
        <v>98</v>
      </c>
      <c r="E509" s="4">
        <v>508</v>
      </c>
      <c r="F509" s="5">
        <v>3</v>
      </c>
      <c r="G509" s="5" t="s">
        <v>1683</v>
      </c>
      <c r="H509" s="5" t="s">
        <v>1684</v>
      </c>
      <c r="I509" s="5">
        <v>11</v>
      </c>
      <c r="L509" s="5">
        <v>4</v>
      </c>
      <c r="M509" s="4" t="s">
        <v>2726</v>
      </c>
      <c r="N509" s="4" t="s">
        <v>2727</v>
      </c>
      <c r="S509" s="5" t="s">
        <v>124</v>
      </c>
      <c r="T509" s="5" t="s">
        <v>125</v>
      </c>
      <c r="AC509" s="5">
        <v>11</v>
      </c>
      <c r="AD509" s="5" t="s">
        <v>2148</v>
      </c>
      <c r="AE509" s="5" t="s">
        <v>2149</v>
      </c>
    </row>
    <row r="510" spans="1:72" ht="13.5" customHeight="1">
      <c r="A510" s="7" t="str">
        <f>HYPERLINK("http://kyu.snu.ac.kr/sdhj/index.jsp?type=hj/GK14619_00IM0001_051b.jpg","1792_수북면_051b")</f>
        <v>1792_수북면_051b</v>
      </c>
      <c r="B510" s="4">
        <v>1792</v>
      </c>
      <c r="C510" s="4" t="s">
        <v>97</v>
      </c>
      <c r="D510" s="4" t="s">
        <v>98</v>
      </c>
      <c r="E510" s="4">
        <v>509</v>
      </c>
      <c r="F510" s="5">
        <v>3</v>
      </c>
      <c r="G510" s="5" t="s">
        <v>1683</v>
      </c>
      <c r="H510" s="5" t="s">
        <v>1684</v>
      </c>
      <c r="I510" s="5">
        <v>11</v>
      </c>
      <c r="L510" s="5">
        <v>5</v>
      </c>
      <c r="M510" s="4" t="s">
        <v>2744</v>
      </c>
      <c r="N510" s="4" t="s">
        <v>2745</v>
      </c>
      <c r="T510" s="5" t="s">
        <v>8486</v>
      </c>
      <c r="U510" s="5" t="s">
        <v>2746</v>
      </c>
      <c r="V510" s="5" t="s">
        <v>2747</v>
      </c>
      <c r="W510" s="5" t="s">
        <v>103</v>
      </c>
      <c r="X510" s="5" t="s">
        <v>8664</v>
      </c>
      <c r="Y510" s="5" t="s">
        <v>2748</v>
      </c>
      <c r="Z510" s="5" t="s">
        <v>2749</v>
      </c>
      <c r="AC510" s="5">
        <v>63</v>
      </c>
      <c r="AD510" s="5" t="s">
        <v>333</v>
      </c>
      <c r="AE510" s="5" t="s">
        <v>334</v>
      </c>
      <c r="AJ510" s="5" t="s">
        <v>34</v>
      </c>
      <c r="AK510" s="5" t="s">
        <v>35</v>
      </c>
      <c r="AL510" s="5" t="s">
        <v>108</v>
      </c>
      <c r="AM510" s="5" t="s">
        <v>8665</v>
      </c>
      <c r="AT510" s="5" t="s">
        <v>1931</v>
      </c>
      <c r="AU510" s="5" t="s">
        <v>1932</v>
      </c>
      <c r="AV510" s="5" t="s">
        <v>2750</v>
      </c>
      <c r="AW510" s="5" t="s">
        <v>2751</v>
      </c>
      <c r="BG510" s="5" t="s">
        <v>1931</v>
      </c>
      <c r="BH510" s="5" t="s">
        <v>1932</v>
      </c>
      <c r="BI510" s="5" t="s">
        <v>2752</v>
      </c>
      <c r="BJ510" s="5" t="s">
        <v>2753</v>
      </c>
      <c r="BK510" s="5" t="s">
        <v>1931</v>
      </c>
      <c r="BL510" s="5" t="s">
        <v>1932</v>
      </c>
      <c r="BM510" s="5" t="s">
        <v>2754</v>
      </c>
      <c r="BN510" s="5" t="s">
        <v>2755</v>
      </c>
      <c r="BO510" s="5" t="s">
        <v>85</v>
      </c>
      <c r="BP510" s="5" t="s">
        <v>86</v>
      </c>
      <c r="BQ510" s="5" t="s">
        <v>2756</v>
      </c>
      <c r="BR510" s="5" t="s">
        <v>8666</v>
      </c>
      <c r="BS510" s="5" t="s">
        <v>1537</v>
      </c>
      <c r="BT510" s="5" t="s">
        <v>1538</v>
      </c>
    </row>
    <row r="511" spans="1:72" ht="13.5" customHeight="1">
      <c r="A511" s="7" t="str">
        <f>HYPERLINK("http://kyu.snu.ac.kr/sdhj/index.jsp?type=hj/GK14619_00IM0001_051b.jpg","1792_수북면_051b")</f>
        <v>1792_수북면_051b</v>
      </c>
      <c r="B511" s="4">
        <v>1792</v>
      </c>
      <c r="C511" s="4" t="s">
        <v>97</v>
      </c>
      <c r="D511" s="4" t="s">
        <v>98</v>
      </c>
      <c r="E511" s="4">
        <v>510</v>
      </c>
      <c r="F511" s="5">
        <v>3</v>
      </c>
      <c r="G511" s="5" t="s">
        <v>1683</v>
      </c>
      <c r="H511" s="5" t="s">
        <v>1684</v>
      </c>
      <c r="I511" s="5">
        <v>11</v>
      </c>
      <c r="L511" s="5">
        <v>5</v>
      </c>
      <c r="M511" s="4" t="s">
        <v>2744</v>
      </c>
      <c r="N511" s="4" t="s">
        <v>2745</v>
      </c>
      <c r="S511" s="5" t="s">
        <v>101</v>
      </c>
      <c r="T511" s="5" t="s">
        <v>102</v>
      </c>
      <c r="W511" s="5" t="s">
        <v>374</v>
      </c>
      <c r="X511" s="5" t="s">
        <v>375</v>
      </c>
      <c r="Y511" s="5" t="s">
        <v>104</v>
      </c>
      <c r="Z511" s="5" t="s">
        <v>105</v>
      </c>
      <c r="AC511" s="5">
        <v>55</v>
      </c>
      <c r="AD511" s="5" t="s">
        <v>300</v>
      </c>
      <c r="AE511" s="5" t="s">
        <v>301</v>
      </c>
      <c r="AJ511" s="5" t="s">
        <v>34</v>
      </c>
      <c r="AK511" s="5" t="s">
        <v>35</v>
      </c>
      <c r="AL511" s="5" t="s">
        <v>378</v>
      </c>
      <c r="AM511" s="5" t="s">
        <v>379</v>
      </c>
      <c r="AT511" s="5" t="s">
        <v>2757</v>
      </c>
      <c r="AU511" s="5" t="s">
        <v>2758</v>
      </c>
      <c r="AV511" s="5" t="s">
        <v>2338</v>
      </c>
      <c r="AW511" s="5" t="s">
        <v>2339</v>
      </c>
      <c r="BG511" s="5" t="s">
        <v>2759</v>
      </c>
      <c r="BH511" s="5" t="s">
        <v>2760</v>
      </c>
      <c r="BI511" s="5" t="s">
        <v>2761</v>
      </c>
      <c r="BJ511" s="5" t="s">
        <v>2755</v>
      </c>
      <c r="BK511" s="5" t="s">
        <v>259</v>
      </c>
      <c r="BL511" s="5" t="s">
        <v>260</v>
      </c>
      <c r="BM511" s="5" t="s">
        <v>2762</v>
      </c>
      <c r="BN511" s="5" t="s">
        <v>2763</v>
      </c>
      <c r="BO511" s="5" t="s">
        <v>85</v>
      </c>
      <c r="BP511" s="5" t="s">
        <v>86</v>
      </c>
      <c r="BQ511" s="5" t="s">
        <v>2764</v>
      </c>
      <c r="BR511" s="5" t="s">
        <v>2765</v>
      </c>
      <c r="BS511" s="5" t="s">
        <v>388</v>
      </c>
      <c r="BT511" s="5" t="s">
        <v>389</v>
      </c>
    </row>
    <row r="512" spans="1:72" ht="13.5" customHeight="1">
      <c r="A512" s="7" t="str">
        <f>HYPERLINK("http://kyu.snu.ac.kr/sdhj/index.jsp?type=hj/GK14619_00IM0001_051b.jpg","1792_수북면_051b")</f>
        <v>1792_수북면_051b</v>
      </c>
      <c r="B512" s="4">
        <v>1792</v>
      </c>
      <c r="C512" s="4" t="s">
        <v>97</v>
      </c>
      <c r="D512" s="4" t="s">
        <v>98</v>
      </c>
      <c r="E512" s="4">
        <v>511</v>
      </c>
      <c r="F512" s="5">
        <v>3</v>
      </c>
      <c r="G512" s="5" t="s">
        <v>1683</v>
      </c>
      <c r="H512" s="5" t="s">
        <v>1684</v>
      </c>
      <c r="I512" s="5">
        <v>11</v>
      </c>
      <c r="L512" s="5">
        <v>5</v>
      </c>
      <c r="M512" s="4" t="s">
        <v>2744</v>
      </c>
      <c r="N512" s="4" t="s">
        <v>2745</v>
      </c>
      <c r="S512" s="5" t="s">
        <v>124</v>
      </c>
      <c r="T512" s="5" t="s">
        <v>125</v>
      </c>
      <c r="AC512" s="5">
        <v>15</v>
      </c>
      <c r="AD512" s="5" t="s">
        <v>331</v>
      </c>
      <c r="AE512" s="5" t="s">
        <v>332</v>
      </c>
    </row>
    <row r="513" spans="1:72" ht="13.5" customHeight="1">
      <c r="A513" s="7" t="str">
        <f>HYPERLINK("http://kyu.snu.ac.kr/sdhj/index.jsp?type=hj/GK14619_00IM0001_051b.jpg","1792_수북면_051b")</f>
        <v>1792_수북면_051b</v>
      </c>
      <c r="B513" s="4">
        <v>1792</v>
      </c>
      <c r="C513" s="4" t="s">
        <v>97</v>
      </c>
      <c r="D513" s="4" t="s">
        <v>98</v>
      </c>
      <c r="E513" s="4">
        <v>512</v>
      </c>
      <c r="F513" s="5">
        <v>3</v>
      </c>
      <c r="G513" s="5" t="s">
        <v>1683</v>
      </c>
      <c r="H513" s="5" t="s">
        <v>1684</v>
      </c>
      <c r="I513" s="5">
        <v>12</v>
      </c>
      <c r="J513" s="5" t="s">
        <v>2766</v>
      </c>
      <c r="K513" s="5" t="s">
        <v>8667</v>
      </c>
      <c r="L513" s="5">
        <v>1</v>
      </c>
      <c r="M513" s="4" t="s">
        <v>2767</v>
      </c>
      <c r="N513" s="4" t="s">
        <v>2768</v>
      </c>
      <c r="Q513" s="5" t="s">
        <v>2769</v>
      </c>
      <c r="R513" s="5" t="s">
        <v>2770</v>
      </c>
      <c r="T513" s="5" t="s">
        <v>8285</v>
      </c>
      <c r="W513" s="5" t="s">
        <v>1596</v>
      </c>
      <c r="X513" s="5" t="s">
        <v>1597</v>
      </c>
      <c r="Y513" s="5" t="s">
        <v>104</v>
      </c>
      <c r="Z513" s="5" t="s">
        <v>105</v>
      </c>
      <c r="AC513" s="5">
        <v>45</v>
      </c>
      <c r="AD513" s="5" t="s">
        <v>501</v>
      </c>
      <c r="AE513" s="5" t="s">
        <v>502</v>
      </c>
      <c r="AJ513" s="5" t="s">
        <v>34</v>
      </c>
      <c r="AK513" s="5" t="s">
        <v>35</v>
      </c>
      <c r="AL513" s="5" t="s">
        <v>1754</v>
      </c>
      <c r="AM513" s="5" t="s">
        <v>1755</v>
      </c>
      <c r="AT513" s="5" t="s">
        <v>85</v>
      </c>
      <c r="AU513" s="5" t="s">
        <v>86</v>
      </c>
      <c r="AV513" s="5" t="s">
        <v>2771</v>
      </c>
      <c r="AW513" s="5" t="s">
        <v>2772</v>
      </c>
      <c r="BG513" s="5" t="s">
        <v>1609</v>
      </c>
      <c r="BH513" s="5" t="s">
        <v>1610</v>
      </c>
      <c r="BI513" s="5" t="s">
        <v>2773</v>
      </c>
      <c r="BJ513" s="5" t="s">
        <v>2774</v>
      </c>
      <c r="BK513" s="5" t="s">
        <v>1609</v>
      </c>
      <c r="BL513" s="5" t="s">
        <v>1610</v>
      </c>
      <c r="BM513" s="5" t="s">
        <v>2775</v>
      </c>
      <c r="BN513" s="5" t="s">
        <v>2776</v>
      </c>
      <c r="BO513" s="5" t="s">
        <v>85</v>
      </c>
      <c r="BP513" s="5" t="s">
        <v>86</v>
      </c>
      <c r="BQ513" s="5" t="s">
        <v>2777</v>
      </c>
      <c r="BR513" s="5" t="s">
        <v>2778</v>
      </c>
      <c r="BS513" s="5" t="s">
        <v>108</v>
      </c>
      <c r="BT513" s="5" t="s">
        <v>8668</v>
      </c>
    </row>
    <row r="514" spans="1:72" ht="13.5" customHeight="1">
      <c r="A514" s="7" t="str">
        <f>HYPERLINK("http://kyu.snu.ac.kr/sdhj/index.jsp?type=hj/GK14619_00IM0001_051b.jpg","1792_수북면_051b")</f>
        <v>1792_수북면_051b</v>
      </c>
      <c r="B514" s="4">
        <v>1792</v>
      </c>
      <c r="C514" s="4" t="s">
        <v>97</v>
      </c>
      <c r="D514" s="4" t="s">
        <v>98</v>
      </c>
      <c r="E514" s="4">
        <v>513</v>
      </c>
      <c r="F514" s="5">
        <v>3</v>
      </c>
      <c r="G514" s="5" t="s">
        <v>1683</v>
      </c>
      <c r="H514" s="5" t="s">
        <v>1684</v>
      </c>
      <c r="I514" s="5">
        <v>12</v>
      </c>
      <c r="L514" s="5">
        <v>1</v>
      </c>
      <c r="M514" s="4" t="s">
        <v>2767</v>
      </c>
      <c r="N514" s="4" t="s">
        <v>2768</v>
      </c>
      <c r="S514" s="5" t="s">
        <v>124</v>
      </c>
      <c r="T514" s="5" t="s">
        <v>125</v>
      </c>
      <c r="AC514" s="5">
        <v>13</v>
      </c>
      <c r="AD514" s="5" t="s">
        <v>126</v>
      </c>
      <c r="AE514" s="5" t="s">
        <v>127</v>
      </c>
    </row>
    <row r="515" spans="1:72" ht="13.5" customHeight="1">
      <c r="A515" s="7" t="str">
        <f>HYPERLINK("http://kyu.snu.ac.kr/sdhj/index.jsp?type=hj/GK14619_00IM0001_051b.jpg","1792_수북면_051b")</f>
        <v>1792_수북면_051b</v>
      </c>
      <c r="B515" s="4">
        <v>1792</v>
      </c>
      <c r="C515" s="4" t="s">
        <v>97</v>
      </c>
      <c r="D515" s="4" t="s">
        <v>98</v>
      </c>
      <c r="E515" s="4">
        <v>514</v>
      </c>
      <c r="F515" s="5">
        <v>3</v>
      </c>
      <c r="G515" s="5" t="s">
        <v>1683</v>
      </c>
      <c r="H515" s="5" t="s">
        <v>1684</v>
      </c>
      <c r="I515" s="5">
        <v>12</v>
      </c>
      <c r="L515" s="5">
        <v>1</v>
      </c>
      <c r="M515" s="4" t="s">
        <v>2767</v>
      </c>
      <c r="N515" s="4" t="s">
        <v>2768</v>
      </c>
      <c r="S515" s="5" t="s">
        <v>1912</v>
      </c>
      <c r="T515" s="5" t="s">
        <v>8669</v>
      </c>
      <c r="AC515" s="5">
        <v>10</v>
      </c>
      <c r="AD515" s="5" t="s">
        <v>1286</v>
      </c>
      <c r="AE515" s="5" t="s">
        <v>1287</v>
      </c>
      <c r="AF515" s="5" t="s">
        <v>335</v>
      </c>
      <c r="AG515" s="5" t="s">
        <v>336</v>
      </c>
    </row>
    <row r="516" spans="1:72" ht="13.5" customHeight="1">
      <c r="A516" s="7" t="str">
        <f>HYPERLINK("http://kyu.snu.ac.kr/sdhj/index.jsp?type=hj/GK14619_00IM0001_051b.jpg","1792_수북면_051b")</f>
        <v>1792_수북면_051b</v>
      </c>
      <c r="B516" s="4">
        <v>1792</v>
      </c>
      <c r="C516" s="4" t="s">
        <v>97</v>
      </c>
      <c r="D516" s="4" t="s">
        <v>98</v>
      </c>
      <c r="E516" s="4">
        <v>515</v>
      </c>
      <c r="F516" s="5">
        <v>3</v>
      </c>
      <c r="G516" s="5" t="s">
        <v>1683</v>
      </c>
      <c r="H516" s="5" t="s">
        <v>1684</v>
      </c>
      <c r="I516" s="5">
        <v>12</v>
      </c>
      <c r="L516" s="5">
        <v>2</v>
      </c>
      <c r="M516" s="4" t="s">
        <v>2779</v>
      </c>
      <c r="N516" s="4" t="s">
        <v>2780</v>
      </c>
      <c r="T516" s="5" t="s">
        <v>8670</v>
      </c>
      <c r="U516" s="5" t="s">
        <v>2781</v>
      </c>
      <c r="V516" s="5" t="s">
        <v>1789</v>
      </c>
      <c r="W516" s="5" t="s">
        <v>148</v>
      </c>
      <c r="X516" s="5" t="s">
        <v>149</v>
      </c>
      <c r="Y516" s="5" t="s">
        <v>2782</v>
      </c>
      <c r="Z516" s="5" t="s">
        <v>2783</v>
      </c>
      <c r="AC516" s="5">
        <v>55</v>
      </c>
      <c r="AD516" s="5" t="s">
        <v>300</v>
      </c>
      <c r="AE516" s="5" t="s">
        <v>301</v>
      </c>
      <c r="AJ516" s="5" t="s">
        <v>34</v>
      </c>
      <c r="AK516" s="5" t="s">
        <v>35</v>
      </c>
      <c r="AL516" s="5" t="s">
        <v>152</v>
      </c>
      <c r="AM516" s="5" t="s">
        <v>153</v>
      </c>
      <c r="AT516" s="5" t="s">
        <v>85</v>
      </c>
      <c r="AU516" s="5" t="s">
        <v>86</v>
      </c>
      <c r="AV516" s="5" t="s">
        <v>1360</v>
      </c>
      <c r="AW516" s="5" t="s">
        <v>1361</v>
      </c>
      <c r="BG516" s="5" t="s">
        <v>85</v>
      </c>
      <c r="BH516" s="5" t="s">
        <v>86</v>
      </c>
      <c r="BI516" s="5" t="s">
        <v>1693</v>
      </c>
      <c r="BJ516" s="5" t="s">
        <v>1694</v>
      </c>
      <c r="BK516" s="5" t="s">
        <v>85</v>
      </c>
      <c r="BL516" s="5" t="s">
        <v>86</v>
      </c>
      <c r="BM516" s="5" t="s">
        <v>1695</v>
      </c>
      <c r="BN516" s="5" t="s">
        <v>1696</v>
      </c>
      <c r="BO516" s="5" t="s">
        <v>85</v>
      </c>
      <c r="BP516" s="5" t="s">
        <v>86</v>
      </c>
      <c r="BQ516" s="5" t="s">
        <v>2784</v>
      </c>
      <c r="BR516" s="5" t="s">
        <v>2785</v>
      </c>
      <c r="BS516" s="5" t="s">
        <v>221</v>
      </c>
      <c r="BT516" s="5" t="s">
        <v>222</v>
      </c>
    </row>
    <row r="517" spans="1:72" ht="13.5" customHeight="1">
      <c r="A517" s="7" t="str">
        <f>HYPERLINK("http://kyu.snu.ac.kr/sdhj/index.jsp?type=hj/GK14619_00IM0001_051b.jpg","1792_수북면_051b")</f>
        <v>1792_수북면_051b</v>
      </c>
      <c r="B517" s="4">
        <v>1792</v>
      </c>
      <c r="C517" s="4" t="s">
        <v>97</v>
      </c>
      <c r="D517" s="4" t="s">
        <v>98</v>
      </c>
      <c r="E517" s="4">
        <v>516</v>
      </c>
      <c r="F517" s="5">
        <v>3</v>
      </c>
      <c r="G517" s="5" t="s">
        <v>1683</v>
      </c>
      <c r="H517" s="5" t="s">
        <v>1684</v>
      </c>
      <c r="I517" s="5">
        <v>12</v>
      </c>
      <c r="L517" s="5">
        <v>2</v>
      </c>
      <c r="M517" s="4" t="s">
        <v>2779</v>
      </c>
      <c r="N517" s="4" t="s">
        <v>2780</v>
      </c>
      <c r="S517" s="5" t="s">
        <v>101</v>
      </c>
      <c r="T517" s="5" t="s">
        <v>102</v>
      </c>
      <c r="W517" s="5" t="s">
        <v>1456</v>
      </c>
      <c r="X517" s="5" t="s">
        <v>1457</v>
      </c>
      <c r="Y517" s="5" t="s">
        <v>104</v>
      </c>
      <c r="Z517" s="5" t="s">
        <v>105</v>
      </c>
      <c r="AC517" s="5">
        <v>40</v>
      </c>
      <c r="AD517" s="5" t="s">
        <v>272</v>
      </c>
      <c r="AE517" s="5" t="s">
        <v>273</v>
      </c>
      <c r="AJ517" s="5" t="s">
        <v>34</v>
      </c>
      <c r="AK517" s="5" t="s">
        <v>35</v>
      </c>
      <c r="AL517" s="5" t="s">
        <v>1458</v>
      </c>
      <c r="AM517" s="5" t="s">
        <v>1459</v>
      </c>
      <c r="AT517" s="5" t="s">
        <v>85</v>
      </c>
      <c r="AU517" s="5" t="s">
        <v>86</v>
      </c>
      <c r="AV517" s="5" t="s">
        <v>2786</v>
      </c>
      <c r="AW517" s="5" t="s">
        <v>2787</v>
      </c>
      <c r="BG517" s="5" t="s">
        <v>85</v>
      </c>
      <c r="BH517" s="5" t="s">
        <v>86</v>
      </c>
      <c r="BI517" s="5" t="s">
        <v>2788</v>
      </c>
      <c r="BJ517" s="5" t="s">
        <v>2789</v>
      </c>
      <c r="BK517" s="5" t="s">
        <v>85</v>
      </c>
      <c r="BL517" s="5" t="s">
        <v>86</v>
      </c>
      <c r="BM517" s="5" t="s">
        <v>2790</v>
      </c>
      <c r="BN517" s="5" t="s">
        <v>2791</v>
      </c>
      <c r="BO517" s="5" t="s">
        <v>85</v>
      </c>
      <c r="BP517" s="5" t="s">
        <v>86</v>
      </c>
      <c r="BQ517" s="5" t="s">
        <v>2792</v>
      </c>
      <c r="BR517" s="5" t="s">
        <v>2793</v>
      </c>
      <c r="BS517" s="5" t="s">
        <v>221</v>
      </c>
      <c r="BT517" s="5" t="s">
        <v>222</v>
      </c>
    </row>
    <row r="518" spans="1:72" ht="13.5" customHeight="1">
      <c r="A518" s="7" t="str">
        <f>HYPERLINK("http://kyu.snu.ac.kr/sdhj/index.jsp?type=hj/GK14619_00IM0001_051b.jpg","1792_수북면_051b")</f>
        <v>1792_수북면_051b</v>
      </c>
      <c r="B518" s="4">
        <v>1792</v>
      </c>
      <c r="C518" s="4" t="s">
        <v>97</v>
      </c>
      <c r="D518" s="4" t="s">
        <v>98</v>
      </c>
      <c r="E518" s="4">
        <v>517</v>
      </c>
      <c r="F518" s="5">
        <v>3</v>
      </c>
      <c r="G518" s="5" t="s">
        <v>1683</v>
      </c>
      <c r="H518" s="5" t="s">
        <v>1684</v>
      </c>
      <c r="I518" s="5">
        <v>12</v>
      </c>
      <c r="L518" s="5">
        <v>3</v>
      </c>
      <c r="M518" s="4" t="s">
        <v>2766</v>
      </c>
      <c r="N518" s="4" t="s">
        <v>2794</v>
      </c>
      <c r="T518" s="5" t="s">
        <v>8671</v>
      </c>
      <c r="U518" s="5" t="s">
        <v>439</v>
      </c>
      <c r="V518" s="5" t="s">
        <v>440</v>
      </c>
      <c r="W518" s="5" t="s">
        <v>103</v>
      </c>
      <c r="X518" s="5" t="s">
        <v>8601</v>
      </c>
      <c r="Y518" s="5" t="s">
        <v>2795</v>
      </c>
      <c r="Z518" s="5" t="s">
        <v>2796</v>
      </c>
      <c r="AC518" s="5">
        <v>71</v>
      </c>
      <c r="AD518" s="5" t="s">
        <v>1286</v>
      </c>
      <c r="AE518" s="5" t="s">
        <v>1287</v>
      </c>
      <c r="AJ518" s="5" t="s">
        <v>34</v>
      </c>
      <c r="AK518" s="5" t="s">
        <v>35</v>
      </c>
      <c r="AL518" s="5" t="s">
        <v>108</v>
      </c>
      <c r="AM518" s="5" t="s">
        <v>8602</v>
      </c>
      <c r="AT518" s="5" t="s">
        <v>85</v>
      </c>
      <c r="AU518" s="5" t="s">
        <v>86</v>
      </c>
      <c r="AV518" s="5" t="s">
        <v>2797</v>
      </c>
      <c r="AW518" s="5" t="s">
        <v>2798</v>
      </c>
      <c r="BG518" s="5" t="s">
        <v>85</v>
      </c>
      <c r="BH518" s="5" t="s">
        <v>86</v>
      </c>
      <c r="BI518" s="5" t="s">
        <v>2799</v>
      </c>
      <c r="BJ518" s="5" t="s">
        <v>2800</v>
      </c>
      <c r="BK518" s="5" t="s">
        <v>2801</v>
      </c>
      <c r="BL518" s="5" t="s">
        <v>2802</v>
      </c>
      <c r="BM518" s="5" t="s">
        <v>2803</v>
      </c>
      <c r="BN518" s="5" t="s">
        <v>2804</v>
      </c>
      <c r="BO518" s="5" t="s">
        <v>1406</v>
      </c>
      <c r="BP518" s="5" t="s">
        <v>1407</v>
      </c>
      <c r="BQ518" s="5" t="s">
        <v>2805</v>
      </c>
      <c r="BR518" s="5" t="s">
        <v>2806</v>
      </c>
      <c r="BS518" s="5" t="s">
        <v>152</v>
      </c>
      <c r="BT518" s="5" t="s">
        <v>153</v>
      </c>
    </row>
    <row r="519" spans="1:72" ht="13.5" customHeight="1">
      <c r="A519" s="7" t="str">
        <f>HYPERLINK("http://kyu.snu.ac.kr/sdhj/index.jsp?type=hj/GK14619_00IM0001_051b.jpg","1792_수북면_051b")</f>
        <v>1792_수북면_051b</v>
      </c>
      <c r="B519" s="4">
        <v>1792</v>
      </c>
      <c r="C519" s="4" t="s">
        <v>97</v>
      </c>
      <c r="D519" s="4" t="s">
        <v>98</v>
      </c>
      <c r="E519" s="4">
        <v>518</v>
      </c>
      <c r="F519" s="5">
        <v>3</v>
      </c>
      <c r="G519" s="5" t="s">
        <v>1683</v>
      </c>
      <c r="H519" s="5" t="s">
        <v>1684</v>
      </c>
      <c r="I519" s="5">
        <v>12</v>
      </c>
      <c r="L519" s="5">
        <v>3</v>
      </c>
      <c r="M519" s="4" t="s">
        <v>2766</v>
      </c>
      <c r="N519" s="4" t="s">
        <v>2794</v>
      </c>
      <c r="S519" s="5" t="s">
        <v>101</v>
      </c>
      <c r="T519" s="5" t="s">
        <v>102</v>
      </c>
      <c r="W519" s="5" t="s">
        <v>103</v>
      </c>
      <c r="X519" s="5" t="s">
        <v>8672</v>
      </c>
      <c r="Y519" s="5" t="s">
        <v>104</v>
      </c>
      <c r="Z519" s="5" t="s">
        <v>105</v>
      </c>
      <c r="AC519" s="5">
        <v>70</v>
      </c>
      <c r="AD519" s="5" t="s">
        <v>394</v>
      </c>
      <c r="AE519" s="5" t="s">
        <v>395</v>
      </c>
      <c r="AJ519" s="5" t="s">
        <v>34</v>
      </c>
      <c r="AK519" s="5" t="s">
        <v>35</v>
      </c>
      <c r="AL519" s="5" t="s">
        <v>221</v>
      </c>
      <c r="AM519" s="5" t="s">
        <v>222</v>
      </c>
      <c r="AT519" s="5" t="s">
        <v>85</v>
      </c>
      <c r="AU519" s="5" t="s">
        <v>86</v>
      </c>
      <c r="AV519" s="5" t="s">
        <v>2807</v>
      </c>
      <c r="AW519" s="5" t="s">
        <v>2808</v>
      </c>
      <c r="BG519" s="5" t="s">
        <v>85</v>
      </c>
      <c r="BH519" s="5" t="s">
        <v>86</v>
      </c>
      <c r="BI519" s="5" t="s">
        <v>2809</v>
      </c>
      <c r="BJ519" s="5" t="s">
        <v>2810</v>
      </c>
      <c r="BK519" s="5" t="s">
        <v>85</v>
      </c>
      <c r="BL519" s="5" t="s">
        <v>86</v>
      </c>
      <c r="BM519" s="5" t="s">
        <v>2811</v>
      </c>
      <c r="BN519" s="5" t="s">
        <v>2812</v>
      </c>
      <c r="BO519" s="5" t="s">
        <v>85</v>
      </c>
      <c r="BP519" s="5" t="s">
        <v>86</v>
      </c>
      <c r="BQ519" s="5" t="s">
        <v>2813</v>
      </c>
      <c r="BR519" s="5" t="s">
        <v>2814</v>
      </c>
      <c r="BS519" s="5" t="s">
        <v>221</v>
      </c>
      <c r="BT519" s="5" t="s">
        <v>222</v>
      </c>
    </row>
    <row r="520" spans="1:72" ht="13.5" customHeight="1">
      <c r="A520" s="7" t="str">
        <f>HYPERLINK("http://kyu.snu.ac.kr/sdhj/index.jsp?type=hj/GK14619_00IM0001_051b.jpg","1792_수북면_051b")</f>
        <v>1792_수북면_051b</v>
      </c>
      <c r="B520" s="4">
        <v>1792</v>
      </c>
      <c r="C520" s="4" t="s">
        <v>97</v>
      </c>
      <c r="D520" s="4" t="s">
        <v>98</v>
      </c>
      <c r="E520" s="4">
        <v>519</v>
      </c>
      <c r="F520" s="5">
        <v>3</v>
      </c>
      <c r="G520" s="5" t="s">
        <v>1683</v>
      </c>
      <c r="H520" s="5" t="s">
        <v>1684</v>
      </c>
      <c r="I520" s="5">
        <v>12</v>
      </c>
      <c r="L520" s="5">
        <v>4</v>
      </c>
      <c r="M520" s="4" t="s">
        <v>2815</v>
      </c>
      <c r="N520" s="4" t="s">
        <v>2816</v>
      </c>
      <c r="Q520" s="5" t="s">
        <v>2817</v>
      </c>
      <c r="R520" s="5" t="s">
        <v>2818</v>
      </c>
      <c r="T520" s="5" t="s">
        <v>8285</v>
      </c>
      <c r="W520" s="5" t="s">
        <v>569</v>
      </c>
      <c r="X520" s="5" t="s">
        <v>173</v>
      </c>
      <c r="Y520" s="5" t="s">
        <v>104</v>
      </c>
      <c r="Z520" s="5" t="s">
        <v>105</v>
      </c>
      <c r="AC520" s="5">
        <v>33</v>
      </c>
      <c r="AD520" s="5" t="s">
        <v>134</v>
      </c>
      <c r="AE520" s="5" t="s">
        <v>135</v>
      </c>
      <c r="AJ520" s="5" t="s">
        <v>34</v>
      </c>
      <c r="AK520" s="5" t="s">
        <v>35</v>
      </c>
      <c r="AL520" s="5" t="s">
        <v>262</v>
      </c>
      <c r="AM520" s="5" t="s">
        <v>263</v>
      </c>
      <c r="AT520" s="5" t="s">
        <v>85</v>
      </c>
      <c r="AU520" s="5" t="s">
        <v>86</v>
      </c>
      <c r="AV520" s="5" t="s">
        <v>2819</v>
      </c>
      <c r="AW520" s="5" t="s">
        <v>2820</v>
      </c>
      <c r="BG520" s="5" t="s">
        <v>85</v>
      </c>
      <c r="BH520" s="5" t="s">
        <v>86</v>
      </c>
      <c r="BI520" s="5" t="s">
        <v>2549</v>
      </c>
      <c r="BJ520" s="5" t="s">
        <v>2550</v>
      </c>
      <c r="BK520" s="5" t="s">
        <v>85</v>
      </c>
      <c r="BL520" s="5" t="s">
        <v>86</v>
      </c>
      <c r="BM520" s="5" t="s">
        <v>1882</v>
      </c>
      <c r="BN520" s="5" t="s">
        <v>1883</v>
      </c>
      <c r="BO520" s="5" t="s">
        <v>85</v>
      </c>
      <c r="BP520" s="5" t="s">
        <v>86</v>
      </c>
      <c r="BQ520" s="5" t="s">
        <v>2821</v>
      </c>
      <c r="BR520" s="5" t="s">
        <v>2822</v>
      </c>
      <c r="BS520" s="5" t="s">
        <v>957</v>
      </c>
      <c r="BT520" s="5" t="s">
        <v>958</v>
      </c>
    </row>
    <row r="521" spans="1:72" ht="13.5" customHeight="1">
      <c r="A521" s="7" t="str">
        <f>HYPERLINK("http://kyu.snu.ac.kr/sdhj/index.jsp?type=hj/GK14619_00IM0001_051b.jpg","1792_수북면_051b")</f>
        <v>1792_수북면_051b</v>
      </c>
      <c r="B521" s="4">
        <v>1792</v>
      </c>
      <c r="C521" s="4" t="s">
        <v>97</v>
      </c>
      <c r="D521" s="4" t="s">
        <v>98</v>
      </c>
      <c r="E521" s="4">
        <v>520</v>
      </c>
      <c r="F521" s="5">
        <v>3</v>
      </c>
      <c r="G521" s="5" t="s">
        <v>1683</v>
      </c>
      <c r="H521" s="5" t="s">
        <v>1684</v>
      </c>
      <c r="I521" s="5">
        <v>12</v>
      </c>
      <c r="L521" s="5">
        <v>4</v>
      </c>
      <c r="M521" s="4" t="s">
        <v>2815</v>
      </c>
      <c r="N521" s="4" t="s">
        <v>2816</v>
      </c>
      <c r="S521" s="5" t="s">
        <v>124</v>
      </c>
      <c r="T521" s="5" t="s">
        <v>125</v>
      </c>
      <c r="AC521" s="5">
        <v>6</v>
      </c>
      <c r="AD521" s="5" t="s">
        <v>360</v>
      </c>
      <c r="AE521" s="5" t="s">
        <v>361</v>
      </c>
      <c r="AF521" s="5" t="s">
        <v>335</v>
      </c>
      <c r="AG521" s="5" t="s">
        <v>336</v>
      </c>
    </row>
    <row r="522" spans="1:72" ht="13.5" customHeight="1">
      <c r="A522" s="7" t="str">
        <f>HYPERLINK("http://kyu.snu.ac.kr/sdhj/index.jsp?type=hj/GK14619_00IM0001_051b.jpg","1792_수북면_051b")</f>
        <v>1792_수북면_051b</v>
      </c>
      <c r="B522" s="4">
        <v>1792</v>
      </c>
      <c r="C522" s="4" t="s">
        <v>97</v>
      </c>
      <c r="D522" s="4" t="s">
        <v>98</v>
      </c>
      <c r="E522" s="4">
        <v>521</v>
      </c>
      <c r="F522" s="5">
        <v>3</v>
      </c>
      <c r="G522" s="5" t="s">
        <v>1683</v>
      </c>
      <c r="H522" s="5" t="s">
        <v>1684</v>
      </c>
      <c r="I522" s="5">
        <v>12</v>
      </c>
      <c r="L522" s="5">
        <v>5</v>
      </c>
      <c r="M522" s="4" t="s">
        <v>2823</v>
      </c>
      <c r="N522" s="4" t="s">
        <v>2824</v>
      </c>
      <c r="T522" s="5" t="s">
        <v>8471</v>
      </c>
      <c r="U522" s="5" t="s">
        <v>1609</v>
      </c>
      <c r="V522" s="5" t="s">
        <v>1610</v>
      </c>
      <c r="W522" s="5" t="s">
        <v>103</v>
      </c>
      <c r="X522" s="5" t="s">
        <v>8673</v>
      </c>
      <c r="Y522" s="5" t="s">
        <v>2825</v>
      </c>
      <c r="Z522" s="5" t="s">
        <v>2826</v>
      </c>
      <c r="AC522" s="5">
        <v>29</v>
      </c>
      <c r="AD522" s="5" t="s">
        <v>522</v>
      </c>
      <c r="AE522" s="5" t="s">
        <v>523</v>
      </c>
      <c r="AJ522" s="5" t="s">
        <v>34</v>
      </c>
      <c r="AK522" s="5" t="s">
        <v>35</v>
      </c>
      <c r="AL522" s="5" t="s">
        <v>2007</v>
      </c>
      <c r="AM522" s="5" t="s">
        <v>2008</v>
      </c>
      <c r="AT522" s="5" t="s">
        <v>85</v>
      </c>
      <c r="AU522" s="5" t="s">
        <v>86</v>
      </c>
      <c r="AV522" s="5" t="s">
        <v>2827</v>
      </c>
      <c r="AW522" s="5" t="s">
        <v>317</v>
      </c>
      <c r="BG522" s="5" t="s">
        <v>2828</v>
      </c>
      <c r="BH522" s="5" t="s">
        <v>8674</v>
      </c>
      <c r="BI522" s="5" t="s">
        <v>2010</v>
      </c>
      <c r="BJ522" s="5" t="s">
        <v>2011</v>
      </c>
      <c r="BK522" s="5" t="s">
        <v>2012</v>
      </c>
      <c r="BL522" s="5" t="s">
        <v>2013</v>
      </c>
      <c r="BM522" s="5" t="s">
        <v>2014</v>
      </c>
      <c r="BN522" s="5" t="s">
        <v>2015</v>
      </c>
      <c r="BO522" s="5" t="s">
        <v>85</v>
      </c>
      <c r="BP522" s="5" t="s">
        <v>86</v>
      </c>
      <c r="BQ522" s="5" t="s">
        <v>2829</v>
      </c>
      <c r="BR522" s="5" t="s">
        <v>2830</v>
      </c>
      <c r="BS522" s="5" t="s">
        <v>108</v>
      </c>
      <c r="BT522" s="5" t="s">
        <v>8675</v>
      </c>
    </row>
    <row r="523" spans="1:72" ht="13.5" customHeight="1">
      <c r="A523" s="7" t="str">
        <f>HYPERLINK("http://kyu.snu.ac.kr/sdhj/index.jsp?type=hj/GK14619_00IM0001_051b.jpg","1792_수북면_051b")</f>
        <v>1792_수북면_051b</v>
      </c>
      <c r="B523" s="4">
        <v>1792</v>
      </c>
      <c r="C523" s="4" t="s">
        <v>97</v>
      </c>
      <c r="D523" s="4" t="s">
        <v>98</v>
      </c>
      <c r="E523" s="4">
        <v>522</v>
      </c>
      <c r="F523" s="5">
        <v>3</v>
      </c>
      <c r="G523" s="5" t="s">
        <v>1683</v>
      </c>
      <c r="H523" s="5" t="s">
        <v>1684</v>
      </c>
      <c r="I523" s="5">
        <v>12</v>
      </c>
      <c r="L523" s="5">
        <v>5</v>
      </c>
      <c r="M523" s="4" t="s">
        <v>2823</v>
      </c>
      <c r="N523" s="4" t="s">
        <v>2824</v>
      </c>
      <c r="S523" s="5" t="s">
        <v>101</v>
      </c>
      <c r="T523" s="5" t="s">
        <v>102</v>
      </c>
      <c r="W523" s="5" t="s">
        <v>584</v>
      </c>
      <c r="X523" s="5" t="s">
        <v>585</v>
      </c>
      <c r="Y523" s="5" t="s">
        <v>21</v>
      </c>
      <c r="Z523" s="5" t="s">
        <v>22</v>
      </c>
      <c r="AC523" s="5">
        <v>25</v>
      </c>
      <c r="AD523" s="5" t="s">
        <v>586</v>
      </c>
      <c r="AE523" s="5" t="s">
        <v>587</v>
      </c>
      <c r="AJ523" s="5" t="s">
        <v>34</v>
      </c>
      <c r="AK523" s="5" t="s">
        <v>35</v>
      </c>
      <c r="AL523" s="5" t="s">
        <v>605</v>
      </c>
      <c r="AM523" s="5" t="s">
        <v>606</v>
      </c>
      <c r="AT523" s="5" t="s">
        <v>85</v>
      </c>
      <c r="AU523" s="5" t="s">
        <v>86</v>
      </c>
      <c r="AV523" s="5" t="s">
        <v>2831</v>
      </c>
      <c r="AW523" s="5" t="s">
        <v>2832</v>
      </c>
      <c r="BG523" s="5" t="s">
        <v>85</v>
      </c>
      <c r="BH523" s="5" t="s">
        <v>86</v>
      </c>
      <c r="BI523" s="5" t="s">
        <v>2833</v>
      </c>
      <c r="BJ523" s="5" t="s">
        <v>381</v>
      </c>
      <c r="BK523" s="5" t="s">
        <v>1707</v>
      </c>
      <c r="BL523" s="5" t="s">
        <v>1708</v>
      </c>
      <c r="BM523" s="5" t="s">
        <v>2834</v>
      </c>
      <c r="BN523" s="5" t="s">
        <v>2835</v>
      </c>
      <c r="BO523" s="5" t="s">
        <v>85</v>
      </c>
      <c r="BP523" s="5" t="s">
        <v>86</v>
      </c>
      <c r="BQ523" s="5" t="s">
        <v>2836</v>
      </c>
      <c r="BR523" s="5" t="s">
        <v>2837</v>
      </c>
      <c r="BS523" s="5" t="s">
        <v>415</v>
      </c>
      <c r="BT523" s="5" t="s">
        <v>416</v>
      </c>
    </row>
    <row r="524" spans="1:72" ht="13.5" customHeight="1">
      <c r="A524" s="7" t="str">
        <f>HYPERLINK("http://kyu.snu.ac.kr/sdhj/index.jsp?type=hj/GK14619_00IM0001_051b.jpg","1792_수북면_051b")</f>
        <v>1792_수북면_051b</v>
      </c>
      <c r="B524" s="4">
        <v>1792</v>
      </c>
      <c r="C524" s="4" t="s">
        <v>97</v>
      </c>
      <c r="D524" s="4" t="s">
        <v>98</v>
      </c>
      <c r="E524" s="4">
        <v>523</v>
      </c>
      <c r="F524" s="5">
        <v>3</v>
      </c>
      <c r="G524" s="5" t="s">
        <v>1683</v>
      </c>
      <c r="H524" s="5" t="s">
        <v>1684</v>
      </c>
      <c r="I524" s="5">
        <v>12</v>
      </c>
      <c r="L524" s="5">
        <v>5</v>
      </c>
      <c r="M524" s="4" t="s">
        <v>2823</v>
      </c>
      <c r="N524" s="4" t="s">
        <v>2824</v>
      </c>
      <c r="S524" s="5" t="s">
        <v>164</v>
      </c>
      <c r="T524" s="5" t="s">
        <v>165</v>
      </c>
      <c r="W524" s="5" t="s">
        <v>103</v>
      </c>
      <c r="X524" s="5" t="s">
        <v>8673</v>
      </c>
      <c r="Y524" s="5" t="s">
        <v>21</v>
      </c>
      <c r="Z524" s="5" t="s">
        <v>22</v>
      </c>
      <c r="AC524" s="5">
        <v>49</v>
      </c>
      <c r="AD524" s="5" t="s">
        <v>376</v>
      </c>
      <c r="AE524" s="5" t="s">
        <v>377</v>
      </c>
    </row>
    <row r="525" spans="1:72" ht="13.5" customHeight="1">
      <c r="A525" s="7" t="str">
        <f>HYPERLINK("http://kyu.snu.ac.kr/sdhj/index.jsp?type=hj/GK14619_00IM0001_051b.jpg","1792_수북면_051b")</f>
        <v>1792_수북면_051b</v>
      </c>
      <c r="B525" s="4">
        <v>1792</v>
      </c>
      <c r="C525" s="4" t="s">
        <v>97</v>
      </c>
      <c r="D525" s="4" t="s">
        <v>98</v>
      </c>
      <c r="E525" s="4">
        <v>524</v>
      </c>
      <c r="F525" s="5">
        <v>3</v>
      </c>
      <c r="G525" s="5" t="s">
        <v>1683</v>
      </c>
      <c r="H525" s="5" t="s">
        <v>1684</v>
      </c>
      <c r="I525" s="5">
        <v>12</v>
      </c>
      <c r="L525" s="5">
        <v>6</v>
      </c>
      <c r="M525" s="4" t="s">
        <v>2838</v>
      </c>
      <c r="N525" s="4" t="s">
        <v>2839</v>
      </c>
      <c r="T525" s="5" t="s">
        <v>8676</v>
      </c>
      <c r="U525" s="5" t="s">
        <v>1745</v>
      </c>
      <c r="V525" s="5" t="s">
        <v>1746</v>
      </c>
      <c r="W525" s="5" t="s">
        <v>172</v>
      </c>
      <c r="X525" s="5" t="s">
        <v>173</v>
      </c>
      <c r="Y525" s="5" t="s">
        <v>2840</v>
      </c>
      <c r="Z525" s="5" t="s">
        <v>2841</v>
      </c>
      <c r="AC525" s="5">
        <v>33</v>
      </c>
      <c r="AD525" s="5" t="s">
        <v>134</v>
      </c>
      <c r="AE525" s="5" t="s">
        <v>135</v>
      </c>
      <c r="AJ525" s="5" t="s">
        <v>34</v>
      </c>
      <c r="AK525" s="5" t="s">
        <v>35</v>
      </c>
      <c r="AL525" s="5" t="s">
        <v>146</v>
      </c>
      <c r="AM525" s="5" t="s">
        <v>147</v>
      </c>
      <c r="AT525" s="5" t="s">
        <v>8677</v>
      </c>
      <c r="AU525" s="5" t="s">
        <v>8678</v>
      </c>
      <c r="AV525" s="5" t="s">
        <v>8679</v>
      </c>
      <c r="AW525" s="5" t="s">
        <v>8680</v>
      </c>
      <c r="BG525" s="5" t="s">
        <v>489</v>
      </c>
      <c r="BH525" s="5" t="s">
        <v>490</v>
      </c>
      <c r="BI525" s="5" t="s">
        <v>2044</v>
      </c>
      <c r="BJ525" s="5" t="s">
        <v>2045</v>
      </c>
      <c r="BK525" s="5" t="s">
        <v>489</v>
      </c>
      <c r="BL525" s="5" t="s">
        <v>490</v>
      </c>
      <c r="BM525" s="5" t="s">
        <v>2046</v>
      </c>
      <c r="BN525" s="5" t="s">
        <v>2047</v>
      </c>
      <c r="BO525" s="5" t="s">
        <v>489</v>
      </c>
      <c r="BP525" s="5" t="s">
        <v>490</v>
      </c>
      <c r="BQ525" s="5" t="s">
        <v>2660</v>
      </c>
      <c r="BR525" s="5" t="s">
        <v>2049</v>
      </c>
      <c r="BS525" s="5" t="s">
        <v>378</v>
      </c>
      <c r="BT525" s="5" t="s">
        <v>379</v>
      </c>
    </row>
    <row r="526" spans="1:72" ht="13.5" customHeight="1">
      <c r="A526" s="7" t="str">
        <f>HYPERLINK("http://kyu.snu.ac.kr/sdhj/index.jsp?type=hj/GK14619_00IM0001_051b.jpg","1792_수북면_051b")</f>
        <v>1792_수북면_051b</v>
      </c>
      <c r="B526" s="4">
        <v>1792</v>
      </c>
      <c r="C526" s="4" t="s">
        <v>97</v>
      </c>
      <c r="D526" s="4" t="s">
        <v>98</v>
      </c>
      <c r="E526" s="4">
        <v>525</v>
      </c>
      <c r="F526" s="5">
        <v>3</v>
      </c>
      <c r="G526" s="5" t="s">
        <v>1683</v>
      </c>
      <c r="H526" s="5" t="s">
        <v>1684</v>
      </c>
      <c r="I526" s="5">
        <v>12</v>
      </c>
      <c r="L526" s="5">
        <v>6</v>
      </c>
      <c r="M526" s="4" t="s">
        <v>2838</v>
      </c>
      <c r="N526" s="4" t="s">
        <v>2839</v>
      </c>
      <c r="S526" s="5" t="s">
        <v>101</v>
      </c>
      <c r="T526" s="5" t="s">
        <v>102</v>
      </c>
      <c r="W526" s="5" t="s">
        <v>223</v>
      </c>
      <c r="X526" s="5" t="s">
        <v>224</v>
      </c>
      <c r="Y526" s="5" t="s">
        <v>499</v>
      </c>
      <c r="Z526" s="5" t="s">
        <v>500</v>
      </c>
      <c r="AC526" s="5">
        <v>32</v>
      </c>
      <c r="AD526" s="5" t="s">
        <v>150</v>
      </c>
      <c r="AE526" s="5" t="s">
        <v>151</v>
      </c>
      <c r="AJ526" s="5" t="s">
        <v>34</v>
      </c>
      <c r="AK526" s="5" t="s">
        <v>35</v>
      </c>
      <c r="AL526" s="5" t="s">
        <v>227</v>
      </c>
      <c r="AM526" s="5" t="s">
        <v>228</v>
      </c>
      <c r="AT526" s="5" t="s">
        <v>481</v>
      </c>
      <c r="AU526" s="5" t="s">
        <v>482</v>
      </c>
      <c r="AV526" s="5" t="s">
        <v>2842</v>
      </c>
      <c r="AW526" s="5" t="s">
        <v>2843</v>
      </c>
      <c r="BG526" s="5" t="s">
        <v>489</v>
      </c>
      <c r="BH526" s="5" t="s">
        <v>490</v>
      </c>
      <c r="BI526" s="5" t="s">
        <v>2844</v>
      </c>
      <c r="BJ526" s="5" t="s">
        <v>2845</v>
      </c>
      <c r="BK526" s="5" t="s">
        <v>489</v>
      </c>
      <c r="BL526" s="5" t="s">
        <v>490</v>
      </c>
      <c r="BM526" s="5" t="s">
        <v>2846</v>
      </c>
      <c r="BN526" s="5" t="s">
        <v>2847</v>
      </c>
      <c r="BO526" s="5" t="s">
        <v>489</v>
      </c>
      <c r="BP526" s="5" t="s">
        <v>490</v>
      </c>
      <c r="BQ526" s="5" t="s">
        <v>2848</v>
      </c>
      <c r="BR526" s="5" t="s">
        <v>8681</v>
      </c>
      <c r="BS526" s="5" t="s">
        <v>957</v>
      </c>
      <c r="BT526" s="5" t="s">
        <v>958</v>
      </c>
    </row>
    <row r="527" spans="1:72" ht="13.5" customHeight="1">
      <c r="A527" s="7" t="str">
        <f>HYPERLINK("http://kyu.snu.ac.kr/sdhj/index.jsp?type=hj/GK14619_00IM0001_051b.jpg","1792_수북면_051b")</f>
        <v>1792_수북면_051b</v>
      </c>
      <c r="B527" s="4">
        <v>1792</v>
      </c>
      <c r="C527" s="4" t="s">
        <v>97</v>
      </c>
      <c r="D527" s="4" t="s">
        <v>98</v>
      </c>
      <c r="E527" s="4">
        <v>526</v>
      </c>
      <c r="F527" s="5">
        <v>3</v>
      </c>
      <c r="G527" s="5" t="s">
        <v>1683</v>
      </c>
      <c r="H527" s="5" t="s">
        <v>1684</v>
      </c>
      <c r="I527" s="5">
        <v>12</v>
      </c>
      <c r="L527" s="5">
        <v>6</v>
      </c>
      <c r="M527" s="4" t="s">
        <v>2838</v>
      </c>
      <c r="N527" s="4" t="s">
        <v>2839</v>
      </c>
      <c r="S527" s="5" t="s">
        <v>164</v>
      </c>
      <c r="T527" s="5" t="s">
        <v>165</v>
      </c>
      <c r="W527" s="5" t="s">
        <v>517</v>
      </c>
      <c r="X527" s="5" t="s">
        <v>8682</v>
      </c>
      <c r="Y527" s="5" t="s">
        <v>499</v>
      </c>
      <c r="Z527" s="5" t="s">
        <v>500</v>
      </c>
      <c r="AC527" s="5">
        <v>66</v>
      </c>
      <c r="AD527" s="5" t="s">
        <v>360</v>
      </c>
      <c r="AE527" s="5" t="s">
        <v>361</v>
      </c>
    </row>
    <row r="528" spans="1:72" ht="13.5" customHeight="1">
      <c r="A528" s="7" t="str">
        <f>HYPERLINK("http://kyu.snu.ac.kr/sdhj/index.jsp?type=hj/GK14619_00IM0001_051b.jpg","1792_수북면_051b")</f>
        <v>1792_수북면_051b</v>
      </c>
      <c r="B528" s="4">
        <v>1792</v>
      </c>
      <c r="C528" s="4" t="s">
        <v>97</v>
      </c>
      <c r="D528" s="4" t="s">
        <v>98</v>
      </c>
      <c r="E528" s="4">
        <v>527</v>
      </c>
      <c r="F528" s="5">
        <v>3</v>
      </c>
      <c r="G528" s="5" t="s">
        <v>1683</v>
      </c>
      <c r="H528" s="5" t="s">
        <v>1684</v>
      </c>
      <c r="I528" s="5">
        <v>12</v>
      </c>
      <c r="L528" s="5">
        <v>6</v>
      </c>
      <c r="M528" s="4" t="s">
        <v>2838</v>
      </c>
      <c r="N528" s="4" t="s">
        <v>2839</v>
      </c>
      <c r="T528" s="5" t="s">
        <v>8683</v>
      </c>
      <c r="U528" s="5" t="s">
        <v>242</v>
      </c>
      <c r="V528" s="5" t="s">
        <v>243</v>
      </c>
      <c r="Y528" s="5" t="s">
        <v>2849</v>
      </c>
      <c r="Z528" s="5" t="s">
        <v>2850</v>
      </c>
      <c r="AC528" s="5">
        <v>14</v>
      </c>
      <c r="AD528" s="5" t="s">
        <v>2340</v>
      </c>
      <c r="AE528" s="5" t="s">
        <v>2341</v>
      </c>
    </row>
    <row r="529" spans="1:72" ht="13.5" customHeight="1">
      <c r="A529" s="7" t="str">
        <f>HYPERLINK("http://kyu.snu.ac.kr/sdhj/index.jsp?type=hj/GK14619_00IM0001_051b.jpg","1792_수북면_051b")</f>
        <v>1792_수북면_051b</v>
      </c>
      <c r="B529" s="4">
        <v>1792</v>
      </c>
      <c r="C529" s="4" t="s">
        <v>97</v>
      </c>
      <c r="D529" s="4" t="s">
        <v>98</v>
      </c>
      <c r="E529" s="4">
        <v>528</v>
      </c>
      <c r="F529" s="5">
        <v>3</v>
      </c>
      <c r="G529" s="5" t="s">
        <v>1683</v>
      </c>
      <c r="H529" s="5" t="s">
        <v>1684</v>
      </c>
      <c r="I529" s="5">
        <v>12</v>
      </c>
      <c r="L529" s="5">
        <v>7</v>
      </c>
      <c r="M529" s="4" t="s">
        <v>2851</v>
      </c>
      <c r="N529" s="4" t="s">
        <v>2852</v>
      </c>
      <c r="T529" s="5" t="s">
        <v>8465</v>
      </c>
      <c r="U529" s="5" t="s">
        <v>85</v>
      </c>
      <c r="V529" s="5" t="s">
        <v>86</v>
      </c>
      <c r="W529" s="5" t="s">
        <v>148</v>
      </c>
      <c r="X529" s="5" t="s">
        <v>149</v>
      </c>
      <c r="Y529" s="5" t="s">
        <v>2853</v>
      </c>
      <c r="Z529" s="5" t="s">
        <v>2854</v>
      </c>
      <c r="AC529" s="5">
        <v>36</v>
      </c>
      <c r="AD529" s="5" t="s">
        <v>190</v>
      </c>
      <c r="AE529" s="5" t="s">
        <v>191</v>
      </c>
      <c r="AJ529" s="5" t="s">
        <v>34</v>
      </c>
      <c r="AK529" s="5" t="s">
        <v>35</v>
      </c>
      <c r="AL529" s="5" t="s">
        <v>152</v>
      </c>
      <c r="AM529" s="5" t="s">
        <v>153</v>
      </c>
      <c r="AT529" s="5" t="s">
        <v>85</v>
      </c>
      <c r="AU529" s="5" t="s">
        <v>86</v>
      </c>
      <c r="AV529" s="5" t="s">
        <v>2855</v>
      </c>
      <c r="AW529" s="5" t="s">
        <v>2856</v>
      </c>
      <c r="BG529" s="5" t="s">
        <v>1928</v>
      </c>
      <c r="BH529" s="5" t="s">
        <v>1929</v>
      </c>
      <c r="BI529" s="5" t="s">
        <v>2279</v>
      </c>
      <c r="BJ529" s="5" t="s">
        <v>2280</v>
      </c>
      <c r="BK529" s="5" t="s">
        <v>85</v>
      </c>
      <c r="BL529" s="5" t="s">
        <v>86</v>
      </c>
      <c r="BM529" s="5" t="s">
        <v>1749</v>
      </c>
      <c r="BN529" s="5" t="s">
        <v>1750</v>
      </c>
      <c r="BO529" s="5" t="s">
        <v>85</v>
      </c>
      <c r="BP529" s="5" t="s">
        <v>86</v>
      </c>
      <c r="BQ529" s="5" t="s">
        <v>2857</v>
      </c>
      <c r="BR529" s="5" t="s">
        <v>2858</v>
      </c>
      <c r="BS529" s="5" t="s">
        <v>1434</v>
      </c>
      <c r="BT529" s="5" t="s">
        <v>1435</v>
      </c>
    </row>
    <row r="530" spans="1:72" ht="13.5" customHeight="1">
      <c r="A530" s="7" t="str">
        <f>HYPERLINK("http://kyu.snu.ac.kr/sdhj/index.jsp?type=hj/GK14619_00IM0001_051b.jpg","1792_수북면_051b")</f>
        <v>1792_수북면_051b</v>
      </c>
      <c r="B530" s="4">
        <v>1792</v>
      </c>
      <c r="C530" s="4" t="s">
        <v>97</v>
      </c>
      <c r="D530" s="4" t="s">
        <v>98</v>
      </c>
      <c r="E530" s="4">
        <v>529</v>
      </c>
      <c r="F530" s="5">
        <v>3</v>
      </c>
      <c r="G530" s="5" t="s">
        <v>1683</v>
      </c>
      <c r="H530" s="5" t="s">
        <v>1684</v>
      </c>
      <c r="I530" s="5">
        <v>12</v>
      </c>
      <c r="L530" s="5">
        <v>7</v>
      </c>
      <c r="M530" s="4" t="s">
        <v>2851</v>
      </c>
      <c r="N530" s="4" t="s">
        <v>2852</v>
      </c>
      <c r="S530" s="5" t="s">
        <v>101</v>
      </c>
      <c r="T530" s="5" t="s">
        <v>102</v>
      </c>
      <c r="W530" s="5" t="s">
        <v>517</v>
      </c>
      <c r="X530" s="5" t="s">
        <v>8684</v>
      </c>
      <c r="Y530" s="5" t="s">
        <v>21</v>
      </c>
      <c r="Z530" s="5" t="s">
        <v>22</v>
      </c>
      <c r="AC530" s="5">
        <v>34</v>
      </c>
      <c r="AD530" s="5" t="s">
        <v>747</v>
      </c>
      <c r="AE530" s="5" t="s">
        <v>748</v>
      </c>
      <c r="AJ530" s="5" t="s">
        <v>34</v>
      </c>
      <c r="AK530" s="5" t="s">
        <v>35</v>
      </c>
      <c r="AL530" s="5" t="s">
        <v>467</v>
      </c>
      <c r="AM530" s="5" t="s">
        <v>468</v>
      </c>
      <c r="AT530" s="5" t="s">
        <v>8685</v>
      </c>
      <c r="AU530" s="5" t="s">
        <v>8686</v>
      </c>
      <c r="AV530" s="5" t="s">
        <v>8687</v>
      </c>
      <c r="AW530" s="5" t="s">
        <v>8688</v>
      </c>
      <c r="BG530" s="5" t="s">
        <v>320</v>
      </c>
      <c r="BH530" s="5" t="s">
        <v>321</v>
      </c>
      <c r="BI530" s="5" t="s">
        <v>2859</v>
      </c>
      <c r="BJ530" s="5" t="s">
        <v>2860</v>
      </c>
      <c r="BK530" s="5" t="s">
        <v>1707</v>
      </c>
      <c r="BL530" s="5" t="s">
        <v>1708</v>
      </c>
      <c r="BM530" s="5" t="s">
        <v>2861</v>
      </c>
      <c r="BN530" s="5" t="s">
        <v>2862</v>
      </c>
      <c r="BO530" s="5" t="s">
        <v>85</v>
      </c>
      <c r="BP530" s="5" t="s">
        <v>86</v>
      </c>
      <c r="BQ530" s="5" t="s">
        <v>2863</v>
      </c>
      <c r="BR530" s="5" t="s">
        <v>2864</v>
      </c>
      <c r="BS530" s="5" t="s">
        <v>1145</v>
      </c>
      <c r="BT530" s="5" t="s">
        <v>1146</v>
      </c>
    </row>
    <row r="531" spans="1:72" ht="13.5" customHeight="1">
      <c r="A531" s="7" t="str">
        <f>HYPERLINK("http://kyu.snu.ac.kr/sdhj/index.jsp?type=hj/GK14619_00IM0001_051b.jpg","1792_수북면_051b")</f>
        <v>1792_수북면_051b</v>
      </c>
      <c r="B531" s="4">
        <v>1792</v>
      </c>
      <c r="C531" s="4" t="s">
        <v>97</v>
      </c>
      <c r="D531" s="4" t="s">
        <v>98</v>
      </c>
      <c r="E531" s="4">
        <v>530</v>
      </c>
      <c r="F531" s="5">
        <v>3</v>
      </c>
      <c r="G531" s="5" t="s">
        <v>1683</v>
      </c>
      <c r="H531" s="5" t="s">
        <v>1684</v>
      </c>
      <c r="I531" s="5">
        <v>12</v>
      </c>
      <c r="L531" s="5">
        <v>7</v>
      </c>
      <c r="M531" s="4" t="s">
        <v>2851</v>
      </c>
      <c r="N531" s="4" t="s">
        <v>2852</v>
      </c>
      <c r="S531" s="5" t="s">
        <v>118</v>
      </c>
      <c r="T531" s="5" t="s">
        <v>119</v>
      </c>
      <c r="U531" s="5" t="s">
        <v>311</v>
      </c>
      <c r="V531" s="5" t="s">
        <v>312</v>
      </c>
      <c r="Y531" s="5" t="s">
        <v>2865</v>
      </c>
      <c r="Z531" s="5" t="s">
        <v>2866</v>
      </c>
      <c r="AC531" s="5">
        <v>15</v>
      </c>
      <c r="AD531" s="5" t="s">
        <v>1222</v>
      </c>
      <c r="AE531" s="5" t="s">
        <v>1223</v>
      </c>
      <c r="AF531" s="5" t="s">
        <v>335</v>
      </c>
      <c r="AG531" s="5" t="s">
        <v>336</v>
      </c>
    </row>
    <row r="532" spans="1:72" ht="13.5" customHeight="1">
      <c r="A532" s="7" t="str">
        <f>HYPERLINK("http://kyu.snu.ac.kr/sdhj/index.jsp?type=hj/GK14619_00IM0001_051b.jpg","1792_수북면_051b")</f>
        <v>1792_수북면_051b</v>
      </c>
      <c r="B532" s="4">
        <v>1792</v>
      </c>
      <c r="C532" s="4" t="s">
        <v>97</v>
      </c>
      <c r="D532" s="4" t="s">
        <v>98</v>
      </c>
      <c r="E532" s="4">
        <v>531</v>
      </c>
      <c r="F532" s="5">
        <v>4</v>
      </c>
      <c r="G532" s="5" t="s">
        <v>2867</v>
      </c>
      <c r="H532" s="5" t="s">
        <v>2868</v>
      </c>
      <c r="I532" s="5">
        <v>1</v>
      </c>
      <c r="J532" s="5" t="s">
        <v>2869</v>
      </c>
      <c r="K532" s="5" t="s">
        <v>2870</v>
      </c>
      <c r="L532" s="5">
        <v>1</v>
      </c>
      <c r="M532" s="4" t="s">
        <v>2869</v>
      </c>
      <c r="N532" s="4" t="s">
        <v>2870</v>
      </c>
      <c r="T532" s="5" t="s">
        <v>8689</v>
      </c>
      <c r="U532" s="5" t="s">
        <v>85</v>
      </c>
      <c r="V532" s="5" t="s">
        <v>86</v>
      </c>
      <c r="W532" s="5" t="s">
        <v>2871</v>
      </c>
      <c r="X532" s="5" t="s">
        <v>2872</v>
      </c>
      <c r="Y532" s="5" t="s">
        <v>2873</v>
      </c>
      <c r="Z532" s="5" t="s">
        <v>2874</v>
      </c>
      <c r="AC532" s="5">
        <v>68</v>
      </c>
      <c r="AD532" s="5" t="s">
        <v>862</v>
      </c>
      <c r="AE532" s="5" t="s">
        <v>863</v>
      </c>
      <c r="AJ532" s="5" t="s">
        <v>34</v>
      </c>
      <c r="AK532" s="5" t="s">
        <v>35</v>
      </c>
      <c r="AL532" s="5" t="s">
        <v>2875</v>
      </c>
      <c r="AM532" s="5" t="s">
        <v>8690</v>
      </c>
      <c r="AT532" s="5" t="s">
        <v>85</v>
      </c>
      <c r="AU532" s="5" t="s">
        <v>86</v>
      </c>
      <c r="AV532" s="5" t="s">
        <v>2876</v>
      </c>
      <c r="AW532" s="5" t="s">
        <v>2877</v>
      </c>
      <c r="BG532" s="5" t="s">
        <v>85</v>
      </c>
      <c r="BH532" s="5" t="s">
        <v>86</v>
      </c>
      <c r="BI532" s="5" t="s">
        <v>2878</v>
      </c>
      <c r="BJ532" s="5" t="s">
        <v>2879</v>
      </c>
      <c r="BK532" s="5" t="s">
        <v>85</v>
      </c>
      <c r="BL532" s="5" t="s">
        <v>86</v>
      </c>
      <c r="BM532" s="5" t="s">
        <v>2880</v>
      </c>
      <c r="BN532" s="5" t="s">
        <v>2881</v>
      </c>
      <c r="BO532" s="5" t="s">
        <v>85</v>
      </c>
      <c r="BP532" s="5" t="s">
        <v>86</v>
      </c>
      <c r="BQ532" s="5" t="s">
        <v>2882</v>
      </c>
      <c r="BR532" s="5" t="s">
        <v>2883</v>
      </c>
      <c r="BS532" s="5" t="s">
        <v>1208</v>
      </c>
      <c r="BT532" s="5" t="s">
        <v>1209</v>
      </c>
    </row>
    <row r="533" spans="1:72" ht="13.5" customHeight="1">
      <c r="A533" s="7" t="str">
        <f>HYPERLINK("http://kyu.snu.ac.kr/sdhj/index.jsp?type=hj/GK14619_00IM0001_051b.jpg","1792_수북면_051b")</f>
        <v>1792_수북면_051b</v>
      </c>
      <c r="B533" s="4">
        <v>1792</v>
      </c>
      <c r="C533" s="4" t="s">
        <v>97</v>
      </c>
      <c r="D533" s="4" t="s">
        <v>98</v>
      </c>
      <c r="E533" s="4">
        <v>532</v>
      </c>
      <c r="F533" s="5">
        <v>4</v>
      </c>
      <c r="G533" s="5" t="s">
        <v>2867</v>
      </c>
      <c r="H533" s="5" t="s">
        <v>2868</v>
      </c>
      <c r="I533" s="5">
        <v>1</v>
      </c>
      <c r="L533" s="5">
        <v>1</v>
      </c>
      <c r="M533" s="4" t="s">
        <v>2869</v>
      </c>
      <c r="N533" s="4" t="s">
        <v>2870</v>
      </c>
      <c r="S533" s="5" t="s">
        <v>101</v>
      </c>
      <c r="T533" s="5" t="s">
        <v>102</v>
      </c>
      <c r="W533" s="5" t="s">
        <v>1876</v>
      </c>
      <c r="X533" s="5" t="s">
        <v>1877</v>
      </c>
      <c r="Y533" s="5" t="s">
        <v>104</v>
      </c>
      <c r="Z533" s="5" t="s">
        <v>105</v>
      </c>
      <c r="AC533" s="5">
        <v>65</v>
      </c>
      <c r="AD533" s="5" t="s">
        <v>360</v>
      </c>
      <c r="AE533" s="5" t="s">
        <v>361</v>
      </c>
      <c r="AJ533" s="5" t="s">
        <v>34</v>
      </c>
      <c r="AK533" s="5" t="s">
        <v>35</v>
      </c>
      <c r="AL533" s="5" t="s">
        <v>1954</v>
      </c>
      <c r="AM533" s="5" t="s">
        <v>1955</v>
      </c>
      <c r="AT533" s="5" t="s">
        <v>85</v>
      </c>
      <c r="AU533" s="5" t="s">
        <v>86</v>
      </c>
      <c r="AV533" s="5" t="s">
        <v>2884</v>
      </c>
      <c r="AW533" s="5" t="s">
        <v>2885</v>
      </c>
      <c r="BG533" s="5" t="s">
        <v>85</v>
      </c>
      <c r="BH533" s="5" t="s">
        <v>86</v>
      </c>
      <c r="BI533" s="5" t="s">
        <v>2886</v>
      </c>
      <c r="BJ533" s="5" t="s">
        <v>2887</v>
      </c>
      <c r="BK533" s="5" t="s">
        <v>85</v>
      </c>
      <c r="BL533" s="5" t="s">
        <v>86</v>
      </c>
      <c r="BM533" s="5" t="s">
        <v>1554</v>
      </c>
      <c r="BN533" s="5" t="s">
        <v>1555</v>
      </c>
      <c r="BO533" s="5" t="s">
        <v>85</v>
      </c>
      <c r="BP533" s="5" t="s">
        <v>86</v>
      </c>
      <c r="BQ533" s="5" t="s">
        <v>2888</v>
      </c>
      <c r="BR533" s="5" t="s">
        <v>2889</v>
      </c>
      <c r="BS533" s="5" t="s">
        <v>1864</v>
      </c>
      <c r="BT533" s="5" t="s">
        <v>1865</v>
      </c>
    </row>
    <row r="534" spans="1:72" ht="13.5" customHeight="1">
      <c r="A534" s="7" t="str">
        <f>HYPERLINK("http://kyu.snu.ac.kr/sdhj/index.jsp?type=hj/GK14619_00IM0001_051b.jpg","1792_수북면_051b")</f>
        <v>1792_수북면_051b</v>
      </c>
      <c r="B534" s="4">
        <v>1792</v>
      </c>
      <c r="C534" s="4" t="s">
        <v>97</v>
      </c>
      <c r="D534" s="4" t="s">
        <v>98</v>
      </c>
      <c r="E534" s="4">
        <v>533</v>
      </c>
      <c r="F534" s="5">
        <v>4</v>
      </c>
      <c r="G534" s="5" t="s">
        <v>2867</v>
      </c>
      <c r="H534" s="5" t="s">
        <v>2868</v>
      </c>
      <c r="I534" s="5">
        <v>1</v>
      </c>
      <c r="L534" s="5">
        <v>1</v>
      </c>
      <c r="M534" s="4" t="s">
        <v>2869</v>
      </c>
      <c r="N534" s="4" t="s">
        <v>2870</v>
      </c>
      <c r="S534" s="5" t="s">
        <v>124</v>
      </c>
      <c r="T534" s="5" t="s">
        <v>125</v>
      </c>
      <c r="AF534" s="5" t="s">
        <v>518</v>
      </c>
      <c r="AG534" s="5" t="s">
        <v>519</v>
      </c>
    </row>
    <row r="535" spans="1:72" ht="13.5" customHeight="1">
      <c r="A535" s="7" t="str">
        <f>HYPERLINK("http://kyu.snu.ac.kr/sdhj/index.jsp?type=hj/GK14619_00IM0001_051b.jpg","1792_수북면_051b")</f>
        <v>1792_수북면_051b</v>
      </c>
      <c r="B535" s="4">
        <v>1792</v>
      </c>
      <c r="C535" s="4" t="s">
        <v>97</v>
      </c>
      <c r="D535" s="4" t="s">
        <v>98</v>
      </c>
      <c r="E535" s="4">
        <v>534</v>
      </c>
      <c r="F535" s="5">
        <v>4</v>
      </c>
      <c r="G535" s="5" t="s">
        <v>2867</v>
      </c>
      <c r="H535" s="5" t="s">
        <v>2868</v>
      </c>
      <c r="I535" s="5">
        <v>1</v>
      </c>
      <c r="L535" s="5">
        <v>2</v>
      </c>
      <c r="M535" s="4" t="s">
        <v>2890</v>
      </c>
      <c r="N535" s="4" t="s">
        <v>2891</v>
      </c>
      <c r="T535" s="5" t="s">
        <v>8555</v>
      </c>
      <c r="U535" s="5" t="s">
        <v>481</v>
      </c>
      <c r="V535" s="5" t="s">
        <v>482</v>
      </c>
      <c r="W535" s="5" t="s">
        <v>1577</v>
      </c>
      <c r="X535" s="5" t="s">
        <v>1578</v>
      </c>
      <c r="Y535" s="5" t="s">
        <v>2892</v>
      </c>
      <c r="Z535" s="5" t="s">
        <v>2077</v>
      </c>
      <c r="AC535" s="5">
        <v>55</v>
      </c>
      <c r="AD535" s="5" t="s">
        <v>300</v>
      </c>
      <c r="AE535" s="5" t="s">
        <v>301</v>
      </c>
      <c r="AJ535" s="5" t="s">
        <v>34</v>
      </c>
      <c r="AK535" s="5" t="s">
        <v>35</v>
      </c>
      <c r="AL535" s="5" t="s">
        <v>792</v>
      </c>
      <c r="AM535" s="5" t="s">
        <v>793</v>
      </c>
      <c r="AT535" s="5" t="s">
        <v>489</v>
      </c>
      <c r="AU535" s="5" t="s">
        <v>490</v>
      </c>
      <c r="AV535" s="5" t="s">
        <v>2893</v>
      </c>
      <c r="AW535" s="5" t="s">
        <v>2894</v>
      </c>
      <c r="BG535" s="5" t="s">
        <v>489</v>
      </c>
      <c r="BH535" s="5" t="s">
        <v>490</v>
      </c>
      <c r="BI535" s="5" t="s">
        <v>2895</v>
      </c>
      <c r="BJ535" s="5" t="s">
        <v>2896</v>
      </c>
      <c r="BK535" s="5" t="s">
        <v>489</v>
      </c>
      <c r="BL535" s="5" t="s">
        <v>490</v>
      </c>
      <c r="BM535" s="5" t="s">
        <v>2897</v>
      </c>
      <c r="BN535" s="5" t="s">
        <v>2898</v>
      </c>
      <c r="BO535" s="5" t="s">
        <v>489</v>
      </c>
      <c r="BP535" s="5" t="s">
        <v>490</v>
      </c>
      <c r="BQ535" s="5" t="s">
        <v>2899</v>
      </c>
      <c r="BR535" s="5" t="s">
        <v>2900</v>
      </c>
      <c r="BS535" s="5" t="s">
        <v>415</v>
      </c>
      <c r="BT535" s="5" t="s">
        <v>416</v>
      </c>
    </row>
    <row r="536" spans="1:72" ht="13.5" customHeight="1">
      <c r="A536" s="7" t="str">
        <f>HYPERLINK("http://kyu.snu.ac.kr/sdhj/index.jsp?type=hj/GK14619_00IM0001_051b.jpg","1792_수북면_051b")</f>
        <v>1792_수북면_051b</v>
      </c>
      <c r="B536" s="4">
        <v>1792</v>
      </c>
      <c r="C536" s="4" t="s">
        <v>97</v>
      </c>
      <c r="D536" s="4" t="s">
        <v>98</v>
      </c>
      <c r="E536" s="4">
        <v>535</v>
      </c>
      <c r="F536" s="5">
        <v>4</v>
      </c>
      <c r="G536" s="5" t="s">
        <v>2867</v>
      </c>
      <c r="H536" s="5" t="s">
        <v>2868</v>
      </c>
      <c r="I536" s="5">
        <v>1</v>
      </c>
      <c r="L536" s="5">
        <v>2</v>
      </c>
      <c r="M536" s="4" t="s">
        <v>2890</v>
      </c>
      <c r="N536" s="4" t="s">
        <v>2891</v>
      </c>
      <c r="S536" s="5" t="s">
        <v>101</v>
      </c>
      <c r="T536" s="5" t="s">
        <v>102</v>
      </c>
      <c r="W536" s="5" t="s">
        <v>584</v>
      </c>
      <c r="X536" s="5" t="s">
        <v>585</v>
      </c>
      <c r="Y536" s="5" t="s">
        <v>499</v>
      </c>
      <c r="Z536" s="5" t="s">
        <v>500</v>
      </c>
      <c r="AC536" s="5">
        <v>54</v>
      </c>
      <c r="AD536" s="5" t="s">
        <v>1263</v>
      </c>
      <c r="AE536" s="5" t="s">
        <v>1264</v>
      </c>
      <c r="AJ536" s="5" t="s">
        <v>503</v>
      </c>
      <c r="AK536" s="5" t="s">
        <v>504</v>
      </c>
      <c r="AL536" s="5" t="s">
        <v>605</v>
      </c>
      <c r="AM536" s="5" t="s">
        <v>606</v>
      </c>
      <c r="AT536" s="5" t="s">
        <v>489</v>
      </c>
      <c r="AU536" s="5" t="s">
        <v>490</v>
      </c>
      <c r="AV536" s="5" t="s">
        <v>2901</v>
      </c>
      <c r="AW536" s="5" t="s">
        <v>2902</v>
      </c>
      <c r="BG536" s="5" t="s">
        <v>489</v>
      </c>
      <c r="BH536" s="5" t="s">
        <v>490</v>
      </c>
      <c r="BI536" s="5" t="s">
        <v>2903</v>
      </c>
      <c r="BJ536" s="5" t="s">
        <v>2904</v>
      </c>
      <c r="BK536" s="5" t="s">
        <v>489</v>
      </c>
      <c r="BL536" s="5" t="s">
        <v>490</v>
      </c>
      <c r="BM536" s="5" t="s">
        <v>2905</v>
      </c>
      <c r="BN536" s="5" t="s">
        <v>2906</v>
      </c>
      <c r="BO536" s="5" t="s">
        <v>489</v>
      </c>
      <c r="BP536" s="5" t="s">
        <v>490</v>
      </c>
      <c r="BQ536" s="5" t="s">
        <v>2907</v>
      </c>
      <c r="BR536" s="5" t="s">
        <v>2908</v>
      </c>
      <c r="BS536" s="5" t="s">
        <v>957</v>
      </c>
      <c r="BT536" s="5" t="s">
        <v>958</v>
      </c>
    </row>
    <row r="537" spans="1:72" ht="13.5" customHeight="1">
      <c r="A537" s="7" t="str">
        <f>HYPERLINK("http://kyu.snu.ac.kr/sdhj/index.jsp?type=hj/GK14619_00IM0001_051b.jpg","1792_수북면_051b")</f>
        <v>1792_수북면_051b</v>
      </c>
      <c r="B537" s="4">
        <v>1792</v>
      </c>
      <c r="C537" s="4" t="s">
        <v>97</v>
      </c>
      <c r="D537" s="4" t="s">
        <v>98</v>
      </c>
      <c r="E537" s="4">
        <v>536</v>
      </c>
      <c r="F537" s="5">
        <v>4</v>
      </c>
      <c r="G537" s="5" t="s">
        <v>2867</v>
      </c>
      <c r="H537" s="5" t="s">
        <v>2868</v>
      </c>
      <c r="I537" s="5">
        <v>1</v>
      </c>
      <c r="L537" s="5">
        <v>2</v>
      </c>
      <c r="M537" s="4" t="s">
        <v>2890</v>
      </c>
      <c r="N537" s="4" t="s">
        <v>2891</v>
      </c>
      <c r="S537" s="5" t="s">
        <v>124</v>
      </c>
      <c r="T537" s="5" t="s">
        <v>125</v>
      </c>
      <c r="AF537" s="5" t="s">
        <v>843</v>
      </c>
      <c r="AG537" s="5" t="s">
        <v>844</v>
      </c>
    </row>
    <row r="538" spans="1:72" ht="13.5" customHeight="1">
      <c r="A538" s="7" t="str">
        <f>HYPERLINK("http://kyu.snu.ac.kr/sdhj/index.jsp?type=hj/GK14619_00IM0001_051b.jpg","1792_수북면_051b")</f>
        <v>1792_수북면_051b</v>
      </c>
      <c r="B538" s="4">
        <v>1792</v>
      </c>
      <c r="C538" s="4" t="s">
        <v>97</v>
      </c>
      <c r="D538" s="4" t="s">
        <v>98</v>
      </c>
      <c r="E538" s="4">
        <v>537</v>
      </c>
      <c r="F538" s="5">
        <v>4</v>
      </c>
      <c r="G538" s="5" t="s">
        <v>2867</v>
      </c>
      <c r="H538" s="5" t="s">
        <v>2868</v>
      </c>
      <c r="I538" s="5">
        <v>1</v>
      </c>
      <c r="L538" s="5">
        <v>2</v>
      </c>
      <c r="M538" s="4" t="s">
        <v>2890</v>
      </c>
      <c r="N538" s="4" t="s">
        <v>2891</v>
      </c>
      <c r="S538" s="5" t="s">
        <v>1912</v>
      </c>
      <c r="T538" s="5" t="s">
        <v>8691</v>
      </c>
      <c r="AC538" s="5">
        <v>13</v>
      </c>
      <c r="AD538" s="5" t="s">
        <v>126</v>
      </c>
      <c r="AE538" s="5" t="s">
        <v>127</v>
      </c>
    </row>
    <row r="539" spans="1:72" ht="13.5" customHeight="1">
      <c r="A539" s="7" t="str">
        <f>HYPERLINK("http://kyu.snu.ac.kr/sdhj/index.jsp?type=hj/GK14619_00IM0001_051b.jpg","1792_수북면_051b")</f>
        <v>1792_수북면_051b</v>
      </c>
      <c r="B539" s="4">
        <v>1792</v>
      </c>
      <c r="C539" s="4" t="s">
        <v>97</v>
      </c>
      <c r="D539" s="4" t="s">
        <v>98</v>
      </c>
      <c r="E539" s="4">
        <v>538</v>
      </c>
      <c r="F539" s="5">
        <v>4</v>
      </c>
      <c r="G539" s="5" t="s">
        <v>2867</v>
      </c>
      <c r="H539" s="5" t="s">
        <v>2868</v>
      </c>
      <c r="I539" s="5">
        <v>1</v>
      </c>
      <c r="L539" s="5">
        <v>2</v>
      </c>
      <c r="M539" s="4" t="s">
        <v>2890</v>
      </c>
      <c r="N539" s="4" t="s">
        <v>2891</v>
      </c>
      <c r="S539" s="5" t="s">
        <v>1912</v>
      </c>
      <c r="T539" s="5" t="s">
        <v>8691</v>
      </c>
      <c r="AC539" s="5">
        <v>9</v>
      </c>
      <c r="AD539" s="5" t="s">
        <v>394</v>
      </c>
      <c r="AE539" s="5" t="s">
        <v>395</v>
      </c>
    </row>
    <row r="540" spans="1:72" ht="13.5" customHeight="1">
      <c r="A540" s="7" t="str">
        <f>HYPERLINK("http://kyu.snu.ac.kr/sdhj/index.jsp?type=hj/GK14619_00IM0001_051b.jpg","1792_수북면_051b")</f>
        <v>1792_수북면_051b</v>
      </c>
      <c r="B540" s="4">
        <v>1792</v>
      </c>
      <c r="C540" s="4" t="s">
        <v>97</v>
      </c>
      <c r="D540" s="4" t="s">
        <v>98</v>
      </c>
      <c r="E540" s="4">
        <v>539</v>
      </c>
      <c r="F540" s="5">
        <v>4</v>
      </c>
      <c r="G540" s="5" t="s">
        <v>2867</v>
      </c>
      <c r="H540" s="5" t="s">
        <v>2868</v>
      </c>
      <c r="I540" s="5">
        <v>1</v>
      </c>
      <c r="L540" s="5">
        <v>2</v>
      </c>
      <c r="M540" s="4" t="s">
        <v>2890</v>
      </c>
      <c r="N540" s="4" t="s">
        <v>2891</v>
      </c>
      <c r="S540" s="5" t="s">
        <v>1912</v>
      </c>
      <c r="T540" s="5" t="s">
        <v>8691</v>
      </c>
      <c r="AC540" s="5">
        <v>5</v>
      </c>
      <c r="AD540" s="5" t="s">
        <v>1519</v>
      </c>
      <c r="AE540" s="5" t="s">
        <v>1520</v>
      </c>
      <c r="AF540" s="5" t="s">
        <v>335</v>
      </c>
      <c r="AG540" s="5" t="s">
        <v>336</v>
      </c>
    </row>
    <row r="541" spans="1:72" ht="13.5" customHeight="1">
      <c r="A541" s="7" t="str">
        <f>HYPERLINK("http://kyu.snu.ac.kr/sdhj/index.jsp?type=hj/GK14619_00IM0001_051b.jpg","1792_수북면_051b")</f>
        <v>1792_수북면_051b</v>
      </c>
      <c r="B541" s="4">
        <v>1792</v>
      </c>
      <c r="C541" s="4" t="s">
        <v>97</v>
      </c>
      <c r="D541" s="4" t="s">
        <v>98</v>
      </c>
      <c r="E541" s="4">
        <v>540</v>
      </c>
      <c r="F541" s="5">
        <v>4</v>
      </c>
      <c r="G541" s="5" t="s">
        <v>2867</v>
      </c>
      <c r="H541" s="5" t="s">
        <v>2868</v>
      </c>
      <c r="I541" s="5">
        <v>1</v>
      </c>
      <c r="L541" s="5">
        <v>2</v>
      </c>
      <c r="M541" s="4" t="s">
        <v>2890</v>
      </c>
      <c r="N541" s="4" t="s">
        <v>2891</v>
      </c>
      <c r="T541" s="5" t="s">
        <v>8692</v>
      </c>
      <c r="U541" s="5" t="s">
        <v>242</v>
      </c>
      <c r="V541" s="5" t="s">
        <v>243</v>
      </c>
      <c r="Y541" s="5" t="s">
        <v>1960</v>
      </c>
      <c r="Z541" s="5" t="s">
        <v>1961</v>
      </c>
      <c r="AC541" s="5">
        <v>32</v>
      </c>
      <c r="AD541" s="5" t="s">
        <v>150</v>
      </c>
      <c r="AE541" s="5" t="s">
        <v>151</v>
      </c>
    </row>
    <row r="542" spans="1:72" ht="13.5" customHeight="1">
      <c r="A542" s="7" t="str">
        <f>HYPERLINK("http://kyu.snu.ac.kr/sdhj/index.jsp?type=hj/GK14619_00IM0001_051b.jpg","1792_수북면_051b")</f>
        <v>1792_수북면_051b</v>
      </c>
      <c r="B542" s="4">
        <v>1792</v>
      </c>
      <c r="C542" s="4" t="s">
        <v>97</v>
      </c>
      <c r="D542" s="4" t="s">
        <v>98</v>
      </c>
      <c r="E542" s="4">
        <v>541</v>
      </c>
      <c r="F542" s="5">
        <v>4</v>
      </c>
      <c r="G542" s="5" t="s">
        <v>2867</v>
      </c>
      <c r="H542" s="5" t="s">
        <v>2868</v>
      </c>
      <c r="I542" s="5">
        <v>1</v>
      </c>
      <c r="L542" s="5">
        <v>3</v>
      </c>
      <c r="M542" s="4" t="s">
        <v>2909</v>
      </c>
      <c r="N542" s="4" t="s">
        <v>2910</v>
      </c>
      <c r="Q542" s="5" t="s">
        <v>2911</v>
      </c>
      <c r="R542" s="5" t="s">
        <v>2912</v>
      </c>
      <c r="T542" s="5" t="s">
        <v>8693</v>
      </c>
      <c r="U542" s="5" t="s">
        <v>481</v>
      </c>
      <c r="V542" s="5" t="s">
        <v>482</v>
      </c>
      <c r="W542" s="5" t="s">
        <v>8694</v>
      </c>
      <c r="X542" s="5" t="s">
        <v>8695</v>
      </c>
      <c r="Y542" s="5" t="s">
        <v>2913</v>
      </c>
      <c r="Z542" s="5" t="s">
        <v>2914</v>
      </c>
      <c r="AC542" s="5">
        <v>42</v>
      </c>
      <c r="AD542" s="5" t="s">
        <v>1098</v>
      </c>
      <c r="AE542" s="5" t="s">
        <v>1099</v>
      </c>
      <c r="AJ542" s="5" t="s">
        <v>34</v>
      </c>
      <c r="AK542" s="5" t="s">
        <v>35</v>
      </c>
      <c r="AL542" s="5" t="s">
        <v>605</v>
      </c>
      <c r="AM542" s="5" t="s">
        <v>606</v>
      </c>
      <c r="AT542" s="5" t="s">
        <v>489</v>
      </c>
      <c r="AU542" s="5" t="s">
        <v>490</v>
      </c>
      <c r="AV542" s="5" t="s">
        <v>2915</v>
      </c>
      <c r="AW542" s="5" t="s">
        <v>2916</v>
      </c>
      <c r="BG542" s="5" t="s">
        <v>489</v>
      </c>
      <c r="BH542" s="5" t="s">
        <v>490</v>
      </c>
      <c r="BI542" s="5" t="s">
        <v>2917</v>
      </c>
      <c r="BJ542" s="5" t="s">
        <v>371</v>
      </c>
      <c r="BK542" s="5" t="s">
        <v>489</v>
      </c>
      <c r="BL542" s="5" t="s">
        <v>490</v>
      </c>
      <c r="BM542" s="5" t="s">
        <v>2918</v>
      </c>
      <c r="BN542" s="5" t="s">
        <v>2919</v>
      </c>
      <c r="BO542" s="5" t="s">
        <v>489</v>
      </c>
      <c r="BP542" s="5" t="s">
        <v>490</v>
      </c>
      <c r="BQ542" s="5" t="s">
        <v>2920</v>
      </c>
      <c r="BR542" s="5" t="s">
        <v>2921</v>
      </c>
      <c r="BS542" s="5" t="s">
        <v>136</v>
      </c>
      <c r="BT542" s="5" t="s">
        <v>137</v>
      </c>
    </row>
    <row r="543" spans="1:72" ht="13.5" customHeight="1">
      <c r="A543" s="7" t="str">
        <f>HYPERLINK("http://kyu.snu.ac.kr/sdhj/index.jsp?type=hj/GK14619_00IM0001_051b.jpg","1792_수북면_051b")</f>
        <v>1792_수북면_051b</v>
      </c>
      <c r="B543" s="4">
        <v>1792</v>
      </c>
      <c r="C543" s="4" t="s">
        <v>97</v>
      </c>
      <c r="D543" s="4" t="s">
        <v>98</v>
      </c>
      <c r="E543" s="4">
        <v>542</v>
      </c>
      <c r="F543" s="5">
        <v>4</v>
      </c>
      <c r="G543" s="5" t="s">
        <v>2867</v>
      </c>
      <c r="H543" s="5" t="s">
        <v>2868</v>
      </c>
      <c r="I543" s="5">
        <v>1</v>
      </c>
      <c r="L543" s="5">
        <v>3</v>
      </c>
      <c r="M543" s="4" t="s">
        <v>2909</v>
      </c>
      <c r="N543" s="4" t="s">
        <v>2910</v>
      </c>
      <c r="S543" s="5" t="s">
        <v>101</v>
      </c>
      <c r="T543" s="5" t="s">
        <v>102</v>
      </c>
      <c r="W543" s="5" t="s">
        <v>769</v>
      </c>
      <c r="X543" s="5" t="s">
        <v>770</v>
      </c>
      <c r="Y543" s="5" t="s">
        <v>499</v>
      </c>
      <c r="Z543" s="5" t="s">
        <v>500</v>
      </c>
      <c r="AC543" s="5">
        <v>42</v>
      </c>
      <c r="AD543" s="5" t="s">
        <v>1098</v>
      </c>
      <c r="AE543" s="5" t="s">
        <v>1099</v>
      </c>
      <c r="AJ543" s="5" t="s">
        <v>503</v>
      </c>
      <c r="AK543" s="5" t="s">
        <v>504</v>
      </c>
      <c r="AL543" s="5" t="s">
        <v>1208</v>
      </c>
      <c r="AM543" s="5" t="s">
        <v>1209</v>
      </c>
      <c r="AT543" s="5" t="s">
        <v>481</v>
      </c>
      <c r="AU543" s="5" t="s">
        <v>482</v>
      </c>
      <c r="AV543" s="5" t="s">
        <v>2922</v>
      </c>
      <c r="AW543" s="5" t="s">
        <v>2923</v>
      </c>
      <c r="BG543" s="5" t="s">
        <v>489</v>
      </c>
      <c r="BH543" s="5" t="s">
        <v>490</v>
      </c>
      <c r="BI543" s="5" t="s">
        <v>2924</v>
      </c>
      <c r="BJ543" s="5" t="s">
        <v>2925</v>
      </c>
      <c r="BK543" s="5" t="s">
        <v>489</v>
      </c>
      <c r="BL543" s="5" t="s">
        <v>490</v>
      </c>
      <c r="BM543" s="5" t="s">
        <v>2926</v>
      </c>
      <c r="BN543" s="5" t="s">
        <v>8696</v>
      </c>
      <c r="BO543" s="5" t="s">
        <v>1796</v>
      </c>
      <c r="BP543" s="5" t="s">
        <v>8697</v>
      </c>
      <c r="BQ543" s="5" t="s">
        <v>2927</v>
      </c>
      <c r="BR543" s="5" t="s">
        <v>2928</v>
      </c>
      <c r="BS543" s="5" t="s">
        <v>429</v>
      </c>
      <c r="BT543" s="5" t="s">
        <v>430</v>
      </c>
    </row>
    <row r="544" spans="1:72" ht="13.5" customHeight="1">
      <c r="A544" s="7" t="str">
        <f>HYPERLINK("http://kyu.snu.ac.kr/sdhj/index.jsp?type=hj/GK14619_00IM0001_051b.jpg","1792_수북면_051b")</f>
        <v>1792_수북면_051b</v>
      </c>
      <c r="B544" s="4">
        <v>1792</v>
      </c>
      <c r="C544" s="4" t="s">
        <v>97</v>
      </c>
      <c r="D544" s="4" t="s">
        <v>98</v>
      </c>
      <c r="E544" s="4">
        <v>543</v>
      </c>
      <c r="F544" s="5">
        <v>4</v>
      </c>
      <c r="G544" s="5" t="s">
        <v>2867</v>
      </c>
      <c r="H544" s="5" t="s">
        <v>2868</v>
      </c>
      <c r="I544" s="5">
        <v>1</v>
      </c>
      <c r="L544" s="5">
        <v>3</v>
      </c>
      <c r="M544" s="4" t="s">
        <v>2909</v>
      </c>
      <c r="N544" s="4" t="s">
        <v>2910</v>
      </c>
      <c r="S544" s="5" t="s">
        <v>124</v>
      </c>
      <c r="T544" s="5" t="s">
        <v>125</v>
      </c>
      <c r="AC544" s="5">
        <v>3</v>
      </c>
      <c r="AD544" s="5" t="s">
        <v>333</v>
      </c>
      <c r="AE544" s="5" t="s">
        <v>334</v>
      </c>
    </row>
    <row r="545" spans="1:72" ht="13.5" customHeight="1">
      <c r="A545" s="7" t="str">
        <f>HYPERLINK("http://kyu.snu.ac.kr/sdhj/index.jsp?type=hj/GK14619_00IM0001_051b.jpg","1792_수북면_051b")</f>
        <v>1792_수북면_051b</v>
      </c>
      <c r="B545" s="4">
        <v>1792</v>
      </c>
      <c r="C545" s="4" t="s">
        <v>97</v>
      </c>
      <c r="D545" s="4" t="s">
        <v>98</v>
      </c>
      <c r="E545" s="4">
        <v>544</v>
      </c>
      <c r="F545" s="5">
        <v>4</v>
      </c>
      <c r="G545" s="5" t="s">
        <v>2867</v>
      </c>
      <c r="H545" s="5" t="s">
        <v>2868</v>
      </c>
      <c r="I545" s="5">
        <v>1</v>
      </c>
      <c r="L545" s="5">
        <v>3</v>
      </c>
      <c r="M545" s="4" t="s">
        <v>2909</v>
      </c>
      <c r="N545" s="4" t="s">
        <v>2910</v>
      </c>
      <c r="T545" s="5" t="s">
        <v>8698</v>
      </c>
      <c r="U545" s="5" t="s">
        <v>242</v>
      </c>
      <c r="V545" s="5" t="s">
        <v>243</v>
      </c>
      <c r="Y545" s="5" t="s">
        <v>2929</v>
      </c>
      <c r="Z545" s="5" t="s">
        <v>2930</v>
      </c>
      <c r="AC545" s="5">
        <v>47</v>
      </c>
      <c r="AD545" s="5" t="s">
        <v>733</v>
      </c>
      <c r="AE545" s="5" t="s">
        <v>734</v>
      </c>
    </row>
    <row r="546" spans="1:72" ht="13.5" customHeight="1">
      <c r="A546" s="7" t="str">
        <f>HYPERLINK("http://kyu.snu.ac.kr/sdhj/index.jsp?type=hj/GK14619_00IM0001_051b.jpg","1792_수북면_051b")</f>
        <v>1792_수북면_051b</v>
      </c>
      <c r="B546" s="4">
        <v>1792</v>
      </c>
      <c r="C546" s="4" t="s">
        <v>97</v>
      </c>
      <c r="D546" s="4" t="s">
        <v>98</v>
      </c>
      <c r="E546" s="4">
        <v>545</v>
      </c>
      <c r="F546" s="5">
        <v>4</v>
      </c>
      <c r="G546" s="5" t="s">
        <v>2867</v>
      </c>
      <c r="H546" s="5" t="s">
        <v>2868</v>
      </c>
      <c r="I546" s="5">
        <v>1</v>
      </c>
      <c r="L546" s="5">
        <v>4</v>
      </c>
      <c r="M546" s="4" t="s">
        <v>2931</v>
      </c>
      <c r="N546" s="4" t="s">
        <v>2932</v>
      </c>
      <c r="Q546" s="5" t="s">
        <v>2933</v>
      </c>
      <c r="R546" s="5" t="s">
        <v>2934</v>
      </c>
      <c r="T546" s="5" t="s">
        <v>8251</v>
      </c>
      <c r="U546" s="5" t="s">
        <v>481</v>
      </c>
      <c r="V546" s="5" t="s">
        <v>482</v>
      </c>
      <c r="W546" s="5" t="s">
        <v>2645</v>
      </c>
      <c r="X546" s="5" t="s">
        <v>8699</v>
      </c>
      <c r="Y546" s="5" t="s">
        <v>2935</v>
      </c>
      <c r="Z546" s="5" t="s">
        <v>2936</v>
      </c>
      <c r="AC546" s="5">
        <v>31</v>
      </c>
      <c r="AD546" s="5" t="s">
        <v>1024</v>
      </c>
      <c r="AE546" s="5" t="s">
        <v>1025</v>
      </c>
      <c r="AJ546" s="5" t="s">
        <v>34</v>
      </c>
      <c r="AK546" s="5" t="s">
        <v>35</v>
      </c>
      <c r="AL546" s="5" t="s">
        <v>2646</v>
      </c>
      <c r="AM546" s="5" t="s">
        <v>2647</v>
      </c>
      <c r="AT546" s="5" t="s">
        <v>489</v>
      </c>
      <c r="AU546" s="5" t="s">
        <v>490</v>
      </c>
      <c r="AV546" s="5" t="s">
        <v>2937</v>
      </c>
      <c r="AW546" s="5" t="s">
        <v>1612</v>
      </c>
      <c r="BG546" s="5" t="s">
        <v>489</v>
      </c>
      <c r="BH546" s="5" t="s">
        <v>490</v>
      </c>
      <c r="BI546" s="5" t="s">
        <v>2938</v>
      </c>
      <c r="BJ546" s="5" t="s">
        <v>2939</v>
      </c>
      <c r="BK546" s="5" t="s">
        <v>489</v>
      </c>
      <c r="BL546" s="5" t="s">
        <v>490</v>
      </c>
      <c r="BM546" s="5" t="s">
        <v>1966</v>
      </c>
      <c r="BN546" s="5" t="s">
        <v>1967</v>
      </c>
      <c r="BO546" s="5" t="s">
        <v>489</v>
      </c>
      <c r="BP546" s="5" t="s">
        <v>490</v>
      </c>
      <c r="BQ546" s="5" t="s">
        <v>2940</v>
      </c>
      <c r="BR546" s="5" t="s">
        <v>2941</v>
      </c>
      <c r="BS546" s="5" t="s">
        <v>2942</v>
      </c>
      <c r="BT546" s="5" t="s">
        <v>2943</v>
      </c>
    </row>
    <row r="547" spans="1:72" ht="13.5" customHeight="1">
      <c r="A547" s="7" t="str">
        <f>HYPERLINK("http://kyu.snu.ac.kr/sdhj/index.jsp?type=hj/GK14619_00IM0001_051b.jpg","1792_수북면_051b")</f>
        <v>1792_수북면_051b</v>
      </c>
      <c r="B547" s="4">
        <v>1792</v>
      </c>
      <c r="C547" s="4" t="s">
        <v>97</v>
      </c>
      <c r="D547" s="4" t="s">
        <v>98</v>
      </c>
      <c r="E547" s="4">
        <v>546</v>
      </c>
      <c r="F547" s="5">
        <v>4</v>
      </c>
      <c r="G547" s="5" t="s">
        <v>2867</v>
      </c>
      <c r="H547" s="5" t="s">
        <v>2868</v>
      </c>
      <c r="I547" s="5">
        <v>1</v>
      </c>
      <c r="L547" s="5">
        <v>4</v>
      </c>
      <c r="M547" s="4" t="s">
        <v>2931</v>
      </c>
      <c r="N547" s="4" t="s">
        <v>2932</v>
      </c>
      <c r="S547" s="5" t="s">
        <v>101</v>
      </c>
      <c r="T547" s="5" t="s">
        <v>102</v>
      </c>
      <c r="W547" s="5" t="s">
        <v>103</v>
      </c>
      <c r="X547" s="5" t="s">
        <v>8262</v>
      </c>
      <c r="Y547" s="5" t="s">
        <v>499</v>
      </c>
      <c r="Z547" s="5" t="s">
        <v>500</v>
      </c>
      <c r="AC547" s="5">
        <v>31</v>
      </c>
      <c r="AD547" s="5" t="s">
        <v>1024</v>
      </c>
      <c r="AE547" s="5" t="s">
        <v>1025</v>
      </c>
      <c r="AJ547" s="5" t="s">
        <v>503</v>
      </c>
      <c r="AK547" s="5" t="s">
        <v>504</v>
      </c>
      <c r="AL547" s="5" t="s">
        <v>108</v>
      </c>
      <c r="AM547" s="5" t="s">
        <v>8300</v>
      </c>
      <c r="AT547" s="5" t="s">
        <v>481</v>
      </c>
      <c r="AU547" s="5" t="s">
        <v>482</v>
      </c>
      <c r="AV547" s="5" t="s">
        <v>2944</v>
      </c>
      <c r="AW547" s="5" t="s">
        <v>2945</v>
      </c>
      <c r="BG547" s="5" t="s">
        <v>489</v>
      </c>
      <c r="BH547" s="5" t="s">
        <v>490</v>
      </c>
      <c r="BI547" s="5" t="s">
        <v>2946</v>
      </c>
      <c r="BJ547" s="5" t="s">
        <v>2947</v>
      </c>
      <c r="BK547" s="5" t="s">
        <v>489</v>
      </c>
      <c r="BL547" s="5" t="s">
        <v>490</v>
      </c>
      <c r="BM547" s="5" t="s">
        <v>2948</v>
      </c>
      <c r="BN547" s="5" t="s">
        <v>2949</v>
      </c>
      <c r="BO547" s="5" t="s">
        <v>489</v>
      </c>
      <c r="BP547" s="5" t="s">
        <v>490</v>
      </c>
      <c r="BQ547" s="5" t="s">
        <v>2950</v>
      </c>
      <c r="BR547" s="5" t="s">
        <v>2951</v>
      </c>
      <c r="BS547" s="5" t="s">
        <v>1424</v>
      </c>
      <c r="BT547" s="5" t="s">
        <v>1425</v>
      </c>
    </row>
    <row r="548" spans="1:72" ht="13.5" customHeight="1">
      <c r="A548" s="7" t="str">
        <f>HYPERLINK("http://kyu.snu.ac.kr/sdhj/index.jsp?type=hj/GK14619_00IM0001_051b.jpg","1792_수북면_051b")</f>
        <v>1792_수북면_051b</v>
      </c>
      <c r="B548" s="4">
        <v>1792</v>
      </c>
      <c r="C548" s="4" t="s">
        <v>97</v>
      </c>
      <c r="D548" s="4" t="s">
        <v>98</v>
      </c>
      <c r="E548" s="4">
        <v>547</v>
      </c>
      <c r="F548" s="5">
        <v>4</v>
      </c>
      <c r="G548" s="5" t="s">
        <v>2867</v>
      </c>
      <c r="H548" s="5" t="s">
        <v>2868</v>
      </c>
      <c r="I548" s="5">
        <v>1</v>
      </c>
      <c r="L548" s="5">
        <v>4</v>
      </c>
      <c r="M548" s="4" t="s">
        <v>2931</v>
      </c>
      <c r="N548" s="4" t="s">
        <v>2932</v>
      </c>
      <c r="S548" s="5" t="s">
        <v>164</v>
      </c>
      <c r="T548" s="5" t="s">
        <v>165</v>
      </c>
      <c r="W548" s="5" t="s">
        <v>2362</v>
      </c>
      <c r="X548" s="5" t="s">
        <v>2363</v>
      </c>
      <c r="Y548" s="5" t="s">
        <v>499</v>
      </c>
      <c r="Z548" s="5" t="s">
        <v>500</v>
      </c>
      <c r="AC548" s="5">
        <v>59</v>
      </c>
      <c r="AD548" s="5" t="s">
        <v>678</v>
      </c>
      <c r="AE548" s="5" t="s">
        <v>679</v>
      </c>
    </row>
    <row r="549" spans="1:72" ht="13.5" customHeight="1">
      <c r="A549" s="7" t="str">
        <f>HYPERLINK("http://kyu.snu.ac.kr/sdhj/index.jsp?type=hj/GK14619_00IM0001_051b.jpg","1792_수북면_051b")</f>
        <v>1792_수북면_051b</v>
      </c>
      <c r="B549" s="4">
        <v>1792</v>
      </c>
      <c r="C549" s="4" t="s">
        <v>97</v>
      </c>
      <c r="D549" s="4" t="s">
        <v>98</v>
      </c>
      <c r="E549" s="4">
        <v>548</v>
      </c>
      <c r="F549" s="5">
        <v>4</v>
      </c>
      <c r="G549" s="5" t="s">
        <v>2867</v>
      </c>
      <c r="H549" s="5" t="s">
        <v>2868</v>
      </c>
      <c r="I549" s="5">
        <v>1</v>
      </c>
      <c r="L549" s="5">
        <v>4</v>
      </c>
      <c r="M549" s="4" t="s">
        <v>2931</v>
      </c>
      <c r="N549" s="4" t="s">
        <v>2932</v>
      </c>
      <c r="S549" s="5" t="s">
        <v>308</v>
      </c>
      <c r="T549" s="5" t="s">
        <v>309</v>
      </c>
      <c r="AC549" s="5">
        <v>9</v>
      </c>
      <c r="AD549" s="5" t="s">
        <v>394</v>
      </c>
      <c r="AE549" s="5" t="s">
        <v>395</v>
      </c>
    </row>
    <row r="550" spans="1:72" ht="13.5" customHeight="1">
      <c r="A550" s="7" t="str">
        <f>HYPERLINK("http://kyu.snu.ac.kr/sdhj/index.jsp?type=hj/GK14619_00IM0001_051b.jpg","1792_수북면_051b")</f>
        <v>1792_수북면_051b</v>
      </c>
      <c r="B550" s="4">
        <v>1792</v>
      </c>
      <c r="C550" s="4" t="s">
        <v>97</v>
      </c>
      <c r="D550" s="4" t="s">
        <v>98</v>
      </c>
      <c r="E550" s="4">
        <v>549</v>
      </c>
      <c r="F550" s="5">
        <v>4</v>
      </c>
      <c r="G550" s="5" t="s">
        <v>2867</v>
      </c>
      <c r="H550" s="5" t="s">
        <v>2868</v>
      </c>
      <c r="I550" s="5">
        <v>1</v>
      </c>
      <c r="L550" s="5">
        <v>4</v>
      </c>
      <c r="M550" s="4" t="s">
        <v>2931</v>
      </c>
      <c r="N550" s="4" t="s">
        <v>2932</v>
      </c>
      <c r="S550" s="5" t="s">
        <v>2952</v>
      </c>
      <c r="T550" s="5" t="s">
        <v>8700</v>
      </c>
      <c r="AC550" s="5">
        <v>4</v>
      </c>
      <c r="AD550" s="5" t="s">
        <v>912</v>
      </c>
      <c r="AE550" s="5" t="s">
        <v>913</v>
      </c>
      <c r="AF550" s="5" t="s">
        <v>335</v>
      </c>
      <c r="AG550" s="5" t="s">
        <v>336</v>
      </c>
    </row>
    <row r="551" spans="1:72" ht="13.5" customHeight="1">
      <c r="A551" s="7" t="str">
        <f>HYPERLINK("http://kyu.snu.ac.kr/sdhj/index.jsp?type=hj/GK14619_00IM0001_051b.jpg","1792_수북면_051b")</f>
        <v>1792_수북면_051b</v>
      </c>
      <c r="B551" s="4">
        <v>1792</v>
      </c>
      <c r="C551" s="4" t="s">
        <v>97</v>
      </c>
      <c r="D551" s="4" t="s">
        <v>98</v>
      </c>
      <c r="E551" s="4">
        <v>550</v>
      </c>
      <c r="F551" s="5">
        <v>4</v>
      </c>
      <c r="G551" s="5" t="s">
        <v>2867</v>
      </c>
      <c r="H551" s="5" t="s">
        <v>2868</v>
      </c>
      <c r="I551" s="5">
        <v>1</v>
      </c>
      <c r="L551" s="5">
        <v>4</v>
      </c>
      <c r="M551" s="4" t="s">
        <v>2931</v>
      </c>
      <c r="N551" s="4" t="s">
        <v>2932</v>
      </c>
      <c r="T551" s="5" t="s">
        <v>8701</v>
      </c>
      <c r="U551" s="5" t="s">
        <v>242</v>
      </c>
      <c r="V551" s="5" t="s">
        <v>243</v>
      </c>
      <c r="Y551" s="5" t="s">
        <v>2953</v>
      </c>
      <c r="Z551" s="5" t="s">
        <v>2954</v>
      </c>
      <c r="AC551" s="5">
        <v>62</v>
      </c>
      <c r="AD551" s="5" t="s">
        <v>206</v>
      </c>
      <c r="AE551" s="5" t="s">
        <v>207</v>
      </c>
    </row>
    <row r="552" spans="1:72" ht="13.5" customHeight="1">
      <c r="A552" s="7" t="str">
        <f>HYPERLINK("http://kyu.snu.ac.kr/sdhj/index.jsp?type=hj/GK14619_00IM0001_051b.jpg","1792_수북면_051b")</f>
        <v>1792_수북면_051b</v>
      </c>
      <c r="B552" s="4">
        <v>1792</v>
      </c>
      <c r="C552" s="4" t="s">
        <v>97</v>
      </c>
      <c r="D552" s="4" t="s">
        <v>98</v>
      </c>
      <c r="E552" s="4">
        <v>551</v>
      </c>
      <c r="F552" s="5">
        <v>4</v>
      </c>
      <c r="G552" s="5" t="s">
        <v>2867</v>
      </c>
      <c r="H552" s="5" t="s">
        <v>2868</v>
      </c>
      <c r="I552" s="5">
        <v>1</v>
      </c>
      <c r="L552" s="5">
        <v>5</v>
      </c>
      <c r="M552" s="4" t="s">
        <v>2955</v>
      </c>
      <c r="N552" s="4" t="s">
        <v>2956</v>
      </c>
      <c r="O552" s="5" t="s">
        <v>13</v>
      </c>
      <c r="P552" s="5" t="s">
        <v>14</v>
      </c>
      <c r="T552" s="5" t="s">
        <v>8418</v>
      </c>
      <c r="U552" s="5" t="s">
        <v>85</v>
      </c>
      <c r="V552" s="5" t="s">
        <v>86</v>
      </c>
      <c r="W552" s="5" t="s">
        <v>2957</v>
      </c>
      <c r="X552" s="5" t="s">
        <v>2958</v>
      </c>
      <c r="Y552" s="5" t="s">
        <v>2959</v>
      </c>
      <c r="Z552" s="5" t="s">
        <v>2960</v>
      </c>
      <c r="AC552" s="5">
        <v>45</v>
      </c>
      <c r="AD552" s="5" t="s">
        <v>733</v>
      </c>
      <c r="AE552" s="5" t="s">
        <v>734</v>
      </c>
      <c r="AJ552" s="5" t="s">
        <v>34</v>
      </c>
      <c r="AK552" s="5" t="s">
        <v>35</v>
      </c>
      <c r="AL552" s="5" t="s">
        <v>2961</v>
      </c>
      <c r="AM552" s="5" t="s">
        <v>2598</v>
      </c>
      <c r="AT552" s="5" t="s">
        <v>489</v>
      </c>
      <c r="AU552" s="5" t="s">
        <v>490</v>
      </c>
      <c r="AV552" s="5" t="s">
        <v>2962</v>
      </c>
      <c r="AW552" s="5" t="s">
        <v>2963</v>
      </c>
      <c r="BG552" s="5" t="s">
        <v>8702</v>
      </c>
      <c r="BH552" s="5" t="s">
        <v>8703</v>
      </c>
      <c r="BI552" s="5" t="s">
        <v>8704</v>
      </c>
      <c r="BJ552" s="5" t="s">
        <v>8705</v>
      </c>
      <c r="BK552" s="5" t="s">
        <v>2964</v>
      </c>
      <c r="BL552" s="5" t="s">
        <v>8706</v>
      </c>
      <c r="BM552" s="5" t="s">
        <v>2965</v>
      </c>
      <c r="BN552" s="5" t="s">
        <v>2966</v>
      </c>
      <c r="BO552" s="5" t="s">
        <v>320</v>
      </c>
      <c r="BP552" s="5" t="s">
        <v>321</v>
      </c>
      <c r="BQ552" s="5" t="s">
        <v>2967</v>
      </c>
      <c r="BR552" s="5" t="s">
        <v>2968</v>
      </c>
      <c r="BS552" s="5" t="s">
        <v>152</v>
      </c>
      <c r="BT552" s="5" t="s">
        <v>153</v>
      </c>
    </row>
    <row r="553" spans="1:72" ht="13.5" customHeight="1">
      <c r="A553" s="7" t="str">
        <f>HYPERLINK("http://kyu.snu.ac.kr/sdhj/index.jsp?type=hj/GK14619_00IM0001_051b.jpg","1792_수북면_051b")</f>
        <v>1792_수북면_051b</v>
      </c>
      <c r="B553" s="4">
        <v>1792</v>
      </c>
      <c r="C553" s="4" t="s">
        <v>97</v>
      </c>
      <c r="D553" s="4" t="s">
        <v>98</v>
      </c>
      <c r="E553" s="4">
        <v>552</v>
      </c>
      <c r="F553" s="5">
        <v>4</v>
      </c>
      <c r="G553" s="5" t="s">
        <v>2867</v>
      </c>
      <c r="H553" s="5" t="s">
        <v>2868</v>
      </c>
      <c r="I553" s="5">
        <v>1</v>
      </c>
      <c r="L553" s="5">
        <v>5</v>
      </c>
      <c r="M553" s="4" t="s">
        <v>2955</v>
      </c>
      <c r="N553" s="4" t="s">
        <v>2956</v>
      </c>
      <c r="S553" s="5" t="s">
        <v>101</v>
      </c>
      <c r="T553" s="5" t="s">
        <v>102</v>
      </c>
      <c r="W553" s="5" t="s">
        <v>103</v>
      </c>
      <c r="X553" s="5" t="s">
        <v>8707</v>
      </c>
      <c r="Y553" s="5" t="s">
        <v>21</v>
      </c>
      <c r="Z553" s="5" t="s">
        <v>22</v>
      </c>
      <c r="AC553" s="5">
        <v>35</v>
      </c>
      <c r="AD553" s="5" t="s">
        <v>1358</v>
      </c>
      <c r="AE553" s="5" t="s">
        <v>1359</v>
      </c>
      <c r="AJ553" s="5" t="s">
        <v>34</v>
      </c>
      <c r="AK553" s="5" t="s">
        <v>35</v>
      </c>
      <c r="AL553" s="5" t="s">
        <v>108</v>
      </c>
      <c r="AM553" s="5" t="s">
        <v>8582</v>
      </c>
      <c r="AT553" s="5" t="s">
        <v>85</v>
      </c>
      <c r="AU553" s="5" t="s">
        <v>86</v>
      </c>
      <c r="AV553" s="5" t="s">
        <v>2969</v>
      </c>
      <c r="AW553" s="5" t="s">
        <v>8708</v>
      </c>
      <c r="BG553" s="5" t="s">
        <v>85</v>
      </c>
      <c r="BH553" s="5" t="s">
        <v>86</v>
      </c>
      <c r="BI553" s="5" t="s">
        <v>2970</v>
      </c>
      <c r="BJ553" s="5" t="s">
        <v>2971</v>
      </c>
      <c r="BK553" s="5" t="s">
        <v>85</v>
      </c>
      <c r="BL553" s="5" t="s">
        <v>86</v>
      </c>
      <c r="BM553" s="5" t="s">
        <v>2972</v>
      </c>
      <c r="BN553" s="5" t="s">
        <v>2973</v>
      </c>
      <c r="BO553" s="5" t="s">
        <v>85</v>
      </c>
      <c r="BP553" s="5" t="s">
        <v>86</v>
      </c>
      <c r="BQ553" s="5" t="s">
        <v>2974</v>
      </c>
      <c r="BR553" s="5" t="s">
        <v>2975</v>
      </c>
      <c r="BS553" s="5" t="s">
        <v>152</v>
      </c>
      <c r="BT553" s="5" t="s">
        <v>153</v>
      </c>
    </row>
    <row r="554" spans="1:72" ht="13.5" customHeight="1">
      <c r="A554" s="7" t="str">
        <f>HYPERLINK("http://kyu.snu.ac.kr/sdhj/index.jsp?type=hj/GK14619_00IM0001_051b.jpg","1792_수북면_051b")</f>
        <v>1792_수북면_051b</v>
      </c>
      <c r="B554" s="4">
        <v>1792</v>
      </c>
      <c r="C554" s="4" t="s">
        <v>97</v>
      </c>
      <c r="D554" s="4" t="s">
        <v>98</v>
      </c>
      <c r="E554" s="4">
        <v>553</v>
      </c>
      <c r="F554" s="5">
        <v>4</v>
      </c>
      <c r="G554" s="5" t="s">
        <v>2867</v>
      </c>
      <c r="H554" s="5" t="s">
        <v>2868</v>
      </c>
      <c r="I554" s="5">
        <v>1</v>
      </c>
      <c r="L554" s="5">
        <v>5</v>
      </c>
      <c r="M554" s="4" t="s">
        <v>2955</v>
      </c>
      <c r="N554" s="4" t="s">
        <v>2956</v>
      </c>
      <c r="S554" s="5" t="s">
        <v>118</v>
      </c>
      <c r="T554" s="5" t="s">
        <v>119</v>
      </c>
      <c r="Y554" s="5" t="s">
        <v>2976</v>
      </c>
      <c r="Z554" s="5" t="s">
        <v>2977</v>
      </c>
      <c r="AC554" s="5">
        <v>10</v>
      </c>
      <c r="AD554" s="5" t="s">
        <v>1281</v>
      </c>
      <c r="AE554" s="5" t="s">
        <v>1282</v>
      </c>
    </row>
    <row r="555" spans="1:72" ht="13.5" customHeight="1">
      <c r="A555" s="7" t="str">
        <f>HYPERLINK("http://kyu.snu.ac.kr/sdhj/index.jsp?type=hj/GK14619_00IM0001_051b.jpg","1792_수북면_051b")</f>
        <v>1792_수북면_051b</v>
      </c>
      <c r="B555" s="4">
        <v>1792</v>
      </c>
      <c r="C555" s="4" t="s">
        <v>97</v>
      </c>
      <c r="D555" s="4" t="s">
        <v>98</v>
      </c>
      <c r="E555" s="4">
        <v>554</v>
      </c>
      <c r="F555" s="5">
        <v>4</v>
      </c>
      <c r="G555" s="5" t="s">
        <v>2867</v>
      </c>
      <c r="H555" s="5" t="s">
        <v>2868</v>
      </c>
      <c r="I555" s="5">
        <v>1</v>
      </c>
      <c r="L555" s="5">
        <v>5</v>
      </c>
      <c r="M555" s="4" t="s">
        <v>2955</v>
      </c>
      <c r="N555" s="4" t="s">
        <v>2956</v>
      </c>
      <c r="T555" s="5" t="s">
        <v>8420</v>
      </c>
      <c r="U555" s="5" t="s">
        <v>242</v>
      </c>
      <c r="V555" s="5" t="s">
        <v>243</v>
      </c>
      <c r="Y555" s="5" t="s">
        <v>2978</v>
      </c>
      <c r="Z555" s="5" t="s">
        <v>2470</v>
      </c>
      <c r="AC555" s="5">
        <v>15</v>
      </c>
      <c r="AD555" s="5" t="s">
        <v>331</v>
      </c>
      <c r="AE555" s="5" t="s">
        <v>332</v>
      </c>
      <c r="BB555" s="5" t="s">
        <v>242</v>
      </c>
      <c r="BC555" s="5" t="s">
        <v>243</v>
      </c>
      <c r="BF555" s="5" t="s">
        <v>8709</v>
      </c>
    </row>
    <row r="556" spans="1:72" ht="13.5" customHeight="1">
      <c r="A556" s="7" t="str">
        <f>HYPERLINK("http://kyu.snu.ac.kr/sdhj/index.jsp?type=hj/GK14619_00IM0001_052a.jpg","1792_수북면_052a")</f>
        <v>1792_수북면_052a</v>
      </c>
      <c r="B556" s="4">
        <v>1792</v>
      </c>
      <c r="C556" s="4" t="s">
        <v>97</v>
      </c>
      <c r="D556" s="4" t="s">
        <v>98</v>
      </c>
      <c r="E556" s="4">
        <v>555</v>
      </c>
      <c r="F556" s="5">
        <v>4</v>
      </c>
      <c r="G556" s="5" t="s">
        <v>2867</v>
      </c>
      <c r="H556" s="5" t="s">
        <v>2868</v>
      </c>
      <c r="I556" s="5">
        <v>2</v>
      </c>
      <c r="J556" s="5" t="s">
        <v>2979</v>
      </c>
      <c r="K556" s="5" t="s">
        <v>2980</v>
      </c>
      <c r="L556" s="5">
        <v>1</v>
      </c>
      <c r="M556" s="4" t="s">
        <v>2981</v>
      </c>
      <c r="N556" s="4" t="s">
        <v>2982</v>
      </c>
      <c r="Q556" s="5" t="s">
        <v>2983</v>
      </c>
      <c r="R556" s="5" t="s">
        <v>2984</v>
      </c>
      <c r="T556" s="5" t="s">
        <v>8710</v>
      </c>
      <c r="U556" s="5" t="s">
        <v>481</v>
      </c>
      <c r="V556" s="5" t="s">
        <v>482</v>
      </c>
      <c r="W556" s="5" t="s">
        <v>8711</v>
      </c>
      <c r="X556" s="5" t="s">
        <v>8712</v>
      </c>
      <c r="Y556" s="5" t="s">
        <v>2985</v>
      </c>
      <c r="Z556" s="5" t="s">
        <v>2986</v>
      </c>
      <c r="AC556" s="5">
        <v>32</v>
      </c>
      <c r="AD556" s="5" t="s">
        <v>150</v>
      </c>
      <c r="AE556" s="5" t="s">
        <v>151</v>
      </c>
      <c r="AJ556" s="5" t="s">
        <v>34</v>
      </c>
      <c r="AK556" s="5" t="s">
        <v>35</v>
      </c>
      <c r="AL556" s="5" t="s">
        <v>792</v>
      </c>
      <c r="AM556" s="5" t="s">
        <v>793</v>
      </c>
      <c r="AT556" s="5" t="s">
        <v>489</v>
      </c>
      <c r="AU556" s="5" t="s">
        <v>490</v>
      </c>
      <c r="AV556" s="5" t="s">
        <v>2987</v>
      </c>
      <c r="AW556" s="5" t="s">
        <v>2936</v>
      </c>
      <c r="BG556" s="5" t="s">
        <v>489</v>
      </c>
      <c r="BH556" s="5" t="s">
        <v>490</v>
      </c>
      <c r="BI556" s="5" t="s">
        <v>2988</v>
      </c>
      <c r="BJ556" s="5" t="s">
        <v>2989</v>
      </c>
      <c r="BK556" s="5" t="s">
        <v>489</v>
      </c>
      <c r="BL556" s="5" t="s">
        <v>490</v>
      </c>
      <c r="BM556" s="5" t="s">
        <v>2990</v>
      </c>
      <c r="BN556" s="5" t="s">
        <v>2991</v>
      </c>
      <c r="BO556" s="5" t="s">
        <v>489</v>
      </c>
      <c r="BP556" s="5" t="s">
        <v>490</v>
      </c>
      <c r="BQ556" s="5" t="s">
        <v>2992</v>
      </c>
      <c r="BR556" s="5" t="s">
        <v>2993</v>
      </c>
      <c r="BS556" s="5" t="s">
        <v>108</v>
      </c>
      <c r="BT556" s="5" t="s">
        <v>8713</v>
      </c>
    </row>
    <row r="557" spans="1:72" ht="13.5" customHeight="1">
      <c r="A557" s="7" t="str">
        <f>HYPERLINK("http://kyu.snu.ac.kr/sdhj/index.jsp?type=hj/GK14619_00IM0001_052a.jpg","1792_수북면_052a")</f>
        <v>1792_수북면_052a</v>
      </c>
      <c r="B557" s="4">
        <v>1792</v>
      </c>
      <c r="C557" s="4" t="s">
        <v>97</v>
      </c>
      <c r="D557" s="4" t="s">
        <v>98</v>
      </c>
      <c r="E557" s="4">
        <v>556</v>
      </c>
      <c r="F557" s="5">
        <v>4</v>
      </c>
      <c r="G557" s="5" t="s">
        <v>2867</v>
      </c>
      <c r="H557" s="5" t="s">
        <v>2868</v>
      </c>
      <c r="I557" s="5">
        <v>2</v>
      </c>
      <c r="L557" s="5">
        <v>1</v>
      </c>
      <c r="M557" s="4" t="s">
        <v>2981</v>
      </c>
      <c r="N557" s="4" t="s">
        <v>2982</v>
      </c>
      <c r="S557" s="5" t="s">
        <v>101</v>
      </c>
      <c r="T557" s="5" t="s">
        <v>102</v>
      </c>
      <c r="W557" s="5" t="s">
        <v>103</v>
      </c>
      <c r="X557" s="5" t="s">
        <v>8714</v>
      </c>
      <c r="Y557" s="5" t="s">
        <v>499</v>
      </c>
      <c r="Z557" s="5" t="s">
        <v>500</v>
      </c>
      <c r="AF557" s="5" t="s">
        <v>518</v>
      </c>
      <c r="AG557" s="5" t="s">
        <v>519</v>
      </c>
    </row>
    <row r="558" spans="1:72" ht="13.5" customHeight="1">
      <c r="A558" s="7" t="str">
        <f>HYPERLINK("http://kyu.snu.ac.kr/sdhj/index.jsp?type=hj/GK14619_00IM0001_052a.jpg","1792_수북면_052a")</f>
        <v>1792_수북면_052a</v>
      </c>
      <c r="B558" s="4">
        <v>1792</v>
      </c>
      <c r="C558" s="4" t="s">
        <v>97</v>
      </c>
      <c r="D558" s="4" t="s">
        <v>98</v>
      </c>
      <c r="E558" s="4">
        <v>557</v>
      </c>
      <c r="F558" s="5">
        <v>4</v>
      </c>
      <c r="G558" s="5" t="s">
        <v>2867</v>
      </c>
      <c r="H558" s="5" t="s">
        <v>2868</v>
      </c>
      <c r="I558" s="5">
        <v>2</v>
      </c>
      <c r="L558" s="5">
        <v>1</v>
      </c>
      <c r="M558" s="4" t="s">
        <v>2981</v>
      </c>
      <c r="N558" s="4" t="s">
        <v>2982</v>
      </c>
      <c r="S558" s="5" t="s">
        <v>2109</v>
      </c>
      <c r="T558" s="5" t="s">
        <v>2110</v>
      </c>
      <c r="W558" s="5" t="s">
        <v>949</v>
      </c>
      <c r="X558" s="5" t="s">
        <v>950</v>
      </c>
      <c r="Y558" s="5" t="s">
        <v>499</v>
      </c>
      <c r="Z558" s="5" t="s">
        <v>500</v>
      </c>
      <c r="AF558" s="5" t="s">
        <v>518</v>
      </c>
      <c r="AG558" s="5" t="s">
        <v>519</v>
      </c>
    </row>
    <row r="559" spans="1:72" ht="13.5" customHeight="1">
      <c r="A559" s="7" t="str">
        <f>HYPERLINK("http://kyu.snu.ac.kr/sdhj/index.jsp?type=hj/GK14619_00IM0001_052a.jpg","1792_수북면_052a")</f>
        <v>1792_수북면_052a</v>
      </c>
      <c r="B559" s="4">
        <v>1792</v>
      </c>
      <c r="C559" s="4" t="s">
        <v>97</v>
      </c>
      <c r="D559" s="4" t="s">
        <v>98</v>
      </c>
      <c r="E559" s="4">
        <v>558</v>
      </c>
      <c r="F559" s="5">
        <v>4</v>
      </c>
      <c r="G559" s="5" t="s">
        <v>2867</v>
      </c>
      <c r="H559" s="5" t="s">
        <v>2868</v>
      </c>
      <c r="I559" s="5">
        <v>2</v>
      </c>
      <c r="L559" s="5">
        <v>1</v>
      </c>
      <c r="M559" s="4" t="s">
        <v>2981</v>
      </c>
      <c r="N559" s="4" t="s">
        <v>2982</v>
      </c>
      <c r="S559" s="5" t="s">
        <v>515</v>
      </c>
      <c r="T559" s="5" t="s">
        <v>516</v>
      </c>
      <c r="W559" s="5" t="s">
        <v>103</v>
      </c>
      <c r="X559" s="5" t="s">
        <v>8714</v>
      </c>
      <c r="Y559" s="5" t="s">
        <v>499</v>
      </c>
      <c r="Z559" s="5" t="s">
        <v>500</v>
      </c>
      <c r="AC559" s="5">
        <v>70</v>
      </c>
      <c r="AD559" s="5" t="s">
        <v>1281</v>
      </c>
      <c r="AE559" s="5" t="s">
        <v>1282</v>
      </c>
    </row>
    <row r="560" spans="1:72" ht="13.5" customHeight="1">
      <c r="A560" s="7" t="str">
        <f>HYPERLINK("http://kyu.snu.ac.kr/sdhj/index.jsp?type=hj/GK14619_00IM0001_052a.jpg","1792_수북면_052a")</f>
        <v>1792_수북면_052a</v>
      </c>
      <c r="B560" s="4">
        <v>1792</v>
      </c>
      <c r="C560" s="4" t="s">
        <v>97</v>
      </c>
      <c r="D560" s="4" t="s">
        <v>98</v>
      </c>
      <c r="E560" s="4">
        <v>559</v>
      </c>
      <c r="F560" s="5">
        <v>4</v>
      </c>
      <c r="G560" s="5" t="s">
        <v>2867</v>
      </c>
      <c r="H560" s="5" t="s">
        <v>2868</v>
      </c>
      <c r="I560" s="5">
        <v>2</v>
      </c>
      <c r="L560" s="5">
        <v>1</v>
      </c>
      <c r="M560" s="4" t="s">
        <v>2981</v>
      </c>
      <c r="N560" s="4" t="s">
        <v>2982</v>
      </c>
      <c r="S560" s="5" t="s">
        <v>308</v>
      </c>
      <c r="T560" s="5" t="s">
        <v>309</v>
      </c>
      <c r="AC560" s="5">
        <v>18</v>
      </c>
      <c r="AD560" s="5" t="s">
        <v>246</v>
      </c>
      <c r="AE560" s="5" t="s">
        <v>247</v>
      </c>
    </row>
    <row r="561" spans="1:72" ht="13.5" customHeight="1">
      <c r="A561" s="7" t="str">
        <f>HYPERLINK("http://kyu.snu.ac.kr/sdhj/index.jsp?type=hj/GK14619_00IM0001_052a.jpg","1792_수북면_052a")</f>
        <v>1792_수북면_052a</v>
      </c>
      <c r="B561" s="4">
        <v>1792</v>
      </c>
      <c r="C561" s="4" t="s">
        <v>97</v>
      </c>
      <c r="D561" s="4" t="s">
        <v>98</v>
      </c>
      <c r="E561" s="4">
        <v>560</v>
      </c>
      <c r="F561" s="5">
        <v>4</v>
      </c>
      <c r="G561" s="5" t="s">
        <v>2867</v>
      </c>
      <c r="H561" s="5" t="s">
        <v>2868</v>
      </c>
      <c r="I561" s="5">
        <v>2</v>
      </c>
      <c r="L561" s="5">
        <v>1</v>
      </c>
      <c r="M561" s="4" t="s">
        <v>2981</v>
      </c>
      <c r="N561" s="4" t="s">
        <v>2982</v>
      </c>
      <c r="S561" s="5" t="s">
        <v>2952</v>
      </c>
      <c r="T561" s="5" t="s">
        <v>8715</v>
      </c>
      <c r="AC561" s="5">
        <v>15</v>
      </c>
      <c r="AD561" s="5" t="s">
        <v>331</v>
      </c>
      <c r="AE561" s="5" t="s">
        <v>332</v>
      </c>
      <c r="AF561" s="5" t="s">
        <v>335</v>
      </c>
      <c r="AG561" s="5" t="s">
        <v>336</v>
      </c>
    </row>
    <row r="562" spans="1:72" ht="13.5" customHeight="1">
      <c r="A562" s="7" t="str">
        <f>HYPERLINK("http://kyu.snu.ac.kr/sdhj/index.jsp?type=hj/GK14619_00IM0001_052a.jpg","1792_수북면_052a")</f>
        <v>1792_수북면_052a</v>
      </c>
      <c r="B562" s="4">
        <v>1792</v>
      </c>
      <c r="C562" s="4" t="s">
        <v>97</v>
      </c>
      <c r="D562" s="4" t="s">
        <v>98</v>
      </c>
      <c r="E562" s="4">
        <v>561</v>
      </c>
      <c r="F562" s="5">
        <v>4</v>
      </c>
      <c r="G562" s="5" t="s">
        <v>2867</v>
      </c>
      <c r="H562" s="5" t="s">
        <v>2868</v>
      </c>
      <c r="I562" s="5">
        <v>2</v>
      </c>
      <c r="L562" s="5">
        <v>1</v>
      </c>
      <c r="M562" s="4" t="s">
        <v>2981</v>
      </c>
      <c r="N562" s="4" t="s">
        <v>2982</v>
      </c>
      <c r="T562" s="5" t="s">
        <v>8716</v>
      </c>
      <c r="U562" s="5" t="s">
        <v>242</v>
      </c>
      <c r="V562" s="5" t="s">
        <v>243</v>
      </c>
      <c r="Y562" s="5" t="s">
        <v>2994</v>
      </c>
      <c r="Z562" s="5" t="s">
        <v>2995</v>
      </c>
      <c r="AC562" s="5">
        <v>33</v>
      </c>
      <c r="AD562" s="5" t="s">
        <v>134</v>
      </c>
      <c r="AE562" s="5" t="s">
        <v>135</v>
      </c>
    </row>
    <row r="563" spans="1:72" ht="13.5" customHeight="1">
      <c r="A563" s="7" t="str">
        <f>HYPERLINK("http://kyu.snu.ac.kr/sdhj/index.jsp?type=hj/GK14619_00IM0001_052a.jpg","1792_수북면_052a")</f>
        <v>1792_수북면_052a</v>
      </c>
      <c r="B563" s="4">
        <v>1792</v>
      </c>
      <c r="C563" s="4" t="s">
        <v>97</v>
      </c>
      <c r="D563" s="4" t="s">
        <v>98</v>
      </c>
      <c r="E563" s="4">
        <v>562</v>
      </c>
      <c r="F563" s="5">
        <v>4</v>
      </c>
      <c r="G563" s="5" t="s">
        <v>2867</v>
      </c>
      <c r="H563" s="5" t="s">
        <v>2868</v>
      </c>
      <c r="I563" s="5">
        <v>2</v>
      </c>
      <c r="L563" s="5">
        <v>2</v>
      </c>
      <c r="M563" s="4" t="s">
        <v>2996</v>
      </c>
      <c r="N563" s="4" t="s">
        <v>2997</v>
      </c>
      <c r="T563" s="5" t="s">
        <v>8652</v>
      </c>
      <c r="U563" s="5" t="s">
        <v>481</v>
      </c>
      <c r="V563" s="5" t="s">
        <v>482</v>
      </c>
      <c r="W563" s="5" t="s">
        <v>584</v>
      </c>
      <c r="X563" s="5" t="s">
        <v>585</v>
      </c>
      <c r="Y563" s="5" t="s">
        <v>2998</v>
      </c>
      <c r="Z563" s="5" t="s">
        <v>2999</v>
      </c>
      <c r="AC563" s="5">
        <v>70</v>
      </c>
      <c r="AD563" s="5" t="s">
        <v>1281</v>
      </c>
      <c r="AE563" s="5" t="s">
        <v>1282</v>
      </c>
      <c r="AJ563" s="5" t="s">
        <v>34</v>
      </c>
      <c r="AK563" s="5" t="s">
        <v>35</v>
      </c>
      <c r="AL563" s="5" t="s">
        <v>605</v>
      </c>
      <c r="AM563" s="5" t="s">
        <v>606</v>
      </c>
      <c r="AT563" s="5" t="s">
        <v>489</v>
      </c>
      <c r="AU563" s="5" t="s">
        <v>490</v>
      </c>
      <c r="AV563" s="5" t="s">
        <v>3000</v>
      </c>
      <c r="AW563" s="5" t="s">
        <v>3001</v>
      </c>
      <c r="BG563" s="5" t="s">
        <v>489</v>
      </c>
      <c r="BH563" s="5" t="s">
        <v>490</v>
      </c>
      <c r="BI563" s="5" t="s">
        <v>2897</v>
      </c>
      <c r="BJ563" s="5" t="s">
        <v>2898</v>
      </c>
      <c r="BK563" s="5" t="s">
        <v>489</v>
      </c>
      <c r="BL563" s="5" t="s">
        <v>490</v>
      </c>
      <c r="BM563" s="5" t="s">
        <v>3002</v>
      </c>
      <c r="BN563" s="5" t="s">
        <v>3003</v>
      </c>
      <c r="BO563" s="5" t="s">
        <v>489</v>
      </c>
      <c r="BP563" s="5" t="s">
        <v>490</v>
      </c>
      <c r="BQ563" s="5" t="s">
        <v>3004</v>
      </c>
      <c r="BR563" s="5" t="s">
        <v>3005</v>
      </c>
      <c r="BS563" s="5" t="s">
        <v>429</v>
      </c>
      <c r="BT563" s="5" t="s">
        <v>430</v>
      </c>
    </row>
    <row r="564" spans="1:72" ht="13.5" customHeight="1">
      <c r="A564" s="7" t="str">
        <f>HYPERLINK("http://kyu.snu.ac.kr/sdhj/index.jsp?type=hj/GK14619_00IM0001_052a.jpg","1792_수북면_052a")</f>
        <v>1792_수북면_052a</v>
      </c>
      <c r="B564" s="4">
        <v>1792</v>
      </c>
      <c r="C564" s="4" t="s">
        <v>97</v>
      </c>
      <c r="D564" s="4" t="s">
        <v>98</v>
      </c>
      <c r="E564" s="4">
        <v>563</v>
      </c>
      <c r="F564" s="5">
        <v>4</v>
      </c>
      <c r="G564" s="5" t="s">
        <v>2867</v>
      </c>
      <c r="H564" s="5" t="s">
        <v>2868</v>
      </c>
      <c r="I564" s="5">
        <v>2</v>
      </c>
      <c r="L564" s="5">
        <v>2</v>
      </c>
      <c r="M564" s="4" t="s">
        <v>2996</v>
      </c>
      <c r="N564" s="4" t="s">
        <v>2997</v>
      </c>
      <c r="S564" s="5" t="s">
        <v>118</v>
      </c>
      <c r="T564" s="5" t="s">
        <v>119</v>
      </c>
      <c r="U564" s="5" t="s">
        <v>481</v>
      </c>
      <c r="V564" s="5" t="s">
        <v>482</v>
      </c>
      <c r="Y564" s="5" t="s">
        <v>3006</v>
      </c>
      <c r="Z564" s="5" t="s">
        <v>3007</v>
      </c>
      <c r="AC564" s="5">
        <v>40</v>
      </c>
      <c r="AD564" s="5" t="s">
        <v>272</v>
      </c>
      <c r="AE564" s="5" t="s">
        <v>273</v>
      </c>
    </row>
    <row r="565" spans="1:72" ht="13.5" customHeight="1">
      <c r="A565" s="7" t="str">
        <f>HYPERLINK("http://kyu.snu.ac.kr/sdhj/index.jsp?type=hj/GK14619_00IM0001_052a.jpg","1792_수북면_052a")</f>
        <v>1792_수북면_052a</v>
      </c>
      <c r="B565" s="4">
        <v>1792</v>
      </c>
      <c r="C565" s="4" t="s">
        <v>97</v>
      </c>
      <c r="D565" s="4" t="s">
        <v>98</v>
      </c>
      <c r="E565" s="4">
        <v>564</v>
      </c>
      <c r="F565" s="5">
        <v>4</v>
      </c>
      <c r="G565" s="5" t="s">
        <v>2867</v>
      </c>
      <c r="H565" s="5" t="s">
        <v>2868</v>
      </c>
      <c r="I565" s="5">
        <v>2</v>
      </c>
      <c r="L565" s="5">
        <v>2</v>
      </c>
      <c r="M565" s="4" t="s">
        <v>2996</v>
      </c>
      <c r="N565" s="4" t="s">
        <v>2997</v>
      </c>
      <c r="S565" s="5" t="s">
        <v>270</v>
      </c>
      <c r="T565" s="5" t="s">
        <v>271</v>
      </c>
      <c r="W565" s="5" t="s">
        <v>1456</v>
      </c>
      <c r="X565" s="5" t="s">
        <v>1457</v>
      </c>
      <c r="Y565" s="5" t="s">
        <v>499</v>
      </c>
      <c r="Z565" s="5" t="s">
        <v>500</v>
      </c>
      <c r="AC565" s="5">
        <v>33</v>
      </c>
      <c r="AD565" s="5" t="s">
        <v>134</v>
      </c>
      <c r="AE565" s="5" t="s">
        <v>135</v>
      </c>
    </row>
    <row r="566" spans="1:72" ht="13.5" customHeight="1">
      <c r="A566" s="7" t="str">
        <f>HYPERLINK("http://kyu.snu.ac.kr/sdhj/index.jsp?type=hj/GK14619_00IM0001_052a.jpg","1792_수북면_052a")</f>
        <v>1792_수북면_052a</v>
      </c>
      <c r="B566" s="4">
        <v>1792</v>
      </c>
      <c r="C566" s="4" t="s">
        <v>97</v>
      </c>
      <c r="D566" s="4" t="s">
        <v>98</v>
      </c>
      <c r="E566" s="4">
        <v>565</v>
      </c>
      <c r="F566" s="5">
        <v>4</v>
      </c>
      <c r="G566" s="5" t="s">
        <v>2867</v>
      </c>
      <c r="H566" s="5" t="s">
        <v>2868</v>
      </c>
      <c r="I566" s="5">
        <v>2</v>
      </c>
      <c r="L566" s="5">
        <v>2</v>
      </c>
      <c r="M566" s="4" t="s">
        <v>2996</v>
      </c>
      <c r="N566" s="4" t="s">
        <v>2997</v>
      </c>
      <c r="T566" s="5" t="s">
        <v>8717</v>
      </c>
      <c r="U566" s="5" t="s">
        <v>242</v>
      </c>
      <c r="V566" s="5" t="s">
        <v>243</v>
      </c>
      <c r="Y566" s="5" t="s">
        <v>3008</v>
      </c>
      <c r="Z566" s="5" t="s">
        <v>3009</v>
      </c>
      <c r="AC566" s="5">
        <v>13</v>
      </c>
      <c r="AD566" s="5" t="s">
        <v>333</v>
      </c>
      <c r="AE566" s="5" t="s">
        <v>334</v>
      </c>
    </row>
    <row r="567" spans="1:72" ht="13.5" customHeight="1">
      <c r="A567" s="7" t="str">
        <f>HYPERLINK("http://kyu.snu.ac.kr/sdhj/index.jsp?type=hj/GK14619_00IM0001_052a.jpg","1792_수북면_052a")</f>
        <v>1792_수북면_052a</v>
      </c>
      <c r="B567" s="4">
        <v>1792</v>
      </c>
      <c r="C567" s="4" t="s">
        <v>97</v>
      </c>
      <c r="D567" s="4" t="s">
        <v>98</v>
      </c>
      <c r="E567" s="4">
        <v>566</v>
      </c>
      <c r="F567" s="5">
        <v>4</v>
      </c>
      <c r="G567" s="5" t="s">
        <v>2867</v>
      </c>
      <c r="H567" s="5" t="s">
        <v>2868</v>
      </c>
      <c r="I567" s="5">
        <v>2</v>
      </c>
      <c r="L567" s="5">
        <v>3</v>
      </c>
      <c r="M567" s="4" t="s">
        <v>3010</v>
      </c>
      <c r="N567" s="4" t="s">
        <v>3011</v>
      </c>
      <c r="O567" s="5" t="s">
        <v>13</v>
      </c>
      <c r="P567" s="5" t="s">
        <v>14</v>
      </c>
      <c r="T567" s="5" t="s">
        <v>8349</v>
      </c>
      <c r="W567" s="5" t="s">
        <v>584</v>
      </c>
      <c r="X567" s="5" t="s">
        <v>585</v>
      </c>
      <c r="Y567" s="5" t="s">
        <v>3012</v>
      </c>
      <c r="Z567" s="5" t="s">
        <v>3013</v>
      </c>
      <c r="AA567" s="5" t="s">
        <v>3014</v>
      </c>
      <c r="AB567" s="5" t="s">
        <v>3015</v>
      </c>
      <c r="AC567" s="5">
        <v>40</v>
      </c>
      <c r="AD567" s="5" t="s">
        <v>272</v>
      </c>
      <c r="AE567" s="5" t="s">
        <v>273</v>
      </c>
      <c r="AJ567" s="5" t="s">
        <v>34</v>
      </c>
      <c r="AK567" s="5" t="s">
        <v>35</v>
      </c>
      <c r="AL567" s="5" t="s">
        <v>605</v>
      </c>
      <c r="AM567" s="5" t="s">
        <v>606</v>
      </c>
      <c r="AT567" s="5" t="s">
        <v>489</v>
      </c>
      <c r="AU567" s="5" t="s">
        <v>490</v>
      </c>
      <c r="AV567" s="5" t="s">
        <v>3016</v>
      </c>
      <c r="AW567" s="5" t="s">
        <v>8718</v>
      </c>
      <c r="BG567" s="5" t="s">
        <v>489</v>
      </c>
      <c r="BH567" s="5" t="s">
        <v>490</v>
      </c>
      <c r="BI567" s="5" t="s">
        <v>3017</v>
      </c>
      <c r="BJ567" s="5" t="s">
        <v>3018</v>
      </c>
      <c r="BK567" s="5" t="s">
        <v>489</v>
      </c>
      <c r="BL567" s="5" t="s">
        <v>490</v>
      </c>
      <c r="BM567" s="5" t="s">
        <v>3019</v>
      </c>
      <c r="BN567" s="5" t="s">
        <v>3020</v>
      </c>
      <c r="BO567" s="5" t="s">
        <v>489</v>
      </c>
      <c r="BP567" s="5" t="s">
        <v>490</v>
      </c>
      <c r="BQ567" s="5" t="s">
        <v>3021</v>
      </c>
      <c r="BR567" s="5" t="s">
        <v>3022</v>
      </c>
      <c r="BS567" s="5" t="s">
        <v>108</v>
      </c>
      <c r="BT567" s="5" t="s">
        <v>8719</v>
      </c>
    </row>
    <row r="568" spans="1:72" ht="13.5" customHeight="1">
      <c r="A568" s="7" t="str">
        <f>HYPERLINK("http://kyu.snu.ac.kr/sdhj/index.jsp?type=hj/GK14619_00IM0001_052a.jpg","1792_수북면_052a")</f>
        <v>1792_수북면_052a</v>
      </c>
      <c r="B568" s="4">
        <v>1792</v>
      </c>
      <c r="C568" s="4" t="s">
        <v>97</v>
      </c>
      <c r="D568" s="4" t="s">
        <v>98</v>
      </c>
      <c r="E568" s="4">
        <v>567</v>
      </c>
      <c r="F568" s="5">
        <v>4</v>
      </c>
      <c r="G568" s="5" t="s">
        <v>2867</v>
      </c>
      <c r="H568" s="5" t="s">
        <v>2868</v>
      </c>
      <c r="I568" s="5">
        <v>2</v>
      </c>
      <c r="L568" s="5">
        <v>3</v>
      </c>
      <c r="M568" s="4" t="s">
        <v>3010</v>
      </c>
      <c r="N568" s="4" t="s">
        <v>3011</v>
      </c>
      <c r="S568" s="5" t="s">
        <v>101</v>
      </c>
      <c r="T568" s="5" t="s">
        <v>102</v>
      </c>
      <c r="W568" s="5" t="s">
        <v>103</v>
      </c>
      <c r="X568" s="5" t="s">
        <v>8483</v>
      </c>
      <c r="Y568" s="5" t="s">
        <v>499</v>
      </c>
      <c r="Z568" s="5" t="s">
        <v>500</v>
      </c>
      <c r="AC568" s="5">
        <v>35</v>
      </c>
      <c r="AD568" s="5" t="s">
        <v>1358</v>
      </c>
      <c r="AE568" s="5" t="s">
        <v>1359</v>
      </c>
      <c r="AJ568" s="5" t="s">
        <v>503</v>
      </c>
      <c r="AK568" s="5" t="s">
        <v>504</v>
      </c>
      <c r="AL568" s="5" t="s">
        <v>221</v>
      </c>
      <c r="AM568" s="5" t="s">
        <v>222</v>
      </c>
      <c r="AT568" s="5" t="s">
        <v>489</v>
      </c>
      <c r="AU568" s="5" t="s">
        <v>490</v>
      </c>
      <c r="AV568" s="5" t="s">
        <v>3023</v>
      </c>
      <c r="AW568" s="5" t="s">
        <v>3024</v>
      </c>
      <c r="BG568" s="5" t="s">
        <v>489</v>
      </c>
      <c r="BH568" s="5" t="s">
        <v>490</v>
      </c>
      <c r="BI568" s="5" t="s">
        <v>3025</v>
      </c>
      <c r="BJ568" s="5" t="s">
        <v>3026</v>
      </c>
      <c r="BK568" s="5" t="s">
        <v>489</v>
      </c>
      <c r="BL568" s="5" t="s">
        <v>490</v>
      </c>
      <c r="BM568" s="5" t="s">
        <v>3027</v>
      </c>
      <c r="BN568" s="5" t="s">
        <v>3028</v>
      </c>
      <c r="BO568" s="5" t="s">
        <v>489</v>
      </c>
      <c r="BP568" s="5" t="s">
        <v>490</v>
      </c>
      <c r="BQ568" s="5" t="s">
        <v>3029</v>
      </c>
      <c r="BR568" s="5" t="s">
        <v>3030</v>
      </c>
      <c r="BS568" s="5" t="s">
        <v>221</v>
      </c>
      <c r="BT568" s="5" t="s">
        <v>222</v>
      </c>
    </row>
    <row r="569" spans="1:72" ht="13.5" customHeight="1">
      <c r="A569" s="7" t="str">
        <f>HYPERLINK("http://kyu.snu.ac.kr/sdhj/index.jsp?type=hj/GK14619_00IM0001_052a.jpg","1792_수북면_052a")</f>
        <v>1792_수북면_052a</v>
      </c>
      <c r="B569" s="4">
        <v>1792</v>
      </c>
      <c r="C569" s="4" t="s">
        <v>97</v>
      </c>
      <c r="D569" s="4" t="s">
        <v>98</v>
      </c>
      <c r="E569" s="4">
        <v>568</v>
      </c>
      <c r="F569" s="5">
        <v>4</v>
      </c>
      <c r="G569" s="5" t="s">
        <v>2867</v>
      </c>
      <c r="H569" s="5" t="s">
        <v>2868</v>
      </c>
      <c r="I569" s="5">
        <v>2</v>
      </c>
      <c r="L569" s="5">
        <v>3</v>
      </c>
      <c r="M569" s="4" t="s">
        <v>3010</v>
      </c>
      <c r="N569" s="4" t="s">
        <v>3011</v>
      </c>
      <c r="S569" s="5" t="s">
        <v>124</v>
      </c>
      <c r="T569" s="5" t="s">
        <v>125</v>
      </c>
      <c r="AC569" s="5">
        <v>3</v>
      </c>
      <c r="AD569" s="5" t="s">
        <v>333</v>
      </c>
      <c r="AE569" s="5" t="s">
        <v>334</v>
      </c>
    </row>
    <row r="570" spans="1:72" ht="13.5" customHeight="1">
      <c r="A570" s="7" t="str">
        <f>HYPERLINK("http://kyu.snu.ac.kr/sdhj/index.jsp?type=hj/GK14619_00IM0001_052a.jpg","1792_수북면_052a")</f>
        <v>1792_수북면_052a</v>
      </c>
      <c r="B570" s="4">
        <v>1792</v>
      </c>
      <c r="C570" s="4" t="s">
        <v>97</v>
      </c>
      <c r="D570" s="4" t="s">
        <v>98</v>
      </c>
      <c r="E570" s="4">
        <v>569</v>
      </c>
      <c r="F570" s="5">
        <v>4</v>
      </c>
      <c r="G570" s="5" t="s">
        <v>2867</v>
      </c>
      <c r="H570" s="5" t="s">
        <v>2868</v>
      </c>
      <c r="I570" s="5">
        <v>2</v>
      </c>
      <c r="L570" s="5">
        <v>3</v>
      </c>
      <c r="M570" s="4" t="s">
        <v>3010</v>
      </c>
      <c r="N570" s="4" t="s">
        <v>3011</v>
      </c>
      <c r="T570" s="5" t="s">
        <v>8352</v>
      </c>
      <c r="U570" s="5" t="s">
        <v>242</v>
      </c>
      <c r="V570" s="5" t="s">
        <v>243</v>
      </c>
      <c r="Y570" s="5" t="s">
        <v>3031</v>
      </c>
      <c r="Z570" s="5" t="s">
        <v>3032</v>
      </c>
      <c r="AC570" s="5">
        <v>43</v>
      </c>
      <c r="AD570" s="5" t="s">
        <v>427</v>
      </c>
      <c r="AE570" s="5" t="s">
        <v>428</v>
      </c>
    </row>
    <row r="571" spans="1:72" ht="13.5" customHeight="1">
      <c r="A571" s="7" t="str">
        <f>HYPERLINK("http://kyu.snu.ac.kr/sdhj/index.jsp?type=hj/GK14619_00IM0001_052a.jpg","1792_수북면_052a")</f>
        <v>1792_수북면_052a</v>
      </c>
      <c r="B571" s="4">
        <v>1792</v>
      </c>
      <c r="C571" s="4" t="s">
        <v>97</v>
      </c>
      <c r="D571" s="4" t="s">
        <v>98</v>
      </c>
      <c r="E571" s="4">
        <v>570</v>
      </c>
      <c r="F571" s="5">
        <v>4</v>
      </c>
      <c r="G571" s="5" t="s">
        <v>2867</v>
      </c>
      <c r="H571" s="5" t="s">
        <v>2868</v>
      </c>
      <c r="I571" s="5">
        <v>2</v>
      </c>
      <c r="L571" s="5">
        <v>4</v>
      </c>
      <c r="M571" s="4" t="s">
        <v>3033</v>
      </c>
      <c r="N571" s="4" t="s">
        <v>3034</v>
      </c>
      <c r="T571" s="5" t="s">
        <v>8720</v>
      </c>
      <c r="U571" s="5" t="s">
        <v>481</v>
      </c>
      <c r="V571" s="5" t="s">
        <v>482</v>
      </c>
      <c r="W571" s="5" t="s">
        <v>769</v>
      </c>
      <c r="X571" s="5" t="s">
        <v>770</v>
      </c>
      <c r="Y571" s="5" t="s">
        <v>3035</v>
      </c>
      <c r="Z571" s="5" t="s">
        <v>3036</v>
      </c>
      <c r="AC571" s="5">
        <v>58</v>
      </c>
      <c r="AD571" s="5" t="s">
        <v>225</v>
      </c>
      <c r="AE571" s="5" t="s">
        <v>226</v>
      </c>
      <c r="AJ571" s="5" t="s">
        <v>34</v>
      </c>
      <c r="AK571" s="5" t="s">
        <v>35</v>
      </c>
      <c r="AL571" s="5" t="s">
        <v>655</v>
      </c>
      <c r="AM571" s="5" t="s">
        <v>656</v>
      </c>
      <c r="AT571" s="5" t="s">
        <v>489</v>
      </c>
      <c r="AU571" s="5" t="s">
        <v>490</v>
      </c>
      <c r="AV571" s="5" t="s">
        <v>3037</v>
      </c>
      <c r="AW571" s="5" t="s">
        <v>3038</v>
      </c>
      <c r="BG571" s="5" t="s">
        <v>489</v>
      </c>
      <c r="BH571" s="5" t="s">
        <v>490</v>
      </c>
      <c r="BI571" s="5" t="s">
        <v>1139</v>
      </c>
      <c r="BJ571" s="5" t="s">
        <v>1140</v>
      </c>
      <c r="BK571" s="5" t="s">
        <v>489</v>
      </c>
      <c r="BL571" s="5" t="s">
        <v>490</v>
      </c>
      <c r="BM571" s="5" t="s">
        <v>1141</v>
      </c>
      <c r="BN571" s="5" t="s">
        <v>1142</v>
      </c>
      <c r="BO571" s="5" t="s">
        <v>489</v>
      </c>
      <c r="BP571" s="5" t="s">
        <v>490</v>
      </c>
      <c r="BQ571" s="5" t="s">
        <v>3039</v>
      </c>
      <c r="BR571" s="5" t="s">
        <v>3040</v>
      </c>
      <c r="BS571" s="5" t="s">
        <v>3041</v>
      </c>
      <c r="BT571" s="5" t="s">
        <v>3042</v>
      </c>
    </row>
    <row r="572" spans="1:72" ht="13.5" customHeight="1">
      <c r="A572" s="7" t="str">
        <f>HYPERLINK("http://kyu.snu.ac.kr/sdhj/index.jsp?type=hj/GK14619_00IM0001_052a.jpg","1792_수북면_052a")</f>
        <v>1792_수북면_052a</v>
      </c>
      <c r="B572" s="4">
        <v>1792</v>
      </c>
      <c r="C572" s="4" t="s">
        <v>97</v>
      </c>
      <c r="D572" s="4" t="s">
        <v>98</v>
      </c>
      <c r="E572" s="4">
        <v>571</v>
      </c>
      <c r="F572" s="5">
        <v>4</v>
      </c>
      <c r="G572" s="5" t="s">
        <v>2867</v>
      </c>
      <c r="H572" s="5" t="s">
        <v>2868</v>
      </c>
      <c r="I572" s="5">
        <v>2</v>
      </c>
      <c r="L572" s="5">
        <v>4</v>
      </c>
      <c r="M572" s="4" t="s">
        <v>3033</v>
      </c>
      <c r="N572" s="4" t="s">
        <v>3034</v>
      </c>
      <c r="S572" s="5" t="s">
        <v>101</v>
      </c>
      <c r="T572" s="5" t="s">
        <v>102</v>
      </c>
      <c r="W572" s="5" t="s">
        <v>3043</v>
      </c>
      <c r="X572" s="5" t="s">
        <v>1903</v>
      </c>
      <c r="Y572" s="5" t="s">
        <v>499</v>
      </c>
      <c r="Z572" s="5" t="s">
        <v>500</v>
      </c>
      <c r="AC572" s="5">
        <v>52</v>
      </c>
      <c r="AD572" s="5" t="s">
        <v>1265</v>
      </c>
      <c r="AE572" s="5" t="s">
        <v>1266</v>
      </c>
      <c r="AJ572" s="5" t="s">
        <v>503</v>
      </c>
      <c r="AK572" s="5" t="s">
        <v>504</v>
      </c>
      <c r="AL572" s="5" t="s">
        <v>3044</v>
      </c>
      <c r="AM572" s="5" t="s">
        <v>3045</v>
      </c>
      <c r="AT572" s="5" t="s">
        <v>489</v>
      </c>
      <c r="AU572" s="5" t="s">
        <v>490</v>
      </c>
      <c r="AV572" s="5" t="s">
        <v>3046</v>
      </c>
      <c r="AW572" s="5" t="s">
        <v>3047</v>
      </c>
      <c r="BG572" s="5" t="s">
        <v>489</v>
      </c>
      <c r="BH572" s="5" t="s">
        <v>490</v>
      </c>
      <c r="BI572" s="5" t="s">
        <v>3048</v>
      </c>
      <c r="BJ572" s="5" t="s">
        <v>3049</v>
      </c>
      <c r="BK572" s="5" t="s">
        <v>489</v>
      </c>
      <c r="BL572" s="5" t="s">
        <v>490</v>
      </c>
      <c r="BM572" s="5" t="s">
        <v>3050</v>
      </c>
      <c r="BN572" s="5" t="s">
        <v>1089</v>
      </c>
      <c r="BO572" s="5" t="s">
        <v>489</v>
      </c>
      <c r="BP572" s="5" t="s">
        <v>490</v>
      </c>
      <c r="BQ572" s="5" t="s">
        <v>3051</v>
      </c>
      <c r="BR572" s="5" t="s">
        <v>3052</v>
      </c>
      <c r="BS572" s="5" t="s">
        <v>1434</v>
      </c>
      <c r="BT572" s="5" t="s">
        <v>1435</v>
      </c>
    </row>
    <row r="573" spans="1:72" ht="13.5" customHeight="1">
      <c r="A573" s="7" t="str">
        <f>HYPERLINK("http://kyu.snu.ac.kr/sdhj/index.jsp?type=hj/GK14619_00IM0001_052a.jpg","1792_수북면_052a")</f>
        <v>1792_수북면_052a</v>
      </c>
      <c r="B573" s="4">
        <v>1792</v>
      </c>
      <c r="C573" s="4" t="s">
        <v>97</v>
      </c>
      <c r="D573" s="4" t="s">
        <v>98</v>
      </c>
      <c r="E573" s="4">
        <v>572</v>
      </c>
      <c r="F573" s="5">
        <v>4</v>
      </c>
      <c r="G573" s="5" t="s">
        <v>2867</v>
      </c>
      <c r="H573" s="5" t="s">
        <v>2868</v>
      </c>
      <c r="I573" s="5">
        <v>2</v>
      </c>
      <c r="L573" s="5">
        <v>4</v>
      </c>
      <c r="M573" s="4" t="s">
        <v>3033</v>
      </c>
      <c r="N573" s="4" t="s">
        <v>3034</v>
      </c>
      <c r="S573" s="5" t="s">
        <v>118</v>
      </c>
      <c r="T573" s="5" t="s">
        <v>119</v>
      </c>
      <c r="Y573" s="5" t="s">
        <v>3053</v>
      </c>
      <c r="Z573" s="5" t="s">
        <v>3054</v>
      </c>
      <c r="AC573" s="5">
        <v>25</v>
      </c>
      <c r="AD573" s="5" t="s">
        <v>477</v>
      </c>
      <c r="AE573" s="5" t="s">
        <v>478</v>
      </c>
    </row>
    <row r="574" spans="1:72" ht="13.5" customHeight="1">
      <c r="A574" s="7" t="str">
        <f>HYPERLINK("http://kyu.snu.ac.kr/sdhj/index.jsp?type=hj/GK14619_00IM0001_052a.jpg","1792_수북면_052a")</f>
        <v>1792_수북면_052a</v>
      </c>
      <c r="B574" s="4">
        <v>1792</v>
      </c>
      <c r="C574" s="4" t="s">
        <v>97</v>
      </c>
      <c r="D574" s="4" t="s">
        <v>98</v>
      </c>
      <c r="E574" s="4">
        <v>573</v>
      </c>
      <c r="F574" s="5">
        <v>4</v>
      </c>
      <c r="G574" s="5" t="s">
        <v>2867</v>
      </c>
      <c r="H574" s="5" t="s">
        <v>2868</v>
      </c>
      <c r="I574" s="5">
        <v>2</v>
      </c>
      <c r="L574" s="5">
        <v>4</v>
      </c>
      <c r="M574" s="4" t="s">
        <v>3033</v>
      </c>
      <c r="N574" s="4" t="s">
        <v>3034</v>
      </c>
      <c r="S574" s="5" t="s">
        <v>3055</v>
      </c>
      <c r="T574" s="5" t="s">
        <v>3056</v>
      </c>
      <c r="Y574" s="5" t="s">
        <v>3057</v>
      </c>
      <c r="Z574" s="5" t="s">
        <v>3058</v>
      </c>
      <c r="AC574" s="5">
        <v>34</v>
      </c>
      <c r="AD574" s="5" t="s">
        <v>747</v>
      </c>
      <c r="AE574" s="5" t="s">
        <v>748</v>
      </c>
    </row>
    <row r="575" spans="1:72" ht="13.5" customHeight="1">
      <c r="A575" s="7" t="str">
        <f>HYPERLINK("http://kyu.snu.ac.kr/sdhj/index.jsp?type=hj/GK14619_00IM0001_052a.jpg","1792_수북면_052a")</f>
        <v>1792_수북면_052a</v>
      </c>
      <c r="B575" s="4">
        <v>1792</v>
      </c>
      <c r="C575" s="4" t="s">
        <v>97</v>
      </c>
      <c r="D575" s="4" t="s">
        <v>98</v>
      </c>
      <c r="E575" s="4">
        <v>574</v>
      </c>
      <c r="F575" s="5">
        <v>4</v>
      </c>
      <c r="G575" s="5" t="s">
        <v>2867</v>
      </c>
      <c r="H575" s="5" t="s">
        <v>2868</v>
      </c>
      <c r="I575" s="5">
        <v>2</v>
      </c>
      <c r="L575" s="5">
        <v>4</v>
      </c>
      <c r="M575" s="4" t="s">
        <v>3033</v>
      </c>
      <c r="N575" s="4" t="s">
        <v>3034</v>
      </c>
      <c r="S575" s="5" t="s">
        <v>3059</v>
      </c>
      <c r="T575" s="5" t="s">
        <v>3060</v>
      </c>
      <c r="W575" s="5" t="s">
        <v>517</v>
      </c>
      <c r="X575" s="5" t="s">
        <v>8249</v>
      </c>
      <c r="Y575" s="5" t="s">
        <v>499</v>
      </c>
      <c r="Z575" s="5" t="s">
        <v>500</v>
      </c>
      <c r="AC575" s="5">
        <v>23</v>
      </c>
      <c r="AD575" s="5" t="s">
        <v>134</v>
      </c>
      <c r="AE575" s="5" t="s">
        <v>135</v>
      </c>
    </row>
    <row r="576" spans="1:72" ht="13.5" customHeight="1">
      <c r="A576" s="7" t="str">
        <f>HYPERLINK("http://kyu.snu.ac.kr/sdhj/index.jsp?type=hj/GK14619_00IM0001_052a.jpg","1792_수북면_052a")</f>
        <v>1792_수북면_052a</v>
      </c>
      <c r="B576" s="4">
        <v>1792</v>
      </c>
      <c r="C576" s="4" t="s">
        <v>97</v>
      </c>
      <c r="D576" s="4" t="s">
        <v>98</v>
      </c>
      <c r="E576" s="4">
        <v>575</v>
      </c>
      <c r="F576" s="5">
        <v>4</v>
      </c>
      <c r="G576" s="5" t="s">
        <v>2867</v>
      </c>
      <c r="H576" s="5" t="s">
        <v>2868</v>
      </c>
      <c r="I576" s="5">
        <v>2</v>
      </c>
      <c r="L576" s="5">
        <v>4</v>
      </c>
      <c r="M576" s="4" t="s">
        <v>3033</v>
      </c>
      <c r="N576" s="4" t="s">
        <v>3034</v>
      </c>
      <c r="T576" s="5" t="s">
        <v>8721</v>
      </c>
      <c r="U576" s="5" t="s">
        <v>242</v>
      </c>
      <c r="V576" s="5" t="s">
        <v>243</v>
      </c>
      <c r="Y576" s="5" t="s">
        <v>3061</v>
      </c>
      <c r="Z576" s="5" t="s">
        <v>3062</v>
      </c>
      <c r="AC576" s="5">
        <v>59</v>
      </c>
      <c r="AD576" s="5" t="s">
        <v>678</v>
      </c>
      <c r="AE576" s="5" t="s">
        <v>679</v>
      </c>
    </row>
    <row r="577" spans="1:72" ht="13.5" customHeight="1">
      <c r="A577" s="7" t="str">
        <f>HYPERLINK("http://kyu.snu.ac.kr/sdhj/index.jsp?type=hj/GK14619_00IM0001_052a.jpg","1792_수북면_052a")</f>
        <v>1792_수북면_052a</v>
      </c>
      <c r="B577" s="4">
        <v>1792</v>
      </c>
      <c r="C577" s="4" t="s">
        <v>97</v>
      </c>
      <c r="D577" s="4" t="s">
        <v>98</v>
      </c>
      <c r="E577" s="4">
        <v>576</v>
      </c>
      <c r="F577" s="5">
        <v>4</v>
      </c>
      <c r="G577" s="5" t="s">
        <v>2867</v>
      </c>
      <c r="H577" s="5" t="s">
        <v>2868</v>
      </c>
      <c r="I577" s="5">
        <v>2</v>
      </c>
      <c r="L577" s="5">
        <v>5</v>
      </c>
      <c r="M577" s="4" t="s">
        <v>2979</v>
      </c>
      <c r="N577" s="4" t="s">
        <v>2980</v>
      </c>
      <c r="T577" s="5" t="s">
        <v>8710</v>
      </c>
      <c r="U577" s="5" t="s">
        <v>481</v>
      </c>
      <c r="V577" s="5" t="s">
        <v>482</v>
      </c>
      <c r="W577" s="5" t="s">
        <v>584</v>
      </c>
      <c r="X577" s="5" t="s">
        <v>585</v>
      </c>
      <c r="Y577" s="5" t="s">
        <v>3063</v>
      </c>
      <c r="Z577" s="5" t="s">
        <v>3064</v>
      </c>
      <c r="AC577" s="5">
        <v>52</v>
      </c>
      <c r="AD577" s="5" t="s">
        <v>1265</v>
      </c>
      <c r="AE577" s="5" t="s">
        <v>1266</v>
      </c>
      <c r="AJ577" s="5" t="s">
        <v>34</v>
      </c>
      <c r="AK577" s="5" t="s">
        <v>35</v>
      </c>
      <c r="AL577" s="5" t="s">
        <v>605</v>
      </c>
      <c r="AM577" s="5" t="s">
        <v>606</v>
      </c>
      <c r="AT577" s="5" t="s">
        <v>489</v>
      </c>
      <c r="AU577" s="5" t="s">
        <v>490</v>
      </c>
      <c r="AV577" s="5" t="s">
        <v>3000</v>
      </c>
      <c r="AW577" s="5" t="s">
        <v>3001</v>
      </c>
      <c r="BG577" s="5" t="s">
        <v>489</v>
      </c>
      <c r="BH577" s="5" t="s">
        <v>490</v>
      </c>
      <c r="BI577" s="5" t="s">
        <v>2897</v>
      </c>
      <c r="BJ577" s="5" t="s">
        <v>2898</v>
      </c>
      <c r="BK577" s="5" t="s">
        <v>489</v>
      </c>
      <c r="BL577" s="5" t="s">
        <v>490</v>
      </c>
      <c r="BM577" s="5" t="s">
        <v>3002</v>
      </c>
      <c r="BN577" s="5" t="s">
        <v>3003</v>
      </c>
      <c r="BO577" s="5" t="s">
        <v>489</v>
      </c>
      <c r="BP577" s="5" t="s">
        <v>490</v>
      </c>
      <c r="BQ577" s="5" t="s">
        <v>3004</v>
      </c>
      <c r="BR577" s="5" t="s">
        <v>3005</v>
      </c>
      <c r="BS577" s="5" t="s">
        <v>429</v>
      </c>
      <c r="BT577" s="5" t="s">
        <v>430</v>
      </c>
    </row>
    <row r="578" spans="1:72" ht="13.5" customHeight="1">
      <c r="A578" s="7" t="str">
        <f>HYPERLINK("http://kyu.snu.ac.kr/sdhj/index.jsp?type=hj/GK14619_00IM0001_052a.jpg","1792_수북면_052a")</f>
        <v>1792_수북면_052a</v>
      </c>
      <c r="B578" s="4">
        <v>1792</v>
      </c>
      <c r="C578" s="4" t="s">
        <v>97</v>
      </c>
      <c r="D578" s="4" t="s">
        <v>98</v>
      </c>
      <c r="E578" s="4">
        <v>577</v>
      </c>
      <c r="F578" s="5">
        <v>4</v>
      </c>
      <c r="G578" s="5" t="s">
        <v>2867</v>
      </c>
      <c r="H578" s="5" t="s">
        <v>2868</v>
      </c>
      <c r="I578" s="5">
        <v>2</v>
      </c>
      <c r="L578" s="5">
        <v>5</v>
      </c>
      <c r="M578" s="4" t="s">
        <v>2979</v>
      </c>
      <c r="N578" s="4" t="s">
        <v>2980</v>
      </c>
      <c r="S578" s="5" t="s">
        <v>101</v>
      </c>
      <c r="T578" s="5" t="s">
        <v>102</v>
      </c>
      <c r="W578" s="5" t="s">
        <v>103</v>
      </c>
      <c r="X578" s="5" t="s">
        <v>8714</v>
      </c>
      <c r="Y578" s="5" t="s">
        <v>499</v>
      </c>
      <c r="Z578" s="5" t="s">
        <v>500</v>
      </c>
      <c r="AC578" s="5">
        <v>41</v>
      </c>
      <c r="AD578" s="5" t="s">
        <v>1098</v>
      </c>
      <c r="AE578" s="5" t="s">
        <v>1099</v>
      </c>
      <c r="AJ578" s="5" t="s">
        <v>503</v>
      </c>
      <c r="AK578" s="5" t="s">
        <v>504</v>
      </c>
      <c r="AL578" s="5" t="s">
        <v>108</v>
      </c>
      <c r="AM578" s="5" t="s">
        <v>8722</v>
      </c>
      <c r="AT578" s="5" t="s">
        <v>489</v>
      </c>
      <c r="AU578" s="5" t="s">
        <v>490</v>
      </c>
      <c r="AV578" s="5" t="s">
        <v>3065</v>
      </c>
      <c r="AW578" s="5" t="s">
        <v>3066</v>
      </c>
      <c r="BG578" s="5" t="s">
        <v>489</v>
      </c>
      <c r="BH578" s="5" t="s">
        <v>490</v>
      </c>
      <c r="BI578" s="5" t="s">
        <v>2990</v>
      </c>
      <c r="BJ578" s="5" t="s">
        <v>2991</v>
      </c>
      <c r="BK578" s="5" t="s">
        <v>489</v>
      </c>
      <c r="BL578" s="5" t="s">
        <v>490</v>
      </c>
      <c r="BM578" s="5" t="s">
        <v>3067</v>
      </c>
      <c r="BN578" s="5" t="s">
        <v>3068</v>
      </c>
      <c r="BO578" s="5" t="s">
        <v>489</v>
      </c>
      <c r="BP578" s="5" t="s">
        <v>490</v>
      </c>
      <c r="BQ578" s="5" t="s">
        <v>3069</v>
      </c>
      <c r="BR578" s="5" t="s">
        <v>3070</v>
      </c>
      <c r="BS578" s="5" t="s">
        <v>152</v>
      </c>
      <c r="BT578" s="5" t="s">
        <v>153</v>
      </c>
    </row>
    <row r="579" spans="1:72" ht="13.5" customHeight="1">
      <c r="A579" s="7" t="str">
        <f>HYPERLINK("http://kyu.snu.ac.kr/sdhj/index.jsp?type=hj/GK14619_00IM0001_052a.jpg","1792_수북면_052a")</f>
        <v>1792_수북면_052a</v>
      </c>
      <c r="B579" s="4">
        <v>1792</v>
      </c>
      <c r="C579" s="4" t="s">
        <v>97</v>
      </c>
      <c r="D579" s="4" t="s">
        <v>98</v>
      </c>
      <c r="E579" s="4">
        <v>578</v>
      </c>
      <c r="F579" s="5">
        <v>4</v>
      </c>
      <c r="G579" s="5" t="s">
        <v>2867</v>
      </c>
      <c r="H579" s="5" t="s">
        <v>2868</v>
      </c>
      <c r="I579" s="5">
        <v>2</v>
      </c>
      <c r="L579" s="5">
        <v>5</v>
      </c>
      <c r="M579" s="4" t="s">
        <v>2979</v>
      </c>
      <c r="N579" s="4" t="s">
        <v>2980</v>
      </c>
      <c r="S579" s="5" t="s">
        <v>124</v>
      </c>
      <c r="T579" s="5" t="s">
        <v>125</v>
      </c>
      <c r="AC579" s="5">
        <v>17</v>
      </c>
      <c r="AD579" s="5" t="s">
        <v>417</v>
      </c>
      <c r="AE579" s="5" t="s">
        <v>418</v>
      </c>
    </row>
    <row r="580" spans="1:72" ht="13.5" customHeight="1">
      <c r="A580" s="7" t="str">
        <f>HYPERLINK("http://kyu.snu.ac.kr/sdhj/index.jsp?type=hj/GK14619_00IM0001_052a.jpg","1792_수북면_052a")</f>
        <v>1792_수북면_052a</v>
      </c>
      <c r="B580" s="4">
        <v>1792</v>
      </c>
      <c r="C580" s="4" t="s">
        <v>97</v>
      </c>
      <c r="D580" s="4" t="s">
        <v>98</v>
      </c>
      <c r="E580" s="4">
        <v>579</v>
      </c>
      <c r="F580" s="5">
        <v>4</v>
      </c>
      <c r="G580" s="5" t="s">
        <v>2867</v>
      </c>
      <c r="H580" s="5" t="s">
        <v>2868</v>
      </c>
      <c r="I580" s="5">
        <v>2</v>
      </c>
      <c r="L580" s="5">
        <v>5</v>
      </c>
      <c r="M580" s="4" t="s">
        <v>2979</v>
      </c>
      <c r="N580" s="4" t="s">
        <v>2980</v>
      </c>
      <c r="T580" s="5" t="s">
        <v>8716</v>
      </c>
      <c r="U580" s="5" t="s">
        <v>242</v>
      </c>
      <c r="V580" s="5" t="s">
        <v>243</v>
      </c>
      <c r="Y580" s="5" t="s">
        <v>3071</v>
      </c>
      <c r="Z580" s="5" t="s">
        <v>8723</v>
      </c>
      <c r="AC580" s="5">
        <v>32</v>
      </c>
      <c r="AD580" s="5" t="s">
        <v>150</v>
      </c>
      <c r="AE580" s="5" t="s">
        <v>151</v>
      </c>
    </row>
    <row r="581" spans="1:72" ht="13.5" customHeight="1">
      <c r="A581" s="7" t="str">
        <f>HYPERLINK("http://kyu.snu.ac.kr/sdhj/index.jsp?type=hj/GK14619_00IM0001_052a.jpg","1792_수북면_052a")</f>
        <v>1792_수북면_052a</v>
      </c>
      <c r="B581" s="4">
        <v>1792</v>
      </c>
      <c r="C581" s="4" t="s">
        <v>97</v>
      </c>
      <c r="D581" s="4" t="s">
        <v>98</v>
      </c>
      <c r="E581" s="4">
        <v>580</v>
      </c>
      <c r="F581" s="5">
        <v>4</v>
      </c>
      <c r="G581" s="5" t="s">
        <v>2867</v>
      </c>
      <c r="H581" s="5" t="s">
        <v>2868</v>
      </c>
      <c r="I581" s="5">
        <v>3</v>
      </c>
      <c r="J581" s="5" t="s">
        <v>3072</v>
      </c>
      <c r="K581" s="5" t="s">
        <v>3073</v>
      </c>
      <c r="L581" s="5">
        <v>1</v>
      </c>
      <c r="M581" s="4" t="s">
        <v>3074</v>
      </c>
      <c r="N581" s="4" t="s">
        <v>3075</v>
      </c>
      <c r="T581" s="5" t="s">
        <v>8345</v>
      </c>
      <c r="U581" s="5" t="s">
        <v>481</v>
      </c>
      <c r="V581" s="5" t="s">
        <v>482</v>
      </c>
      <c r="W581" s="5" t="s">
        <v>584</v>
      </c>
      <c r="X581" s="5" t="s">
        <v>585</v>
      </c>
      <c r="Y581" s="5" t="s">
        <v>3076</v>
      </c>
      <c r="Z581" s="5" t="s">
        <v>3077</v>
      </c>
      <c r="AC581" s="5">
        <v>80</v>
      </c>
      <c r="AD581" s="5" t="s">
        <v>1892</v>
      </c>
      <c r="AE581" s="5" t="s">
        <v>1893</v>
      </c>
      <c r="AJ581" s="5" t="s">
        <v>34</v>
      </c>
      <c r="AK581" s="5" t="s">
        <v>35</v>
      </c>
      <c r="AL581" s="5" t="s">
        <v>605</v>
      </c>
      <c r="AM581" s="5" t="s">
        <v>606</v>
      </c>
      <c r="AT581" s="5" t="s">
        <v>489</v>
      </c>
      <c r="AU581" s="5" t="s">
        <v>490</v>
      </c>
      <c r="AV581" s="5" t="s">
        <v>3078</v>
      </c>
      <c r="AW581" s="5" t="s">
        <v>3079</v>
      </c>
      <c r="BG581" s="5" t="s">
        <v>489</v>
      </c>
      <c r="BH581" s="5" t="s">
        <v>490</v>
      </c>
      <c r="BI581" s="5" t="s">
        <v>2897</v>
      </c>
      <c r="BJ581" s="5" t="s">
        <v>2898</v>
      </c>
      <c r="BK581" s="5" t="s">
        <v>489</v>
      </c>
      <c r="BL581" s="5" t="s">
        <v>490</v>
      </c>
      <c r="BM581" s="5" t="s">
        <v>3002</v>
      </c>
      <c r="BN581" s="5" t="s">
        <v>3003</v>
      </c>
      <c r="BO581" s="5" t="s">
        <v>943</v>
      </c>
      <c r="BP581" s="5" t="s">
        <v>944</v>
      </c>
      <c r="BQ581" s="5" t="s">
        <v>3080</v>
      </c>
      <c r="BR581" s="5" t="s">
        <v>3081</v>
      </c>
      <c r="BS581" s="5" t="s">
        <v>116</v>
      </c>
      <c r="BT581" s="5" t="s">
        <v>117</v>
      </c>
    </row>
    <row r="582" spans="1:72" ht="13.5" customHeight="1">
      <c r="A582" s="7" t="str">
        <f>HYPERLINK("http://kyu.snu.ac.kr/sdhj/index.jsp?type=hj/GK14619_00IM0001_052a.jpg","1792_수북면_052a")</f>
        <v>1792_수북면_052a</v>
      </c>
      <c r="B582" s="4">
        <v>1792</v>
      </c>
      <c r="C582" s="4" t="s">
        <v>97</v>
      </c>
      <c r="D582" s="4" t="s">
        <v>98</v>
      </c>
      <c r="E582" s="4">
        <v>581</v>
      </c>
      <c r="F582" s="5">
        <v>4</v>
      </c>
      <c r="G582" s="5" t="s">
        <v>2867</v>
      </c>
      <c r="H582" s="5" t="s">
        <v>2868</v>
      </c>
      <c r="I582" s="5">
        <v>3</v>
      </c>
      <c r="L582" s="5">
        <v>1</v>
      </c>
      <c r="M582" s="4" t="s">
        <v>3074</v>
      </c>
      <c r="N582" s="4" t="s">
        <v>3075</v>
      </c>
      <c r="S582" s="5" t="s">
        <v>101</v>
      </c>
      <c r="T582" s="5" t="s">
        <v>102</v>
      </c>
      <c r="W582" s="5" t="s">
        <v>172</v>
      </c>
      <c r="X582" s="5" t="s">
        <v>173</v>
      </c>
      <c r="Y582" s="5" t="s">
        <v>499</v>
      </c>
      <c r="Z582" s="5" t="s">
        <v>500</v>
      </c>
      <c r="AC582" s="5">
        <v>70</v>
      </c>
      <c r="AD582" s="5" t="s">
        <v>1281</v>
      </c>
      <c r="AE582" s="5" t="s">
        <v>1282</v>
      </c>
      <c r="AJ582" s="5" t="s">
        <v>503</v>
      </c>
      <c r="AK582" s="5" t="s">
        <v>504</v>
      </c>
      <c r="AL582" s="5" t="s">
        <v>429</v>
      </c>
      <c r="AM582" s="5" t="s">
        <v>430</v>
      </c>
      <c r="AT582" s="5" t="s">
        <v>489</v>
      </c>
      <c r="AU582" s="5" t="s">
        <v>490</v>
      </c>
      <c r="AV582" s="5" t="s">
        <v>3082</v>
      </c>
      <c r="AW582" s="5" t="s">
        <v>3083</v>
      </c>
      <c r="BG582" s="5" t="s">
        <v>489</v>
      </c>
      <c r="BH582" s="5" t="s">
        <v>490</v>
      </c>
      <c r="BI582" s="5" t="s">
        <v>3084</v>
      </c>
      <c r="BJ582" s="5" t="s">
        <v>3085</v>
      </c>
      <c r="BK582" s="5" t="s">
        <v>489</v>
      </c>
      <c r="BL582" s="5" t="s">
        <v>490</v>
      </c>
      <c r="BM582" s="5" t="s">
        <v>3086</v>
      </c>
      <c r="BN582" s="5" t="s">
        <v>3087</v>
      </c>
      <c r="BO582" s="5" t="s">
        <v>943</v>
      </c>
      <c r="BP582" s="5" t="s">
        <v>944</v>
      </c>
      <c r="BQ582" s="5" t="s">
        <v>3088</v>
      </c>
      <c r="BR582" s="5" t="s">
        <v>8724</v>
      </c>
      <c r="BS582" s="5" t="s">
        <v>2646</v>
      </c>
      <c r="BT582" s="5" t="s">
        <v>2647</v>
      </c>
    </row>
    <row r="583" spans="1:72" ht="13.5" customHeight="1">
      <c r="A583" s="7" t="str">
        <f>HYPERLINK("http://kyu.snu.ac.kr/sdhj/index.jsp?type=hj/GK14619_00IM0001_052a.jpg","1792_수북면_052a")</f>
        <v>1792_수북면_052a</v>
      </c>
      <c r="B583" s="4">
        <v>1792</v>
      </c>
      <c r="C583" s="4" t="s">
        <v>97</v>
      </c>
      <c r="D583" s="4" t="s">
        <v>98</v>
      </c>
      <c r="E583" s="4">
        <v>582</v>
      </c>
      <c r="F583" s="5">
        <v>4</v>
      </c>
      <c r="G583" s="5" t="s">
        <v>2867</v>
      </c>
      <c r="H583" s="5" t="s">
        <v>2868</v>
      </c>
      <c r="I583" s="5">
        <v>3</v>
      </c>
      <c r="L583" s="5">
        <v>1</v>
      </c>
      <c r="M583" s="4" t="s">
        <v>3074</v>
      </c>
      <c r="N583" s="4" t="s">
        <v>3075</v>
      </c>
      <c r="S583" s="5" t="s">
        <v>124</v>
      </c>
      <c r="T583" s="5" t="s">
        <v>125</v>
      </c>
      <c r="AF583" s="5" t="s">
        <v>843</v>
      </c>
      <c r="AG583" s="5" t="s">
        <v>844</v>
      </c>
    </row>
    <row r="584" spans="1:72" ht="13.5" customHeight="1">
      <c r="A584" s="7" t="str">
        <f>HYPERLINK("http://kyu.snu.ac.kr/sdhj/index.jsp?type=hj/GK14619_00IM0001_052a.jpg","1792_수북면_052a")</f>
        <v>1792_수북면_052a</v>
      </c>
      <c r="B584" s="4">
        <v>1792</v>
      </c>
      <c r="C584" s="4" t="s">
        <v>97</v>
      </c>
      <c r="D584" s="4" t="s">
        <v>98</v>
      </c>
      <c r="E584" s="4">
        <v>583</v>
      </c>
      <c r="F584" s="5">
        <v>4</v>
      </c>
      <c r="G584" s="5" t="s">
        <v>2867</v>
      </c>
      <c r="H584" s="5" t="s">
        <v>2868</v>
      </c>
      <c r="I584" s="5">
        <v>3</v>
      </c>
      <c r="L584" s="5">
        <v>1</v>
      </c>
      <c r="M584" s="4" t="s">
        <v>3074</v>
      </c>
      <c r="N584" s="4" t="s">
        <v>3075</v>
      </c>
      <c r="S584" s="5" t="s">
        <v>1912</v>
      </c>
      <c r="T584" s="5" t="s">
        <v>8725</v>
      </c>
      <c r="AC584" s="5">
        <v>13</v>
      </c>
      <c r="AD584" s="5" t="s">
        <v>126</v>
      </c>
      <c r="AE584" s="5" t="s">
        <v>127</v>
      </c>
    </row>
    <row r="585" spans="1:72" ht="13.5" customHeight="1">
      <c r="A585" s="7" t="str">
        <f>HYPERLINK("http://kyu.snu.ac.kr/sdhj/index.jsp?type=hj/GK14619_00IM0001_052a.jpg","1792_수북면_052a")</f>
        <v>1792_수북면_052a</v>
      </c>
      <c r="B585" s="4">
        <v>1792</v>
      </c>
      <c r="C585" s="4" t="s">
        <v>97</v>
      </c>
      <c r="D585" s="4" t="s">
        <v>98</v>
      </c>
      <c r="E585" s="4">
        <v>584</v>
      </c>
      <c r="F585" s="5">
        <v>4</v>
      </c>
      <c r="G585" s="5" t="s">
        <v>2867</v>
      </c>
      <c r="H585" s="5" t="s">
        <v>2868</v>
      </c>
      <c r="I585" s="5">
        <v>3</v>
      </c>
      <c r="L585" s="5">
        <v>1</v>
      </c>
      <c r="M585" s="4" t="s">
        <v>3074</v>
      </c>
      <c r="N585" s="4" t="s">
        <v>3075</v>
      </c>
      <c r="S585" s="5" t="s">
        <v>1912</v>
      </c>
      <c r="T585" s="5" t="s">
        <v>8725</v>
      </c>
      <c r="AC585" s="5">
        <v>7</v>
      </c>
      <c r="AD585" s="5" t="s">
        <v>106</v>
      </c>
      <c r="AE585" s="5" t="s">
        <v>107</v>
      </c>
    </row>
    <row r="586" spans="1:72" ht="13.5" customHeight="1">
      <c r="A586" s="7" t="str">
        <f>HYPERLINK("http://kyu.snu.ac.kr/sdhj/index.jsp?type=hj/GK14619_00IM0001_052a.jpg","1792_수북면_052a")</f>
        <v>1792_수북면_052a</v>
      </c>
      <c r="B586" s="4">
        <v>1792</v>
      </c>
      <c r="C586" s="4" t="s">
        <v>97</v>
      </c>
      <c r="D586" s="4" t="s">
        <v>98</v>
      </c>
      <c r="E586" s="4">
        <v>585</v>
      </c>
      <c r="F586" s="5">
        <v>4</v>
      </c>
      <c r="G586" s="5" t="s">
        <v>2867</v>
      </c>
      <c r="H586" s="5" t="s">
        <v>2868</v>
      </c>
      <c r="I586" s="5">
        <v>3</v>
      </c>
      <c r="L586" s="5">
        <v>1</v>
      </c>
      <c r="M586" s="4" t="s">
        <v>3074</v>
      </c>
      <c r="N586" s="4" t="s">
        <v>3075</v>
      </c>
      <c r="T586" s="5" t="s">
        <v>8348</v>
      </c>
      <c r="U586" s="5" t="s">
        <v>242</v>
      </c>
      <c r="V586" s="5" t="s">
        <v>243</v>
      </c>
      <c r="Y586" s="5" t="s">
        <v>3089</v>
      </c>
      <c r="Z586" s="5" t="s">
        <v>3090</v>
      </c>
      <c r="AC586" s="5">
        <v>56</v>
      </c>
      <c r="AD586" s="5" t="s">
        <v>592</v>
      </c>
      <c r="AE586" s="5" t="s">
        <v>593</v>
      </c>
    </row>
    <row r="587" spans="1:72" ht="13.5" customHeight="1">
      <c r="A587" s="7" t="str">
        <f>HYPERLINK("http://kyu.snu.ac.kr/sdhj/index.jsp?type=hj/GK14619_00IM0001_052a.jpg","1792_수북면_052a")</f>
        <v>1792_수북면_052a</v>
      </c>
      <c r="B587" s="4">
        <v>1792</v>
      </c>
      <c r="C587" s="4" t="s">
        <v>97</v>
      </c>
      <c r="D587" s="4" t="s">
        <v>98</v>
      </c>
      <c r="E587" s="4">
        <v>586</v>
      </c>
      <c r="F587" s="5">
        <v>4</v>
      </c>
      <c r="G587" s="5" t="s">
        <v>2867</v>
      </c>
      <c r="H587" s="5" t="s">
        <v>2868</v>
      </c>
      <c r="I587" s="5">
        <v>3</v>
      </c>
      <c r="L587" s="5">
        <v>2</v>
      </c>
      <c r="M587" s="4" t="s">
        <v>3091</v>
      </c>
      <c r="N587" s="4" t="s">
        <v>3092</v>
      </c>
      <c r="T587" s="5" t="s">
        <v>8285</v>
      </c>
      <c r="U587" s="5" t="s">
        <v>1490</v>
      </c>
      <c r="V587" s="5" t="s">
        <v>1491</v>
      </c>
      <c r="W587" s="5" t="s">
        <v>266</v>
      </c>
      <c r="X587" s="5" t="s">
        <v>267</v>
      </c>
      <c r="Y587" s="5" t="s">
        <v>104</v>
      </c>
      <c r="Z587" s="5" t="s">
        <v>105</v>
      </c>
      <c r="AC587" s="5">
        <v>67</v>
      </c>
      <c r="AD587" s="5" t="s">
        <v>106</v>
      </c>
      <c r="AE587" s="5" t="s">
        <v>107</v>
      </c>
      <c r="AJ587" s="5" t="s">
        <v>34</v>
      </c>
      <c r="AK587" s="5" t="s">
        <v>35</v>
      </c>
      <c r="AL587" s="5" t="s">
        <v>957</v>
      </c>
      <c r="AM587" s="5" t="s">
        <v>958</v>
      </c>
      <c r="AT587" s="5" t="s">
        <v>85</v>
      </c>
      <c r="AU587" s="5" t="s">
        <v>86</v>
      </c>
      <c r="AV587" s="5" t="s">
        <v>3093</v>
      </c>
      <c r="AW587" s="5" t="s">
        <v>3094</v>
      </c>
      <c r="BG587" s="5" t="s">
        <v>85</v>
      </c>
      <c r="BH587" s="5" t="s">
        <v>86</v>
      </c>
      <c r="BI587" s="5" t="s">
        <v>3095</v>
      </c>
      <c r="BJ587" s="5" t="s">
        <v>3096</v>
      </c>
      <c r="BK587" s="5" t="s">
        <v>85</v>
      </c>
      <c r="BL587" s="5" t="s">
        <v>86</v>
      </c>
      <c r="BM587" s="5" t="s">
        <v>3097</v>
      </c>
      <c r="BN587" s="5" t="s">
        <v>3098</v>
      </c>
      <c r="BO587" s="5" t="s">
        <v>85</v>
      </c>
      <c r="BP587" s="5" t="s">
        <v>86</v>
      </c>
      <c r="BQ587" s="5" t="s">
        <v>3099</v>
      </c>
      <c r="BR587" s="5" t="s">
        <v>3100</v>
      </c>
      <c r="BS587" s="5" t="s">
        <v>108</v>
      </c>
      <c r="BT587" s="5" t="s">
        <v>8726</v>
      </c>
    </row>
    <row r="588" spans="1:72" ht="13.5" customHeight="1">
      <c r="A588" s="7" t="str">
        <f>HYPERLINK("http://kyu.snu.ac.kr/sdhj/index.jsp?type=hj/GK14619_00IM0001_052a.jpg","1792_수북면_052a")</f>
        <v>1792_수북면_052a</v>
      </c>
      <c r="B588" s="4">
        <v>1792</v>
      </c>
      <c r="C588" s="4" t="s">
        <v>97</v>
      </c>
      <c r="D588" s="4" t="s">
        <v>98</v>
      </c>
      <c r="E588" s="4">
        <v>587</v>
      </c>
      <c r="F588" s="5">
        <v>4</v>
      </c>
      <c r="G588" s="5" t="s">
        <v>2867</v>
      </c>
      <c r="H588" s="5" t="s">
        <v>2868</v>
      </c>
      <c r="I588" s="5">
        <v>3</v>
      </c>
      <c r="L588" s="5">
        <v>2</v>
      </c>
      <c r="M588" s="4" t="s">
        <v>3091</v>
      </c>
      <c r="N588" s="4" t="s">
        <v>3092</v>
      </c>
      <c r="S588" s="5" t="s">
        <v>118</v>
      </c>
      <c r="T588" s="5" t="s">
        <v>119</v>
      </c>
      <c r="U588" s="5" t="s">
        <v>3101</v>
      </c>
      <c r="V588" s="5" t="s">
        <v>3102</v>
      </c>
      <c r="Y588" s="5" t="s">
        <v>3103</v>
      </c>
      <c r="Z588" s="5" t="s">
        <v>3104</v>
      </c>
      <c r="AC588" s="5">
        <v>27</v>
      </c>
      <c r="AD588" s="5" t="s">
        <v>122</v>
      </c>
      <c r="AE588" s="5" t="s">
        <v>123</v>
      </c>
      <c r="AF588" s="5" t="s">
        <v>335</v>
      </c>
      <c r="AG588" s="5" t="s">
        <v>336</v>
      </c>
    </row>
    <row r="589" spans="1:72" ht="13.5" customHeight="1">
      <c r="A589" s="7" t="str">
        <f>HYPERLINK("http://kyu.snu.ac.kr/sdhj/index.jsp?type=hj/GK14619_00IM0001_052a.jpg","1792_수북면_052a")</f>
        <v>1792_수북면_052a</v>
      </c>
      <c r="B589" s="4">
        <v>1792</v>
      </c>
      <c r="C589" s="4" t="s">
        <v>97</v>
      </c>
      <c r="D589" s="4" t="s">
        <v>98</v>
      </c>
      <c r="E589" s="4">
        <v>588</v>
      </c>
      <c r="F589" s="5">
        <v>4</v>
      </c>
      <c r="G589" s="5" t="s">
        <v>2867</v>
      </c>
      <c r="H589" s="5" t="s">
        <v>2868</v>
      </c>
      <c r="I589" s="5">
        <v>3</v>
      </c>
      <c r="L589" s="5">
        <v>2</v>
      </c>
      <c r="M589" s="4" t="s">
        <v>3091</v>
      </c>
      <c r="N589" s="4" t="s">
        <v>3092</v>
      </c>
      <c r="S589" s="5" t="s">
        <v>124</v>
      </c>
      <c r="T589" s="5" t="s">
        <v>125</v>
      </c>
      <c r="AF589" s="5" t="s">
        <v>518</v>
      </c>
      <c r="AG589" s="5" t="s">
        <v>519</v>
      </c>
    </row>
    <row r="590" spans="1:72" ht="13.5" customHeight="1">
      <c r="A590" s="7" t="str">
        <f>HYPERLINK("http://kyu.snu.ac.kr/sdhj/index.jsp?type=hj/GK14619_00IM0001_052a.jpg","1792_수북면_052a")</f>
        <v>1792_수북면_052a</v>
      </c>
      <c r="B590" s="4">
        <v>1792</v>
      </c>
      <c r="C590" s="4" t="s">
        <v>97</v>
      </c>
      <c r="D590" s="4" t="s">
        <v>98</v>
      </c>
      <c r="E590" s="4">
        <v>589</v>
      </c>
      <c r="F590" s="5">
        <v>4</v>
      </c>
      <c r="G590" s="5" t="s">
        <v>2867</v>
      </c>
      <c r="H590" s="5" t="s">
        <v>2868</v>
      </c>
      <c r="I590" s="5">
        <v>3</v>
      </c>
      <c r="L590" s="5">
        <v>2</v>
      </c>
      <c r="M590" s="4" t="s">
        <v>3091</v>
      </c>
      <c r="N590" s="4" t="s">
        <v>3092</v>
      </c>
      <c r="S590" s="5" t="s">
        <v>1912</v>
      </c>
      <c r="T590" s="5" t="s">
        <v>8669</v>
      </c>
      <c r="AC590" s="5">
        <v>7</v>
      </c>
      <c r="AD590" s="5" t="s">
        <v>106</v>
      </c>
      <c r="AE590" s="5" t="s">
        <v>107</v>
      </c>
    </row>
    <row r="591" spans="1:72" ht="13.5" customHeight="1">
      <c r="A591" s="7" t="str">
        <f>HYPERLINK("http://kyu.snu.ac.kr/sdhj/index.jsp?type=hj/GK14619_00IM0001_052a.jpg","1792_수북면_052a")</f>
        <v>1792_수북면_052a</v>
      </c>
      <c r="B591" s="4">
        <v>1792</v>
      </c>
      <c r="C591" s="4" t="s">
        <v>97</v>
      </c>
      <c r="D591" s="4" t="s">
        <v>98</v>
      </c>
      <c r="E591" s="4">
        <v>590</v>
      </c>
      <c r="F591" s="5">
        <v>4</v>
      </c>
      <c r="G591" s="5" t="s">
        <v>2867</v>
      </c>
      <c r="H591" s="5" t="s">
        <v>2868</v>
      </c>
      <c r="I591" s="5">
        <v>3</v>
      </c>
      <c r="L591" s="5">
        <v>2</v>
      </c>
      <c r="M591" s="4" t="s">
        <v>3091</v>
      </c>
      <c r="N591" s="4" t="s">
        <v>3092</v>
      </c>
      <c r="T591" s="5" t="s">
        <v>8727</v>
      </c>
      <c r="U591" s="5" t="s">
        <v>242</v>
      </c>
      <c r="V591" s="5" t="s">
        <v>243</v>
      </c>
      <c r="Y591" s="5" t="s">
        <v>3105</v>
      </c>
      <c r="Z591" s="5" t="s">
        <v>3106</v>
      </c>
      <c r="AC591" s="5">
        <v>27</v>
      </c>
      <c r="AD591" s="5" t="s">
        <v>122</v>
      </c>
      <c r="AE591" s="5" t="s">
        <v>123</v>
      </c>
    </row>
    <row r="592" spans="1:72" ht="13.5" customHeight="1">
      <c r="A592" s="7" t="str">
        <f>HYPERLINK("http://kyu.snu.ac.kr/sdhj/index.jsp?type=hj/GK14619_00IM0001_052a.jpg","1792_수북면_052a")</f>
        <v>1792_수북면_052a</v>
      </c>
      <c r="B592" s="4">
        <v>1792</v>
      </c>
      <c r="C592" s="4" t="s">
        <v>97</v>
      </c>
      <c r="D592" s="4" t="s">
        <v>98</v>
      </c>
      <c r="E592" s="4">
        <v>591</v>
      </c>
      <c r="F592" s="5">
        <v>4</v>
      </c>
      <c r="G592" s="5" t="s">
        <v>2867</v>
      </c>
      <c r="H592" s="5" t="s">
        <v>2868</v>
      </c>
      <c r="I592" s="5">
        <v>3</v>
      </c>
      <c r="L592" s="5">
        <v>3</v>
      </c>
      <c r="M592" s="4" t="s">
        <v>3107</v>
      </c>
      <c r="N592" s="4" t="s">
        <v>3108</v>
      </c>
      <c r="T592" s="5" t="s">
        <v>8251</v>
      </c>
      <c r="U592" s="5" t="s">
        <v>481</v>
      </c>
      <c r="V592" s="5" t="s">
        <v>482</v>
      </c>
      <c r="W592" s="5" t="s">
        <v>517</v>
      </c>
      <c r="X592" s="5" t="s">
        <v>8249</v>
      </c>
      <c r="Y592" s="5" t="s">
        <v>3109</v>
      </c>
      <c r="Z592" s="5" t="s">
        <v>8728</v>
      </c>
      <c r="AC592" s="5">
        <v>52</v>
      </c>
      <c r="AD592" s="5" t="s">
        <v>1265</v>
      </c>
      <c r="AE592" s="5" t="s">
        <v>1266</v>
      </c>
      <c r="AJ592" s="5" t="s">
        <v>34</v>
      </c>
      <c r="AK592" s="5" t="s">
        <v>35</v>
      </c>
      <c r="AL592" s="5" t="s">
        <v>986</v>
      </c>
      <c r="AM592" s="5" t="s">
        <v>987</v>
      </c>
      <c r="AT592" s="5" t="s">
        <v>489</v>
      </c>
      <c r="AU592" s="5" t="s">
        <v>490</v>
      </c>
      <c r="AV592" s="5" t="s">
        <v>3110</v>
      </c>
      <c r="AW592" s="5" t="s">
        <v>3111</v>
      </c>
      <c r="BG592" s="5" t="s">
        <v>489</v>
      </c>
      <c r="BH592" s="5" t="s">
        <v>490</v>
      </c>
      <c r="BI592" s="5" t="s">
        <v>3112</v>
      </c>
      <c r="BJ592" s="5" t="s">
        <v>1307</v>
      </c>
      <c r="BK592" s="5" t="s">
        <v>489</v>
      </c>
      <c r="BL592" s="5" t="s">
        <v>490</v>
      </c>
      <c r="BM592" s="5" t="s">
        <v>3113</v>
      </c>
      <c r="BN592" s="5" t="s">
        <v>3114</v>
      </c>
      <c r="BO592" s="5" t="s">
        <v>1707</v>
      </c>
      <c r="BP592" s="5" t="s">
        <v>1708</v>
      </c>
      <c r="BQ592" s="5" t="s">
        <v>3115</v>
      </c>
      <c r="BR592" s="5" t="s">
        <v>3116</v>
      </c>
      <c r="BS592" s="5" t="s">
        <v>2961</v>
      </c>
      <c r="BT592" s="5" t="s">
        <v>2598</v>
      </c>
    </row>
    <row r="593" spans="1:72" ht="13.5" customHeight="1">
      <c r="A593" s="7" t="str">
        <f>HYPERLINK("http://kyu.snu.ac.kr/sdhj/index.jsp?type=hj/GK14619_00IM0001_052a.jpg","1792_수북면_052a")</f>
        <v>1792_수북면_052a</v>
      </c>
      <c r="B593" s="4">
        <v>1792</v>
      </c>
      <c r="C593" s="4" t="s">
        <v>97</v>
      </c>
      <c r="D593" s="4" t="s">
        <v>98</v>
      </c>
      <c r="E593" s="4">
        <v>592</v>
      </c>
      <c r="F593" s="5">
        <v>4</v>
      </c>
      <c r="G593" s="5" t="s">
        <v>2867</v>
      </c>
      <c r="H593" s="5" t="s">
        <v>2868</v>
      </c>
      <c r="I593" s="5">
        <v>3</v>
      </c>
      <c r="L593" s="5">
        <v>3</v>
      </c>
      <c r="M593" s="4" t="s">
        <v>3107</v>
      </c>
      <c r="N593" s="4" t="s">
        <v>3108</v>
      </c>
      <c r="S593" s="5" t="s">
        <v>101</v>
      </c>
      <c r="T593" s="5" t="s">
        <v>102</v>
      </c>
      <c r="W593" s="5" t="s">
        <v>584</v>
      </c>
      <c r="X593" s="5" t="s">
        <v>585</v>
      </c>
      <c r="Y593" s="5" t="s">
        <v>499</v>
      </c>
      <c r="Z593" s="5" t="s">
        <v>500</v>
      </c>
      <c r="AC593" s="5">
        <v>53</v>
      </c>
      <c r="AD593" s="5" t="s">
        <v>592</v>
      </c>
      <c r="AE593" s="5" t="s">
        <v>593</v>
      </c>
      <c r="AJ593" s="5" t="s">
        <v>503</v>
      </c>
      <c r="AK593" s="5" t="s">
        <v>504</v>
      </c>
      <c r="AL593" s="5" t="s">
        <v>605</v>
      </c>
      <c r="AM593" s="5" t="s">
        <v>606</v>
      </c>
      <c r="AT593" s="5" t="s">
        <v>489</v>
      </c>
      <c r="AU593" s="5" t="s">
        <v>490</v>
      </c>
      <c r="AV593" s="5" t="s">
        <v>3016</v>
      </c>
      <c r="AW593" s="5" t="s">
        <v>8729</v>
      </c>
      <c r="BG593" s="5" t="s">
        <v>489</v>
      </c>
      <c r="BH593" s="5" t="s">
        <v>490</v>
      </c>
      <c r="BI593" s="5" t="s">
        <v>8730</v>
      </c>
      <c r="BJ593" s="5" t="s">
        <v>3018</v>
      </c>
      <c r="BK593" s="5" t="s">
        <v>489</v>
      </c>
      <c r="BL593" s="5" t="s">
        <v>490</v>
      </c>
      <c r="BM593" s="5" t="s">
        <v>3019</v>
      </c>
      <c r="BN593" s="5" t="s">
        <v>3020</v>
      </c>
      <c r="BO593" s="5" t="s">
        <v>489</v>
      </c>
      <c r="BP593" s="5" t="s">
        <v>490</v>
      </c>
      <c r="BQ593" s="5" t="s">
        <v>3021</v>
      </c>
      <c r="BR593" s="5" t="s">
        <v>3022</v>
      </c>
      <c r="BS593" s="5" t="s">
        <v>108</v>
      </c>
      <c r="BT593" s="5" t="s">
        <v>8719</v>
      </c>
    </row>
    <row r="594" spans="1:72" ht="13.5" customHeight="1">
      <c r="A594" s="7" t="str">
        <f>HYPERLINK("http://kyu.snu.ac.kr/sdhj/index.jsp?type=hj/GK14619_00IM0001_052a.jpg","1792_수북면_052a")</f>
        <v>1792_수북면_052a</v>
      </c>
      <c r="B594" s="4">
        <v>1792</v>
      </c>
      <c r="C594" s="4" t="s">
        <v>97</v>
      </c>
      <c r="D594" s="4" t="s">
        <v>98</v>
      </c>
      <c r="E594" s="4">
        <v>593</v>
      </c>
      <c r="F594" s="5">
        <v>4</v>
      </c>
      <c r="G594" s="5" t="s">
        <v>2867</v>
      </c>
      <c r="H594" s="5" t="s">
        <v>2868</v>
      </c>
      <c r="I594" s="5">
        <v>3</v>
      </c>
      <c r="L594" s="5">
        <v>3</v>
      </c>
      <c r="M594" s="4" t="s">
        <v>3107</v>
      </c>
      <c r="N594" s="4" t="s">
        <v>3108</v>
      </c>
      <c r="S594" s="5" t="s">
        <v>124</v>
      </c>
      <c r="T594" s="5" t="s">
        <v>125</v>
      </c>
      <c r="AF594" s="5" t="s">
        <v>843</v>
      </c>
      <c r="AG594" s="5" t="s">
        <v>844</v>
      </c>
    </row>
    <row r="595" spans="1:72" ht="13.5" customHeight="1">
      <c r="A595" s="7" t="str">
        <f>HYPERLINK("http://kyu.snu.ac.kr/sdhj/index.jsp?type=hj/GK14619_00IM0001_052a.jpg","1792_수북면_052a")</f>
        <v>1792_수북면_052a</v>
      </c>
      <c r="B595" s="4">
        <v>1792</v>
      </c>
      <c r="C595" s="4" t="s">
        <v>97</v>
      </c>
      <c r="D595" s="4" t="s">
        <v>98</v>
      </c>
      <c r="E595" s="4">
        <v>594</v>
      </c>
      <c r="F595" s="5">
        <v>4</v>
      </c>
      <c r="G595" s="5" t="s">
        <v>2867</v>
      </c>
      <c r="H595" s="5" t="s">
        <v>2868</v>
      </c>
      <c r="I595" s="5">
        <v>3</v>
      </c>
      <c r="L595" s="5">
        <v>3</v>
      </c>
      <c r="M595" s="4" t="s">
        <v>3107</v>
      </c>
      <c r="N595" s="4" t="s">
        <v>3108</v>
      </c>
      <c r="S595" s="5" t="s">
        <v>1912</v>
      </c>
      <c r="T595" s="5" t="s">
        <v>8260</v>
      </c>
      <c r="AG595" s="5" t="s">
        <v>519</v>
      </c>
    </row>
    <row r="596" spans="1:72" ht="13.5" customHeight="1">
      <c r="A596" s="7" t="str">
        <f>HYPERLINK("http://kyu.snu.ac.kr/sdhj/index.jsp?type=hj/GK14619_00IM0001_052a.jpg","1792_수북면_052a")</f>
        <v>1792_수북면_052a</v>
      </c>
      <c r="B596" s="4">
        <v>1792</v>
      </c>
      <c r="C596" s="4" t="s">
        <v>97</v>
      </c>
      <c r="D596" s="4" t="s">
        <v>98</v>
      </c>
      <c r="E596" s="4">
        <v>595</v>
      </c>
      <c r="F596" s="5">
        <v>4</v>
      </c>
      <c r="G596" s="5" t="s">
        <v>2867</v>
      </c>
      <c r="H596" s="5" t="s">
        <v>2868</v>
      </c>
      <c r="I596" s="5">
        <v>3</v>
      </c>
      <c r="L596" s="5">
        <v>3</v>
      </c>
      <c r="M596" s="4" t="s">
        <v>3107</v>
      </c>
      <c r="N596" s="4" t="s">
        <v>3108</v>
      </c>
      <c r="S596" s="5" t="s">
        <v>1912</v>
      </c>
      <c r="T596" s="5" t="s">
        <v>8260</v>
      </c>
      <c r="AF596" s="5" t="s">
        <v>518</v>
      </c>
      <c r="AG596" s="5" t="s">
        <v>519</v>
      </c>
    </row>
    <row r="597" spans="1:72" ht="13.5" customHeight="1">
      <c r="A597" s="7" t="str">
        <f>HYPERLINK("http://kyu.snu.ac.kr/sdhj/index.jsp?type=hj/GK14619_00IM0001_052a.jpg","1792_수북면_052a")</f>
        <v>1792_수북면_052a</v>
      </c>
      <c r="B597" s="4">
        <v>1792</v>
      </c>
      <c r="C597" s="4" t="s">
        <v>97</v>
      </c>
      <c r="D597" s="4" t="s">
        <v>98</v>
      </c>
      <c r="E597" s="4">
        <v>596</v>
      </c>
      <c r="F597" s="5">
        <v>4</v>
      </c>
      <c r="G597" s="5" t="s">
        <v>2867</v>
      </c>
      <c r="H597" s="5" t="s">
        <v>2868</v>
      </c>
      <c r="I597" s="5">
        <v>3</v>
      </c>
      <c r="L597" s="5">
        <v>3</v>
      </c>
      <c r="M597" s="4" t="s">
        <v>3107</v>
      </c>
      <c r="N597" s="4" t="s">
        <v>3108</v>
      </c>
      <c r="S597" s="5" t="s">
        <v>118</v>
      </c>
      <c r="T597" s="5" t="s">
        <v>119</v>
      </c>
      <c r="U597" s="5" t="s">
        <v>481</v>
      </c>
      <c r="V597" s="5" t="s">
        <v>482</v>
      </c>
      <c r="Y597" s="5" t="s">
        <v>3117</v>
      </c>
      <c r="Z597" s="5" t="s">
        <v>3118</v>
      </c>
      <c r="AC597" s="5">
        <v>34</v>
      </c>
      <c r="AD597" s="5" t="s">
        <v>747</v>
      </c>
      <c r="AE597" s="5" t="s">
        <v>748</v>
      </c>
    </row>
    <row r="598" spans="1:72" ht="13.5" customHeight="1">
      <c r="A598" s="7" t="str">
        <f>HYPERLINK("http://kyu.snu.ac.kr/sdhj/index.jsp?type=hj/GK14619_00IM0001_052a.jpg","1792_수북면_052a")</f>
        <v>1792_수북면_052a</v>
      </c>
      <c r="B598" s="4">
        <v>1792</v>
      </c>
      <c r="C598" s="4" t="s">
        <v>97</v>
      </c>
      <c r="D598" s="4" t="s">
        <v>98</v>
      </c>
      <c r="E598" s="4">
        <v>597</v>
      </c>
      <c r="F598" s="5">
        <v>4</v>
      </c>
      <c r="G598" s="5" t="s">
        <v>2867</v>
      </c>
      <c r="H598" s="5" t="s">
        <v>2868</v>
      </c>
      <c r="I598" s="5">
        <v>3</v>
      </c>
      <c r="L598" s="5">
        <v>3</v>
      </c>
      <c r="M598" s="4" t="s">
        <v>3107</v>
      </c>
      <c r="N598" s="4" t="s">
        <v>3108</v>
      </c>
      <c r="S598" s="5" t="s">
        <v>270</v>
      </c>
      <c r="T598" s="5" t="s">
        <v>271</v>
      </c>
      <c r="W598" s="5" t="s">
        <v>1596</v>
      </c>
      <c r="X598" s="5" t="s">
        <v>1597</v>
      </c>
      <c r="Y598" s="5" t="s">
        <v>499</v>
      </c>
      <c r="Z598" s="5" t="s">
        <v>500</v>
      </c>
      <c r="AC598" s="5">
        <v>32</v>
      </c>
      <c r="AD598" s="5" t="s">
        <v>150</v>
      </c>
      <c r="AE598" s="5" t="s">
        <v>151</v>
      </c>
    </row>
    <row r="599" spans="1:72" ht="13.5" customHeight="1">
      <c r="A599" s="7" t="str">
        <f>HYPERLINK("http://kyu.snu.ac.kr/sdhj/index.jsp?type=hj/GK14619_00IM0001_052a.jpg","1792_수북면_052a")</f>
        <v>1792_수북면_052a</v>
      </c>
      <c r="B599" s="4">
        <v>1792</v>
      </c>
      <c r="C599" s="4" t="s">
        <v>97</v>
      </c>
      <c r="D599" s="4" t="s">
        <v>98</v>
      </c>
      <c r="E599" s="4">
        <v>598</v>
      </c>
      <c r="F599" s="5">
        <v>4</v>
      </c>
      <c r="G599" s="5" t="s">
        <v>2867</v>
      </c>
      <c r="H599" s="5" t="s">
        <v>2868</v>
      </c>
      <c r="I599" s="5">
        <v>3</v>
      </c>
      <c r="L599" s="5">
        <v>3</v>
      </c>
      <c r="M599" s="4" t="s">
        <v>3107</v>
      </c>
      <c r="N599" s="4" t="s">
        <v>3108</v>
      </c>
      <c r="S599" s="5" t="s">
        <v>274</v>
      </c>
      <c r="T599" s="5" t="s">
        <v>8731</v>
      </c>
      <c r="U599" s="5" t="s">
        <v>481</v>
      </c>
      <c r="V599" s="5" t="s">
        <v>482</v>
      </c>
      <c r="Y599" s="5" t="s">
        <v>3119</v>
      </c>
      <c r="Z599" s="5" t="s">
        <v>3120</v>
      </c>
      <c r="AC599" s="5">
        <v>30</v>
      </c>
      <c r="AD599" s="5" t="s">
        <v>522</v>
      </c>
      <c r="AE599" s="5" t="s">
        <v>523</v>
      </c>
    </row>
    <row r="600" spans="1:72" ht="13.5" customHeight="1">
      <c r="A600" s="7" t="str">
        <f>HYPERLINK("http://kyu.snu.ac.kr/sdhj/index.jsp?type=hj/GK14619_00IM0001_052a.jpg","1792_수북면_052a")</f>
        <v>1792_수북면_052a</v>
      </c>
      <c r="B600" s="4">
        <v>1792</v>
      </c>
      <c r="C600" s="4" t="s">
        <v>97</v>
      </c>
      <c r="D600" s="4" t="s">
        <v>98</v>
      </c>
      <c r="E600" s="4">
        <v>599</v>
      </c>
      <c r="F600" s="5">
        <v>4</v>
      </c>
      <c r="G600" s="5" t="s">
        <v>2867</v>
      </c>
      <c r="H600" s="5" t="s">
        <v>2868</v>
      </c>
      <c r="I600" s="5">
        <v>3</v>
      </c>
      <c r="L600" s="5">
        <v>3</v>
      </c>
      <c r="M600" s="4" t="s">
        <v>3107</v>
      </c>
      <c r="N600" s="4" t="s">
        <v>3108</v>
      </c>
      <c r="S600" s="5" t="s">
        <v>1384</v>
      </c>
      <c r="T600" s="5" t="s">
        <v>8732</v>
      </c>
      <c r="W600" s="5" t="s">
        <v>2297</v>
      </c>
      <c r="X600" s="5" t="s">
        <v>2298</v>
      </c>
      <c r="Y600" s="5" t="s">
        <v>499</v>
      </c>
      <c r="Z600" s="5" t="s">
        <v>500</v>
      </c>
      <c r="AC600" s="5">
        <v>27</v>
      </c>
      <c r="AD600" s="5" t="s">
        <v>122</v>
      </c>
      <c r="AE600" s="5" t="s">
        <v>123</v>
      </c>
    </row>
    <row r="601" spans="1:72" ht="13.5" customHeight="1">
      <c r="A601" s="7" t="str">
        <f>HYPERLINK("http://kyu.snu.ac.kr/sdhj/index.jsp?type=hj/GK14619_00IM0001_052a.jpg","1792_수북면_052a")</f>
        <v>1792_수북면_052a</v>
      </c>
      <c r="B601" s="4">
        <v>1792</v>
      </c>
      <c r="C601" s="4" t="s">
        <v>97</v>
      </c>
      <c r="D601" s="4" t="s">
        <v>98</v>
      </c>
      <c r="E601" s="4">
        <v>600</v>
      </c>
      <c r="F601" s="5">
        <v>4</v>
      </c>
      <c r="G601" s="5" t="s">
        <v>2867</v>
      </c>
      <c r="H601" s="5" t="s">
        <v>2868</v>
      </c>
      <c r="I601" s="5">
        <v>3</v>
      </c>
      <c r="L601" s="5">
        <v>3</v>
      </c>
      <c r="M601" s="4" t="s">
        <v>3107</v>
      </c>
      <c r="N601" s="4" t="s">
        <v>3108</v>
      </c>
      <c r="S601" s="5" t="s">
        <v>274</v>
      </c>
      <c r="T601" s="5" t="s">
        <v>8731</v>
      </c>
      <c r="U601" s="5" t="s">
        <v>481</v>
      </c>
      <c r="V601" s="5" t="s">
        <v>482</v>
      </c>
      <c r="Y601" s="5" t="s">
        <v>3121</v>
      </c>
      <c r="Z601" s="5" t="s">
        <v>3122</v>
      </c>
      <c r="AC601" s="5">
        <v>19</v>
      </c>
      <c r="AD601" s="5" t="s">
        <v>246</v>
      </c>
      <c r="AE601" s="5" t="s">
        <v>247</v>
      </c>
      <c r="AF601" s="5" t="s">
        <v>335</v>
      </c>
      <c r="AG601" s="5" t="s">
        <v>336</v>
      </c>
    </row>
    <row r="602" spans="1:72" ht="13.5" customHeight="1">
      <c r="A602" s="7" t="str">
        <f>HYPERLINK("http://kyu.snu.ac.kr/sdhj/index.jsp?type=hj/GK14619_00IM0001_052a.jpg","1792_수북면_052a")</f>
        <v>1792_수북면_052a</v>
      </c>
      <c r="B602" s="4">
        <v>1792</v>
      </c>
      <c r="C602" s="4" t="s">
        <v>97</v>
      </c>
      <c r="D602" s="4" t="s">
        <v>98</v>
      </c>
      <c r="E602" s="4">
        <v>601</v>
      </c>
      <c r="F602" s="5">
        <v>4</v>
      </c>
      <c r="G602" s="5" t="s">
        <v>2867</v>
      </c>
      <c r="H602" s="5" t="s">
        <v>2868</v>
      </c>
      <c r="I602" s="5">
        <v>3</v>
      </c>
      <c r="L602" s="5">
        <v>3</v>
      </c>
      <c r="M602" s="4" t="s">
        <v>3107</v>
      </c>
      <c r="N602" s="4" t="s">
        <v>3108</v>
      </c>
      <c r="T602" s="5" t="s">
        <v>8701</v>
      </c>
      <c r="U602" s="5" t="s">
        <v>242</v>
      </c>
      <c r="V602" s="5" t="s">
        <v>243</v>
      </c>
      <c r="Y602" s="5" t="s">
        <v>3123</v>
      </c>
      <c r="Z602" s="5" t="s">
        <v>3124</v>
      </c>
      <c r="AF602" s="5" t="s">
        <v>518</v>
      </c>
      <c r="AG602" s="5" t="s">
        <v>519</v>
      </c>
    </row>
    <row r="603" spans="1:72" ht="13.5" customHeight="1">
      <c r="A603" s="7" t="str">
        <f>HYPERLINK("http://kyu.snu.ac.kr/sdhj/index.jsp?type=hj/GK14619_00IM0001_052a.jpg","1792_수북면_052a")</f>
        <v>1792_수북면_052a</v>
      </c>
      <c r="B603" s="4">
        <v>1792</v>
      </c>
      <c r="C603" s="4" t="s">
        <v>97</v>
      </c>
      <c r="D603" s="4" t="s">
        <v>98</v>
      </c>
      <c r="E603" s="4">
        <v>602</v>
      </c>
      <c r="F603" s="5">
        <v>4</v>
      </c>
      <c r="G603" s="5" t="s">
        <v>2867</v>
      </c>
      <c r="H603" s="5" t="s">
        <v>2868</v>
      </c>
      <c r="I603" s="5">
        <v>3</v>
      </c>
      <c r="L603" s="5">
        <v>3</v>
      </c>
      <c r="M603" s="4" t="s">
        <v>3107</v>
      </c>
      <c r="N603" s="4" t="s">
        <v>3108</v>
      </c>
      <c r="T603" s="5" t="s">
        <v>8701</v>
      </c>
      <c r="U603" s="5" t="s">
        <v>242</v>
      </c>
      <c r="V603" s="5" t="s">
        <v>243</v>
      </c>
      <c r="Y603" s="5" t="s">
        <v>3125</v>
      </c>
      <c r="Z603" s="5" t="s">
        <v>3126</v>
      </c>
      <c r="AF603" s="5" t="s">
        <v>518</v>
      </c>
      <c r="AG603" s="5" t="s">
        <v>519</v>
      </c>
      <c r="BC603" s="5" t="s">
        <v>8733</v>
      </c>
      <c r="BE603" s="5" t="s">
        <v>8734</v>
      </c>
      <c r="BF603" s="5" t="s">
        <v>8735</v>
      </c>
    </row>
    <row r="604" spans="1:72" ht="13.5" customHeight="1">
      <c r="A604" s="7" t="str">
        <f>HYPERLINK("http://kyu.snu.ac.kr/sdhj/index.jsp?type=hj/GK14619_00IM0001_052a.jpg","1792_수북면_052a")</f>
        <v>1792_수북면_052a</v>
      </c>
      <c r="B604" s="4">
        <v>1792</v>
      </c>
      <c r="C604" s="4" t="s">
        <v>97</v>
      </c>
      <c r="D604" s="4" t="s">
        <v>98</v>
      </c>
      <c r="E604" s="4">
        <v>603</v>
      </c>
      <c r="F604" s="5">
        <v>4</v>
      </c>
      <c r="G604" s="5" t="s">
        <v>2867</v>
      </c>
      <c r="H604" s="5" t="s">
        <v>2868</v>
      </c>
      <c r="I604" s="5">
        <v>3</v>
      </c>
      <c r="L604" s="5">
        <v>3</v>
      </c>
      <c r="M604" s="4" t="s">
        <v>3107</v>
      </c>
      <c r="N604" s="4" t="s">
        <v>3108</v>
      </c>
      <c r="T604" s="5" t="s">
        <v>8701</v>
      </c>
      <c r="U604" s="5" t="s">
        <v>242</v>
      </c>
      <c r="V604" s="5" t="s">
        <v>243</v>
      </c>
      <c r="Y604" s="5" t="s">
        <v>3127</v>
      </c>
      <c r="Z604" s="5" t="s">
        <v>3128</v>
      </c>
      <c r="AC604" s="5">
        <v>19</v>
      </c>
      <c r="AD604" s="5" t="s">
        <v>81</v>
      </c>
      <c r="AE604" s="5" t="s">
        <v>82</v>
      </c>
    </row>
    <row r="605" spans="1:72" ht="13.5" customHeight="1">
      <c r="A605" s="7" t="str">
        <f>HYPERLINK("http://kyu.snu.ac.kr/sdhj/index.jsp?type=hj/GK14619_00IM0001_052a.jpg","1792_수북면_052a")</f>
        <v>1792_수북면_052a</v>
      </c>
      <c r="B605" s="4">
        <v>1792</v>
      </c>
      <c r="C605" s="4" t="s">
        <v>97</v>
      </c>
      <c r="D605" s="4" t="s">
        <v>98</v>
      </c>
      <c r="E605" s="4">
        <v>604</v>
      </c>
      <c r="F605" s="5">
        <v>4</v>
      </c>
      <c r="G605" s="5" t="s">
        <v>2867</v>
      </c>
      <c r="H605" s="5" t="s">
        <v>2868</v>
      </c>
      <c r="I605" s="5">
        <v>3</v>
      </c>
      <c r="L605" s="5">
        <v>4</v>
      </c>
      <c r="M605" s="4" t="s">
        <v>3129</v>
      </c>
      <c r="N605" s="4" t="s">
        <v>3130</v>
      </c>
      <c r="T605" s="5" t="s">
        <v>8349</v>
      </c>
      <c r="U605" s="5" t="s">
        <v>481</v>
      </c>
      <c r="V605" s="5" t="s">
        <v>482</v>
      </c>
      <c r="W605" s="5" t="s">
        <v>584</v>
      </c>
      <c r="X605" s="5" t="s">
        <v>585</v>
      </c>
      <c r="Y605" s="5" t="s">
        <v>3131</v>
      </c>
      <c r="Z605" s="5" t="s">
        <v>3132</v>
      </c>
      <c r="AC605" s="5">
        <v>39</v>
      </c>
      <c r="AD605" s="5" t="s">
        <v>350</v>
      </c>
      <c r="AE605" s="5" t="s">
        <v>351</v>
      </c>
      <c r="AJ605" s="5" t="s">
        <v>34</v>
      </c>
      <c r="AK605" s="5" t="s">
        <v>35</v>
      </c>
      <c r="AL605" s="5" t="s">
        <v>605</v>
      </c>
      <c r="AM605" s="5" t="s">
        <v>606</v>
      </c>
      <c r="AT605" s="5" t="s">
        <v>489</v>
      </c>
      <c r="AU605" s="5" t="s">
        <v>490</v>
      </c>
      <c r="AV605" s="5" t="s">
        <v>3017</v>
      </c>
      <c r="AW605" s="5" t="s">
        <v>3018</v>
      </c>
      <c r="BG605" s="5" t="s">
        <v>489</v>
      </c>
      <c r="BH605" s="5" t="s">
        <v>490</v>
      </c>
      <c r="BI605" s="5" t="s">
        <v>3019</v>
      </c>
      <c r="BJ605" s="5" t="s">
        <v>3020</v>
      </c>
      <c r="BK605" s="5" t="s">
        <v>489</v>
      </c>
      <c r="BL605" s="5" t="s">
        <v>490</v>
      </c>
      <c r="BM605" s="5" t="s">
        <v>3002</v>
      </c>
      <c r="BN605" s="5" t="s">
        <v>3003</v>
      </c>
      <c r="BO605" s="5" t="s">
        <v>489</v>
      </c>
      <c r="BP605" s="5" t="s">
        <v>490</v>
      </c>
      <c r="BQ605" s="5" t="s">
        <v>3133</v>
      </c>
      <c r="BR605" s="5" t="s">
        <v>3134</v>
      </c>
      <c r="BS605" s="5" t="s">
        <v>1754</v>
      </c>
      <c r="BT605" s="5" t="s">
        <v>1755</v>
      </c>
    </row>
    <row r="606" spans="1:72" ht="13.5" customHeight="1">
      <c r="A606" s="7" t="str">
        <f>HYPERLINK("http://kyu.snu.ac.kr/sdhj/index.jsp?type=hj/GK14619_00IM0001_052a.jpg","1792_수북면_052a")</f>
        <v>1792_수북면_052a</v>
      </c>
      <c r="B606" s="4">
        <v>1792</v>
      </c>
      <c r="C606" s="4" t="s">
        <v>97</v>
      </c>
      <c r="D606" s="4" t="s">
        <v>98</v>
      </c>
      <c r="E606" s="4">
        <v>605</v>
      </c>
      <c r="F606" s="5">
        <v>4</v>
      </c>
      <c r="G606" s="5" t="s">
        <v>2867</v>
      </c>
      <c r="H606" s="5" t="s">
        <v>2868</v>
      </c>
      <c r="I606" s="5">
        <v>3</v>
      </c>
      <c r="L606" s="5">
        <v>4</v>
      </c>
      <c r="M606" s="4" t="s">
        <v>3129</v>
      </c>
      <c r="N606" s="4" t="s">
        <v>3130</v>
      </c>
      <c r="S606" s="5" t="s">
        <v>101</v>
      </c>
      <c r="T606" s="5" t="s">
        <v>102</v>
      </c>
      <c r="W606" s="5" t="s">
        <v>517</v>
      </c>
      <c r="X606" s="5" t="s">
        <v>8350</v>
      </c>
      <c r="Y606" s="5" t="s">
        <v>499</v>
      </c>
      <c r="Z606" s="5" t="s">
        <v>500</v>
      </c>
      <c r="AC606" s="5">
        <v>39</v>
      </c>
      <c r="AD606" s="5" t="s">
        <v>350</v>
      </c>
      <c r="AE606" s="5" t="s">
        <v>351</v>
      </c>
      <c r="AJ606" s="5" t="s">
        <v>503</v>
      </c>
      <c r="AK606" s="5" t="s">
        <v>504</v>
      </c>
      <c r="AL606" s="5" t="s">
        <v>221</v>
      </c>
      <c r="AM606" s="5" t="s">
        <v>222</v>
      </c>
      <c r="AT606" s="5" t="s">
        <v>481</v>
      </c>
      <c r="AU606" s="5" t="s">
        <v>482</v>
      </c>
      <c r="AV606" s="5" t="s">
        <v>3135</v>
      </c>
      <c r="AW606" s="5" t="s">
        <v>3136</v>
      </c>
      <c r="BG606" s="5" t="s">
        <v>489</v>
      </c>
      <c r="BH606" s="5" t="s">
        <v>490</v>
      </c>
      <c r="BI606" s="5" t="s">
        <v>3137</v>
      </c>
      <c r="BJ606" s="5" t="s">
        <v>3138</v>
      </c>
      <c r="BK606" s="5" t="s">
        <v>489</v>
      </c>
      <c r="BL606" s="5" t="s">
        <v>490</v>
      </c>
      <c r="BM606" s="5" t="s">
        <v>3139</v>
      </c>
      <c r="BN606" s="5" t="s">
        <v>3140</v>
      </c>
      <c r="BO606" s="5" t="s">
        <v>489</v>
      </c>
      <c r="BP606" s="5" t="s">
        <v>490</v>
      </c>
      <c r="BQ606" s="5" t="s">
        <v>3141</v>
      </c>
      <c r="BR606" s="5" t="s">
        <v>3142</v>
      </c>
      <c r="BS606" s="5" t="s">
        <v>152</v>
      </c>
      <c r="BT606" s="5" t="s">
        <v>153</v>
      </c>
    </row>
    <row r="607" spans="1:72" ht="13.5" customHeight="1">
      <c r="A607" s="7" t="str">
        <f>HYPERLINK("http://kyu.snu.ac.kr/sdhj/index.jsp?type=hj/GK14619_00IM0001_052a.jpg","1792_수북면_052a")</f>
        <v>1792_수북면_052a</v>
      </c>
      <c r="B607" s="4">
        <v>1792</v>
      </c>
      <c r="C607" s="4" t="s">
        <v>97</v>
      </c>
      <c r="D607" s="4" t="s">
        <v>98</v>
      </c>
      <c r="E607" s="4">
        <v>606</v>
      </c>
      <c r="F607" s="5">
        <v>4</v>
      </c>
      <c r="G607" s="5" t="s">
        <v>2867</v>
      </c>
      <c r="H607" s="5" t="s">
        <v>2868</v>
      </c>
      <c r="I607" s="5">
        <v>3</v>
      </c>
      <c r="L607" s="5">
        <v>4</v>
      </c>
      <c r="M607" s="4" t="s">
        <v>3129</v>
      </c>
      <c r="N607" s="4" t="s">
        <v>3130</v>
      </c>
      <c r="S607" s="5" t="s">
        <v>3143</v>
      </c>
      <c r="T607" s="5" t="s">
        <v>975</v>
      </c>
      <c r="W607" s="5" t="s">
        <v>1596</v>
      </c>
      <c r="X607" s="5" t="s">
        <v>1597</v>
      </c>
      <c r="Y607" s="5" t="s">
        <v>499</v>
      </c>
      <c r="Z607" s="5" t="s">
        <v>500</v>
      </c>
      <c r="AC607" s="5">
        <v>74</v>
      </c>
      <c r="AD607" s="5" t="s">
        <v>126</v>
      </c>
      <c r="AE607" s="5" t="s">
        <v>127</v>
      </c>
    </row>
    <row r="608" spans="1:72" ht="13.5" customHeight="1">
      <c r="A608" s="7" t="str">
        <f>HYPERLINK("http://kyu.snu.ac.kr/sdhj/index.jsp?type=hj/GK14619_00IM0001_052a.jpg","1792_수북면_052a")</f>
        <v>1792_수북면_052a</v>
      </c>
      <c r="B608" s="4">
        <v>1792</v>
      </c>
      <c r="C608" s="4" t="s">
        <v>97</v>
      </c>
      <c r="D608" s="4" t="s">
        <v>98</v>
      </c>
      <c r="E608" s="4">
        <v>607</v>
      </c>
      <c r="F608" s="5">
        <v>4</v>
      </c>
      <c r="G608" s="5" t="s">
        <v>2867</v>
      </c>
      <c r="H608" s="5" t="s">
        <v>2868</v>
      </c>
      <c r="I608" s="5">
        <v>3</v>
      </c>
      <c r="L608" s="5">
        <v>4</v>
      </c>
      <c r="M608" s="4" t="s">
        <v>3129</v>
      </c>
      <c r="N608" s="4" t="s">
        <v>3130</v>
      </c>
      <c r="S608" s="5" t="s">
        <v>302</v>
      </c>
      <c r="T608" s="5" t="s">
        <v>303</v>
      </c>
      <c r="U608" s="5" t="s">
        <v>481</v>
      </c>
      <c r="V608" s="5" t="s">
        <v>482</v>
      </c>
      <c r="Y608" s="5" t="s">
        <v>3144</v>
      </c>
      <c r="Z608" s="5" t="s">
        <v>3145</v>
      </c>
      <c r="AC608" s="5">
        <v>33</v>
      </c>
      <c r="AD608" s="5" t="s">
        <v>134</v>
      </c>
      <c r="AE608" s="5" t="s">
        <v>135</v>
      </c>
    </row>
    <row r="609" spans="1:72" ht="13.5" customHeight="1">
      <c r="A609" s="7" t="str">
        <f>HYPERLINK("http://kyu.snu.ac.kr/sdhj/index.jsp?type=hj/GK14619_00IM0001_052a.jpg","1792_수북면_052a")</f>
        <v>1792_수북면_052a</v>
      </c>
      <c r="B609" s="4">
        <v>1792</v>
      </c>
      <c r="C609" s="4" t="s">
        <v>97</v>
      </c>
      <c r="D609" s="4" t="s">
        <v>98</v>
      </c>
      <c r="E609" s="4">
        <v>608</v>
      </c>
      <c r="F609" s="5">
        <v>4</v>
      </c>
      <c r="G609" s="5" t="s">
        <v>2867</v>
      </c>
      <c r="H609" s="5" t="s">
        <v>2868</v>
      </c>
      <c r="I609" s="5">
        <v>3</v>
      </c>
      <c r="L609" s="5">
        <v>4</v>
      </c>
      <c r="M609" s="4" t="s">
        <v>3129</v>
      </c>
      <c r="N609" s="4" t="s">
        <v>3130</v>
      </c>
      <c r="S609" s="5" t="s">
        <v>524</v>
      </c>
      <c r="T609" s="5" t="s">
        <v>525</v>
      </c>
      <c r="W609" s="5" t="s">
        <v>517</v>
      </c>
      <c r="X609" s="5" t="s">
        <v>8249</v>
      </c>
      <c r="Y609" s="5" t="s">
        <v>499</v>
      </c>
      <c r="Z609" s="5" t="s">
        <v>500</v>
      </c>
      <c r="AC609" s="5">
        <v>31</v>
      </c>
      <c r="AD609" s="5" t="s">
        <v>150</v>
      </c>
      <c r="AE609" s="5" t="s">
        <v>151</v>
      </c>
    </row>
    <row r="610" spans="1:72" ht="13.5" customHeight="1">
      <c r="A610" s="7" t="str">
        <f>HYPERLINK("http://kyu.snu.ac.kr/sdhj/index.jsp?type=hj/GK14619_00IM0001_052a.jpg","1792_수북면_052a")</f>
        <v>1792_수북면_052a</v>
      </c>
      <c r="B610" s="4">
        <v>1792</v>
      </c>
      <c r="C610" s="4" t="s">
        <v>97</v>
      </c>
      <c r="D610" s="4" t="s">
        <v>98</v>
      </c>
      <c r="E610" s="4">
        <v>609</v>
      </c>
      <c r="F610" s="5">
        <v>4</v>
      </c>
      <c r="G610" s="5" t="s">
        <v>2867</v>
      </c>
      <c r="H610" s="5" t="s">
        <v>2868</v>
      </c>
      <c r="I610" s="5">
        <v>3</v>
      </c>
      <c r="L610" s="5">
        <v>4</v>
      </c>
      <c r="M610" s="4" t="s">
        <v>3129</v>
      </c>
      <c r="N610" s="4" t="s">
        <v>3130</v>
      </c>
      <c r="S610" s="5" t="s">
        <v>2308</v>
      </c>
      <c r="T610" s="5" t="s">
        <v>2309</v>
      </c>
      <c r="Y610" s="5" t="s">
        <v>3146</v>
      </c>
      <c r="Z610" s="5" t="s">
        <v>3147</v>
      </c>
      <c r="AC610" s="5">
        <v>35</v>
      </c>
      <c r="AD610" s="5" t="s">
        <v>1358</v>
      </c>
      <c r="AE610" s="5" t="s">
        <v>1359</v>
      </c>
    </row>
    <row r="611" spans="1:72" ht="13.5" customHeight="1">
      <c r="A611" s="7" t="str">
        <f>HYPERLINK("http://kyu.snu.ac.kr/sdhj/index.jsp?type=hj/GK14619_00IM0001_052a.jpg","1792_수북면_052a")</f>
        <v>1792_수북면_052a</v>
      </c>
      <c r="B611" s="4">
        <v>1792</v>
      </c>
      <c r="C611" s="4" t="s">
        <v>97</v>
      </c>
      <c r="D611" s="4" t="s">
        <v>98</v>
      </c>
      <c r="E611" s="4">
        <v>610</v>
      </c>
      <c r="F611" s="5">
        <v>4</v>
      </c>
      <c r="G611" s="5" t="s">
        <v>2867</v>
      </c>
      <c r="H611" s="5" t="s">
        <v>2868</v>
      </c>
      <c r="I611" s="5">
        <v>3</v>
      </c>
      <c r="L611" s="5">
        <v>4</v>
      </c>
      <c r="M611" s="4" t="s">
        <v>3129</v>
      </c>
      <c r="N611" s="4" t="s">
        <v>3130</v>
      </c>
      <c r="S611" s="5" t="s">
        <v>3148</v>
      </c>
      <c r="T611" s="5" t="s">
        <v>3149</v>
      </c>
      <c r="W611" s="5" t="s">
        <v>1662</v>
      </c>
      <c r="X611" s="5" t="s">
        <v>1507</v>
      </c>
      <c r="Y611" s="5" t="s">
        <v>499</v>
      </c>
      <c r="Z611" s="5" t="s">
        <v>500</v>
      </c>
      <c r="AC611" s="5">
        <v>24</v>
      </c>
      <c r="AD611" s="5" t="s">
        <v>741</v>
      </c>
      <c r="AE611" s="5" t="s">
        <v>742</v>
      </c>
    </row>
    <row r="612" spans="1:72" ht="13.5" customHeight="1">
      <c r="A612" s="7" t="str">
        <f>HYPERLINK("http://kyu.snu.ac.kr/sdhj/index.jsp?type=hj/GK14619_00IM0001_052a.jpg","1792_수북면_052a")</f>
        <v>1792_수북면_052a</v>
      </c>
      <c r="B612" s="4">
        <v>1792</v>
      </c>
      <c r="C612" s="4" t="s">
        <v>97</v>
      </c>
      <c r="D612" s="4" t="s">
        <v>98</v>
      </c>
      <c r="E612" s="4">
        <v>611</v>
      </c>
      <c r="F612" s="5">
        <v>4</v>
      </c>
      <c r="G612" s="5" t="s">
        <v>2867</v>
      </c>
      <c r="H612" s="5" t="s">
        <v>2868</v>
      </c>
      <c r="I612" s="5">
        <v>3</v>
      </c>
      <c r="L612" s="5">
        <v>4</v>
      </c>
      <c r="M612" s="4" t="s">
        <v>3129</v>
      </c>
      <c r="N612" s="4" t="s">
        <v>3130</v>
      </c>
      <c r="S612" s="5" t="s">
        <v>124</v>
      </c>
      <c r="T612" s="5" t="s">
        <v>125</v>
      </c>
      <c r="AF612" s="5" t="s">
        <v>518</v>
      </c>
      <c r="AG612" s="5" t="s">
        <v>519</v>
      </c>
    </row>
    <row r="613" spans="1:72" ht="13.5" customHeight="1">
      <c r="A613" s="7" t="str">
        <f>HYPERLINK("http://kyu.snu.ac.kr/sdhj/index.jsp?type=hj/GK14619_00IM0001_052a.jpg","1792_수북면_052a")</f>
        <v>1792_수북면_052a</v>
      </c>
      <c r="B613" s="4">
        <v>1792</v>
      </c>
      <c r="C613" s="4" t="s">
        <v>97</v>
      </c>
      <c r="D613" s="4" t="s">
        <v>98</v>
      </c>
      <c r="E613" s="4">
        <v>612</v>
      </c>
      <c r="F613" s="5">
        <v>4</v>
      </c>
      <c r="G613" s="5" t="s">
        <v>2867</v>
      </c>
      <c r="H613" s="5" t="s">
        <v>2868</v>
      </c>
      <c r="I613" s="5">
        <v>3</v>
      </c>
      <c r="L613" s="5">
        <v>4</v>
      </c>
      <c r="M613" s="4" t="s">
        <v>3129</v>
      </c>
      <c r="N613" s="4" t="s">
        <v>3130</v>
      </c>
      <c r="T613" s="5" t="s">
        <v>8352</v>
      </c>
      <c r="U613" s="5" t="s">
        <v>242</v>
      </c>
      <c r="V613" s="5" t="s">
        <v>243</v>
      </c>
      <c r="Y613" s="5" t="s">
        <v>3150</v>
      </c>
      <c r="Z613" s="5" t="s">
        <v>3151</v>
      </c>
      <c r="AF613" s="5" t="s">
        <v>1245</v>
      </c>
      <c r="AG613" s="5" t="s">
        <v>1246</v>
      </c>
    </row>
    <row r="614" spans="1:72" ht="13.5" customHeight="1">
      <c r="A614" s="7" t="str">
        <f>HYPERLINK("http://kyu.snu.ac.kr/sdhj/index.jsp?type=hj/GK14619_00IM0001_052a.jpg","1792_수북면_052a")</f>
        <v>1792_수북면_052a</v>
      </c>
      <c r="B614" s="4">
        <v>1792</v>
      </c>
      <c r="C614" s="4" t="s">
        <v>97</v>
      </c>
      <c r="D614" s="4" t="s">
        <v>98</v>
      </c>
      <c r="E614" s="4">
        <v>613</v>
      </c>
      <c r="F614" s="5">
        <v>4</v>
      </c>
      <c r="G614" s="5" t="s">
        <v>2867</v>
      </c>
      <c r="H614" s="5" t="s">
        <v>2868</v>
      </c>
      <c r="I614" s="5">
        <v>3</v>
      </c>
      <c r="L614" s="5">
        <v>4</v>
      </c>
      <c r="M614" s="4" t="s">
        <v>3129</v>
      </c>
      <c r="N614" s="4" t="s">
        <v>3130</v>
      </c>
      <c r="T614" s="5" t="s">
        <v>8352</v>
      </c>
      <c r="U614" s="5" t="s">
        <v>242</v>
      </c>
      <c r="V614" s="5" t="s">
        <v>243</v>
      </c>
      <c r="Y614" s="5" t="s">
        <v>3152</v>
      </c>
      <c r="Z614" s="5" t="s">
        <v>3153</v>
      </c>
      <c r="AC614" s="5">
        <v>68</v>
      </c>
      <c r="AD614" s="5" t="s">
        <v>862</v>
      </c>
      <c r="AE614" s="5" t="s">
        <v>863</v>
      </c>
      <c r="BC614" s="5" t="s">
        <v>8736</v>
      </c>
      <c r="BE614" s="5" t="s">
        <v>8737</v>
      </c>
      <c r="BF614" s="5" t="s">
        <v>8370</v>
      </c>
    </row>
    <row r="615" spans="1:72" ht="13.5" customHeight="1">
      <c r="A615" s="7" t="str">
        <f>HYPERLINK("http://kyu.snu.ac.kr/sdhj/index.jsp?type=hj/GK14619_00IM0001_052a.jpg","1792_수북면_052a")</f>
        <v>1792_수북면_052a</v>
      </c>
      <c r="B615" s="4">
        <v>1792</v>
      </c>
      <c r="C615" s="4" t="s">
        <v>97</v>
      </c>
      <c r="D615" s="4" t="s">
        <v>98</v>
      </c>
      <c r="E615" s="4">
        <v>614</v>
      </c>
      <c r="F615" s="5">
        <v>4</v>
      </c>
      <c r="G615" s="5" t="s">
        <v>2867</v>
      </c>
      <c r="H615" s="5" t="s">
        <v>2868</v>
      </c>
      <c r="I615" s="5">
        <v>3</v>
      </c>
      <c r="L615" s="5">
        <v>5</v>
      </c>
      <c r="M615" s="4" t="s">
        <v>3154</v>
      </c>
      <c r="N615" s="4" t="s">
        <v>3155</v>
      </c>
      <c r="O615" s="5" t="s">
        <v>13</v>
      </c>
      <c r="P615" s="5" t="s">
        <v>14</v>
      </c>
      <c r="T615" s="5" t="s">
        <v>8738</v>
      </c>
      <c r="U615" s="5" t="s">
        <v>481</v>
      </c>
      <c r="V615" s="5" t="s">
        <v>482</v>
      </c>
      <c r="W615" s="5" t="s">
        <v>2409</v>
      </c>
      <c r="X615" s="5" t="s">
        <v>2410</v>
      </c>
      <c r="Y615" s="5" t="s">
        <v>3156</v>
      </c>
      <c r="Z615" s="5" t="s">
        <v>3157</v>
      </c>
      <c r="AC615" s="5">
        <v>63</v>
      </c>
      <c r="AD615" s="5" t="s">
        <v>912</v>
      </c>
      <c r="AE615" s="5" t="s">
        <v>913</v>
      </c>
      <c r="AJ615" s="5" t="s">
        <v>34</v>
      </c>
      <c r="AK615" s="5" t="s">
        <v>35</v>
      </c>
      <c r="AL615" s="5" t="s">
        <v>829</v>
      </c>
      <c r="AM615" s="5" t="s">
        <v>830</v>
      </c>
      <c r="AT615" s="5" t="s">
        <v>489</v>
      </c>
      <c r="AU615" s="5" t="s">
        <v>490</v>
      </c>
      <c r="AV615" s="5" t="s">
        <v>8739</v>
      </c>
      <c r="AW615" s="5" t="s">
        <v>3158</v>
      </c>
      <c r="BG615" s="5" t="s">
        <v>489</v>
      </c>
      <c r="BH615" s="5" t="s">
        <v>490</v>
      </c>
      <c r="BI615" s="5" t="s">
        <v>3159</v>
      </c>
      <c r="BJ615" s="5" t="s">
        <v>2099</v>
      </c>
      <c r="BK615" s="5" t="s">
        <v>489</v>
      </c>
      <c r="BL615" s="5" t="s">
        <v>490</v>
      </c>
      <c r="BM615" s="5" t="s">
        <v>3160</v>
      </c>
      <c r="BN615" s="5" t="s">
        <v>3161</v>
      </c>
      <c r="BO615" s="5" t="s">
        <v>489</v>
      </c>
      <c r="BP615" s="5" t="s">
        <v>490</v>
      </c>
      <c r="BQ615" s="5" t="s">
        <v>3162</v>
      </c>
      <c r="BR615" s="5" t="s">
        <v>3163</v>
      </c>
      <c r="BS615" s="5" t="s">
        <v>152</v>
      </c>
      <c r="BT615" s="5" t="s">
        <v>153</v>
      </c>
    </row>
    <row r="616" spans="1:72" ht="13.5" customHeight="1">
      <c r="A616" s="7" t="str">
        <f>HYPERLINK("http://kyu.snu.ac.kr/sdhj/index.jsp?type=hj/GK14619_00IM0001_052a.jpg","1792_수북면_052a")</f>
        <v>1792_수북면_052a</v>
      </c>
      <c r="B616" s="4">
        <v>1792</v>
      </c>
      <c r="C616" s="4" t="s">
        <v>97</v>
      </c>
      <c r="D616" s="4" t="s">
        <v>98</v>
      </c>
      <c r="E616" s="4">
        <v>615</v>
      </c>
      <c r="F616" s="5">
        <v>4</v>
      </c>
      <c r="G616" s="5" t="s">
        <v>2867</v>
      </c>
      <c r="H616" s="5" t="s">
        <v>2868</v>
      </c>
      <c r="I616" s="5">
        <v>3</v>
      </c>
      <c r="L616" s="5">
        <v>5</v>
      </c>
      <c r="M616" s="4" t="s">
        <v>3154</v>
      </c>
      <c r="N616" s="4" t="s">
        <v>3155</v>
      </c>
      <c r="S616" s="5" t="s">
        <v>101</v>
      </c>
      <c r="T616" s="5" t="s">
        <v>102</v>
      </c>
      <c r="W616" s="5" t="s">
        <v>569</v>
      </c>
      <c r="X616" s="5" t="s">
        <v>173</v>
      </c>
      <c r="Y616" s="5" t="s">
        <v>499</v>
      </c>
      <c r="Z616" s="5" t="s">
        <v>500</v>
      </c>
      <c r="AC616" s="5">
        <v>63</v>
      </c>
      <c r="AD616" s="5" t="s">
        <v>912</v>
      </c>
      <c r="AE616" s="5" t="s">
        <v>913</v>
      </c>
      <c r="AJ616" s="5" t="s">
        <v>34</v>
      </c>
      <c r="AK616" s="5" t="s">
        <v>35</v>
      </c>
      <c r="AL616" s="5" t="s">
        <v>262</v>
      </c>
      <c r="AM616" s="5" t="s">
        <v>263</v>
      </c>
      <c r="AT616" s="5" t="s">
        <v>489</v>
      </c>
      <c r="AU616" s="5" t="s">
        <v>490</v>
      </c>
      <c r="AV616" s="5" t="s">
        <v>3164</v>
      </c>
      <c r="AW616" s="5" t="s">
        <v>1997</v>
      </c>
      <c r="BG616" s="5" t="s">
        <v>489</v>
      </c>
      <c r="BH616" s="5" t="s">
        <v>490</v>
      </c>
      <c r="BI616" s="5" t="s">
        <v>3165</v>
      </c>
      <c r="BJ616" s="5" t="s">
        <v>3166</v>
      </c>
      <c r="BK616" s="5" t="s">
        <v>489</v>
      </c>
      <c r="BL616" s="5" t="s">
        <v>490</v>
      </c>
      <c r="BM616" s="5" t="s">
        <v>3167</v>
      </c>
      <c r="BN616" s="5" t="s">
        <v>3168</v>
      </c>
      <c r="BO616" s="5" t="s">
        <v>489</v>
      </c>
      <c r="BP616" s="5" t="s">
        <v>490</v>
      </c>
      <c r="BQ616" s="5" t="s">
        <v>3169</v>
      </c>
      <c r="BR616" s="5" t="s">
        <v>3170</v>
      </c>
      <c r="BS616" s="5" t="s">
        <v>108</v>
      </c>
      <c r="BT616" s="5" t="s">
        <v>8740</v>
      </c>
    </row>
    <row r="617" spans="1:72" ht="13.5" customHeight="1">
      <c r="A617" s="7" t="str">
        <f>HYPERLINK("http://kyu.snu.ac.kr/sdhj/index.jsp?type=hj/GK14619_00IM0001_052a.jpg","1792_수북면_052a")</f>
        <v>1792_수북면_052a</v>
      </c>
      <c r="B617" s="4">
        <v>1792</v>
      </c>
      <c r="C617" s="4" t="s">
        <v>97</v>
      </c>
      <c r="D617" s="4" t="s">
        <v>98</v>
      </c>
      <c r="E617" s="4">
        <v>616</v>
      </c>
      <c r="F617" s="5">
        <v>4</v>
      </c>
      <c r="G617" s="5" t="s">
        <v>2867</v>
      </c>
      <c r="H617" s="5" t="s">
        <v>2868</v>
      </c>
      <c r="I617" s="5">
        <v>3</v>
      </c>
      <c r="L617" s="5">
        <v>5</v>
      </c>
      <c r="M617" s="4" t="s">
        <v>3154</v>
      </c>
      <c r="N617" s="4" t="s">
        <v>3155</v>
      </c>
      <c r="S617" s="5" t="s">
        <v>118</v>
      </c>
      <c r="T617" s="5" t="s">
        <v>119</v>
      </c>
      <c r="Y617" s="5" t="s">
        <v>3171</v>
      </c>
      <c r="Z617" s="5" t="s">
        <v>3172</v>
      </c>
      <c r="AC617" s="5">
        <v>42</v>
      </c>
      <c r="AD617" s="5" t="s">
        <v>1098</v>
      </c>
      <c r="AE617" s="5" t="s">
        <v>1099</v>
      </c>
    </row>
    <row r="618" spans="1:72" ht="13.5" customHeight="1">
      <c r="A618" s="7" t="str">
        <f>HYPERLINK("http://kyu.snu.ac.kr/sdhj/index.jsp?type=hj/GK14619_00IM0001_052a.jpg","1792_수북면_052a")</f>
        <v>1792_수북면_052a</v>
      </c>
      <c r="B618" s="4">
        <v>1792</v>
      </c>
      <c r="C618" s="4" t="s">
        <v>97</v>
      </c>
      <c r="D618" s="4" t="s">
        <v>98</v>
      </c>
      <c r="E618" s="4">
        <v>617</v>
      </c>
      <c r="F618" s="5">
        <v>4</v>
      </c>
      <c r="G618" s="5" t="s">
        <v>2867</v>
      </c>
      <c r="H618" s="5" t="s">
        <v>2868</v>
      </c>
      <c r="I618" s="5">
        <v>3</v>
      </c>
      <c r="L618" s="5">
        <v>5</v>
      </c>
      <c r="M618" s="4" t="s">
        <v>3154</v>
      </c>
      <c r="N618" s="4" t="s">
        <v>3155</v>
      </c>
      <c r="S618" s="5" t="s">
        <v>270</v>
      </c>
      <c r="T618" s="5" t="s">
        <v>271</v>
      </c>
      <c r="W618" s="5" t="s">
        <v>1577</v>
      </c>
      <c r="X618" s="5" t="s">
        <v>1578</v>
      </c>
      <c r="Y618" s="5" t="s">
        <v>499</v>
      </c>
      <c r="Z618" s="5" t="s">
        <v>500</v>
      </c>
      <c r="AC618" s="5">
        <v>22</v>
      </c>
      <c r="AD618" s="5" t="s">
        <v>240</v>
      </c>
      <c r="AE618" s="5" t="s">
        <v>241</v>
      </c>
    </row>
    <row r="619" spans="1:72" ht="13.5" customHeight="1">
      <c r="A619" s="7" t="str">
        <f>HYPERLINK("http://kyu.snu.ac.kr/sdhj/index.jsp?type=hj/GK14619_00IM0001_052a.jpg","1792_수북면_052a")</f>
        <v>1792_수북면_052a</v>
      </c>
      <c r="B619" s="4">
        <v>1792</v>
      </c>
      <c r="C619" s="4" t="s">
        <v>97</v>
      </c>
      <c r="D619" s="4" t="s">
        <v>98</v>
      </c>
      <c r="E619" s="4">
        <v>618</v>
      </c>
      <c r="F619" s="5">
        <v>4</v>
      </c>
      <c r="G619" s="5" t="s">
        <v>2867</v>
      </c>
      <c r="H619" s="5" t="s">
        <v>2868</v>
      </c>
      <c r="I619" s="5">
        <v>3</v>
      </c>
      <c r="L619" s="5">
        <v>5</v>
      </c>
      <c r="M619" s="4" t="s">
        <v>3154</v>
      </c>
      <c r="N619" s="4" t="s">
        <v>3155</v>
      </c>
      <c r="S619" s="5" t="s">
        <v>1809</v>
      </c>
      <c r="T619" s="5" t="s">
        <v>1810</v>
      </c>
      <c r="AC619" s="5">
        <v>15</v>
      </c>
      <c r="AD619" s="5" t="s">
        <v>331</v>
      </c>
      <c r="AE619" s="5" t="s">
        <v>332</v>
      </c>
    </row>
    <row r="620" spans="1:72" ht="13.5" customHeight="1">
      <c r="A620" s="7" t="str">
        <f>HYPERLINK("http://kyu.snu.ac.kr/sdhj/index.jsp?type=hj/GK14619_00IM0001_052a.jpg","1792_수북면_052a")</f>
        <v>1792_수북면_052a</v>
      </c>
      <c r="B620" s="4">
        <v>1792</v>
      </c>
      <c r="C620" s="4" t="s">
        <v>97</v>
      </c>
      <c r="D620" s="4" t="s">
        <v>98</v>
      </c>
      <c r="E620" s="4">
        <v>619</v>
      </c>
      <c r="F620" s="5">
        <v>4</v>
      </c>
      <c r="G620" s="5" t="s">
        <v>2867</v>
      </c>
      <c r="H620" s="5" t="s">
        <v>2868</v>
      </c>
      <c r="I620" s="5">
        <v>3</v>
      </c>
      <c r="L620" s="5">
        <v>5</v>
      </c>
      <c r="M620" s="4" t="s">
        <v>3154</v>
      </c>
      <c r="N620" s="4" t="s">
        <v>3155</v>
      </c>
      <c r="T620" s="5" t="s">
        <v>8741</v>
      </c>
      <c r="U620" s="5" t="s">
        <v>609</v>
      </c>
      <c r="V620" s="5" t="s">
        <v>610</v>
      </c>
      <c r="Y620" s="5" t="s">
        <v>3173</v>
      </c>
      <c r="Z620" s="5" t="s">
        <v>3174</v>
      </c>
      <c r="AC620" s="5">
        <v>65</v>
      </c>
      <c r="AD620" s="5" t="s">
        <v>1519</v>
      </c>
      <c r="AE620" s="5" t="s">
        <v>1520</v>
      </c>
    </row>
    <row r="621" spans="1:72" ht="13.5" customHeight="1">
      <c r="A621" s="7" t="str">
        <f>HYPERLINK("http://kyu.snu.ac.kr/sdhj/index.jsp?type=hj/GK14619_00IM0001_052a.jpg","1792_수북면_052a")</f>
        <v>1792_수북면_052a</v>
      </c>
      <c r="B621" s="4">
        <v>1792</v>
      </c>
      <c r="C621" s="4" t="s">
        <v>97</v>
      </c>
      <c r="D621" s="4" t="s">
        <v>98</v>
      </c>
      <c r="E621" s="4">
        <v>620</v>
      </c>
      <c r="F621" s="5">
        <v>4</v>
      </c>
      <c r="G621" s="5" t="s">
        <v>2867</v>
      </c>
      <c r="H621" s="5" t="s">
        <v>2868</v>
      </c>
      <c r="I621" s="5">
        <v>4</v>
      </c>
      <c r="J621" s="5" t="s">
        <v>3175</v>
      </c>
      <c r="K621" s="5" t="s">
        <v>3176</v>
      </c>
      <c r="L621" s="5">
        <v>1</v>
      </c>
      <c r="M621" s="4" t="s">
        <v>3177</v>
      </c>
      <c r="N621" s="4" t="s">
        <v>3178</v>
      </c>
      <c r="T621" s="5" t="s">
        <v>8385</v>
      </c>
      <c r="U621" s="5" t="s">
        <v>481</v>
      </c>
      <c r="V621" s="5" t="s">
        <v>482</v>
      </c>
      <c r="W621" s="5" t="s">
        <v>517</v>
      </c>
      <c r="X621" s="5" t="s">
        <v>8742</v>
      </c>
      <c r="Y621" s="5" t="s">
        <v>3179</v>
      </c>
      <c r="Z621" s="5" t="s">
        <v>8743</v>
      </c>
      <c r="AC621" s="5">
        <v>48</v>
      </c>
      <c r="AD621" s="5" t="s">
        <v>897</v>
      </c>
      <c r="AE621" s="5" t="s">
        <v>898</v>
      </c>
      <c r="AJ621" s="5" t="s">
        <v>34</v>
      </c>
      <c r="AK621" s="5" t="s">
        <v>35</v>
      </c>
      <c r="AL621" s="5" t="s">
        <v>986</v>
      </c>
      <c r="AM621" s="5" t="s">
        <v>987</v>
      </c>
      <c r="AT621" s="5" t="s">
        <v>489</v>
      </c>
      <c r="AU621" s="5" t="s">
        <v>490</v>
      </c>
      <c r="AV621" s="5" t="s">
        <v>3110</v>
      </c>
      <c r="AW621" s="5" t="s">
        <v>3111</v>
      </c>
      <c r="BG621" s="5" t="s">
        <v>489</v>
      </c>
      <c r="BH621" s="5" t="s">
        <v>490</v>
      </c>
      <c r="BI621" s="5" t="s">
        <v>3112</v>
      </c>
      <c r="BJ621" s="5" t="s">
        <v>1307</v>
      </c>
      <c r="BK621" s="5" t="s">
        <v>489</v>
      </c>
      <c r="BL621" s="5" t="s">
        <v>490</v>
      </c>
      <c r="BM621" s="5" t="s">
        <v>3113</v>
      </c>
      <c r="BN621" s="5" t="s">
        <v>3114</v>
      </c>
      <c r="BO621" s="5" t="s">
        <v>1707</v>
      </c>
      <c r="BP621" s="5" t="s">
        <v>1708</v>
      </c>
      <c r="BQ621" s="5" t="s">
        <v>3115</v>
      </c>
      <c r="BR621" s="5" t="s">
        <v>3116</v>
      </c>
      <c r="BS621" s="5" t="s">
        <v>2961</v>
      </c>
      <c r="BT621" s="5" t="s">
        <v>2598</v>
      </c>
    </row>
    <row r="622" spans="1:72" ht="13.5" customHeight="1">
      <c r="A622" s="7" t="str">
        <f>HYPERLINK("http://kyu.snu.ac.kr/sdhj/index.jsp?type=hj/GK14619_00IM0001_052a.jpg","1792_수북면_052a")</f>
        <v>1792_수북면_052a</v>
      </c>
      <c r="B622" s="4">
        <v>1792</v>
      </c>
      <c r="C622" s="4" t="s">
        <v>97</v>
      </c>
      <c r="D622" s="4" t="s">
        <v>98</v>
      </c>
      <c r="E622" s="4">
        <v>621</v>
      </c>
      <c r="F622" s="5">
        <v>4</v>
      </c>
      <c r="G622" s="5" t="s">
        <v>2867</v>
      </c>
      <c r="H622" s="5" t="s">
        <v>2868</v>
      </c>
      <c r="I622" s="5">
        <v>4</v>
      </c>
      <c r="L622" s="5">
        <v>1</v>
      </c>
      <c r="M622" s="4" t="s">
        <v>3177</v>
      </c>
      <c r="N622" s="4" t="s">
        <v>3178</v>
      </c>
      <c r="S622" s="5" t="s">
        <v>101</v>
      </c>
      <c r="T622" s="5" t="s">
        <v>102</v>
      </c>
      <c r="W622" s="5" t="s">
        <v>103</v>
      </c>
      <c r="X622" s="5" t="s">
        <v>8744</v>
      </c>
      <c r="Y622" s="5" t="s">
        <v>499</v>
      </c>
      <c r="Z622" s="5" t="s">
        <v>500</v>
      </c>
      <c r="AC622" s="5">
        <v>48</v>
      </c>
      <c r="AD622" s="5" t="s">
        <v>897</v>
      </c>
      <c r="AE622" s="5" t="s">
        <v>898</v>
      </c>
      <c r="AJ622" s="5" t="s">
        <v>503</v>
      </c>
      <c r="AK622" s="5" t="s">
        <v>504</v>
      </c>
      <c r="AL622" s="5" t="s">
        <v>108</v>
      </c>
      <c r="AM622" s="5" t="s">
        <v>8386</v>
      </c>
      <c r="AT622" s="5" t="s">
        <v>489</v>
      </c>
      <c r="AU622" s="5" t="s">
        <v>490</v>
      </c>
      <c r="AV622" s="5" t="s">
        <v>3180</v>
      </c>
      <c r="AW622" s="5" t="s">
        <v>3181</v>
      </c>
      <c r="BG622" s="5" t="s">
        <v>489</v>
      </c>
      <c r="BH622" s="5" t="s">
        <v>490</v>
      </c>
      <c r="BI622" s="5" t="s">
        <v>3182</v>
      </c>
      <c r="BJ622" s="5" t="s">
        <v>3183</v>
      </c>
      <c r="BK622" s="5" t="s">
        <v>489</v>
      </c>
      <c r="BL622" s="5" t="s">
        <v>490</v>
      </c>
      <c r="BM622" s="5" t="s">
        <v>3184</v>
      </c>
      <c r="BN622" s="5" t="s">
        <v>3185</v>
      </c>
      <c r="BO622" s="5" t="s">
        <v>489</v>
      </c>
      <c r="BP622" s="5" t="s">
        <v>490</v>
      </c>
      <c r="BQ622" s="5" t="s">
        <v>3186</v>
      </c>
      <c r="BR622" s="5" t="s">
        <v>3187</v>
      </c>
      <c r="BS622" s="5" t="s">
        <v>1424</v>
      </c>
      <c r="BT622" s="5" t="s">
        <v>1425</v>
      </c>
    </row>
    <row r="623" spans="1:72" ht="13.5" customHeight="1">
      <c r="A623" s="7" t="str">
        <f>HYPERLINK("http://kyu.snu.ac.kr/sdhj/index.jsp?type=hj/GK14619_00IM0001_052a.jpg","1792_수북면_052a")</f>
        <v>1792_수북면_052a</v>
      </c>
      <c r="B623" s="4">
        <v>1792</v>
      </c>
      <c r="C623" s="4" t="s">
        <v>97</v>
      </c>
      <c r="D623" s="4" t="s">
        <v>98</v>
      </c>
      <c r="E623" s="4">
        <v>622</v>
      </c>
      <c r="F623" s="5">
        <v>4</v>
      </c>
      <c r="G623" s="5" t="s">
        <v>2867</v>
      </c>
      <c r="H623" s="5" t="s">
        <v>2868</v>
      </c>
      <c r="I623" s="5">
        <v>4</v>
      </c>
      <c r="L623" s="5">
        <v>1</v>
      </c>
      <c r="M623" s="4" t="s">
        <v>3177</v>
      </c>
      <c r="N623" s="4" t="s">
        <v>3178</v>
      </c>
      <c r="S623" s="5" t="s">
        <v>124</v>
      </c>
      <c r="T623" s="5" t="s">
        <v>125</v>
      </c>
      <c r="AC623" s="5">
        <v>18</v>
      </c>
      <c r="AD623" s="5" t="s">
        <v>246</v>
      </c>
      <c r="AE623" s="5" t="s">
        <v>247</v>
      </c>
    </row>
    <row r="624" spans="1:72" ht="13.5" customHeight="1">
      <c r="A624" s="7" t="str">
        <f>HYPERLINK("http://kyu.snu.ac.kr/sdhj/index.jsp?type=hj/GK14619_00IM0001_052a.jpg","1792_수북면_052a")</f>
        <v>1792_수북면_052a</v>
      </c>
      <c r="B624" s="4">
        <v>1792</v>
      </c>
      <c r="C624" s="4" t="s">
        <v>97</v>
      </c>
      <c r="D624" s="4" t="s">
        <v>98</v>
      </c>
      <c r="E624" s="4">
        <v>623</v>
      </c>
      <c r="F624" s="5">
        <v>4</v>
      </c>
      <c r="G624" s="5" t="s">
        <v>2867</v>
      </c>
      <c r="H624" s="5" t="s">
        <v>2868</v>
      </c>
      <c r="I624" s="5">
        <v>4</v>
      </c>
      <c r="L624" s="5">
        <v>1</v>
      </c>
      <c r="M624" s="4" t="s">
        <v>3177</v>
      </c>
      <c r="N624" s="4" t="s">
        <v>3178</v>
      </c>
      <c r="T624" s="5" t="s">
        <v>8387</v>
      </c>
      <c r="U624" s="5" t="s">
        <v>242</v>
      </c>
      <c r="V624" s="5" t="s">
        <v>243</v>
      </c>
      <c r="Y624" s="5" t="s">
        <v>1878</v>
      </c>
      <c r="Z624" s="5" t="s">
        <v>1879</v>
      </c>
      <c r="AC624" s="5">
        <v>21</v>
      </c>
      <c r="AD624" s="5" t="s">
        <v>240</v>
      </c>
      <c r="AE624" s="5" t="s">
        <v>241</v>
      </c>
    </row>
    <row r="625" spans="1:72" ht="13.5" customHeight="1">
      <c r="A625" s="7" t="str">
        <f>HYPERLINK("http://kyu.snu.ac.kr/sdhj/index.jsp?type=hj/GK14619_00IM0001_052a.jpg","1792_수북면_052a")</f>
        <v>1792_수북면_052a</v>
      </c>
      <c r="B625" s="4">
        <v>1792</v>
      </c>
      <c r="C625" s="4" t="s">
        <v>97</v>
      </c>
      <c r="D625" s="4" t="s">
        <v>98</v>
      </c>
      <c r="E625" s="4">
        <v>624</v>
      </c>
      <c r="F625" s="5">
        <v>4</v>
      </c>
      <c r="G625" s="5" t="s">
        <v>2867</v>
      </c>
      <c r="H625" s="5" t="s">
        <v>2868</v>
      </c>
      <c r="I625" s="5">
        <v>4</v>
      </c>
      <c r="L625" s="5">
        <v>2</v>
      </c>
      <c r="M625" s="4" t="s">
        <v>3188</v>
      </c>
      <c r="N625" s="4" t="s">
        <v>3189</v>
      </c>
      <c r="T625" s="5" t="s">
        <v>8510</v>
      </c>
      <c r="U625" s="5" t="s">
        <v>481</v>
      </c>
      <c r="V625" s="5" t="s">
        <v>482</v>
      </c>
      <c r="W625" s="5" t="s">
        <v>517</v>
      </c>
      <c r="X625" s="5" t="s">
        <v>8745</v>
      </c>
      <c r="Y625" s="5" t="s">
        <v>3190</v>
      </c>
      <c r="Z625" s="5" t="s">
        <v>3191</v>
      </c>
      <c r="AC625" s="5">
        <v>47</v>
      </c>
      <c r="AD625" s="5" t="s">
        <v>501</v>
      </c>
      <c r="AE625" s="5" t="s">
        <v>502</v>
      </c>
      <c r="AJ625" s="5" t="s">
        <v>34</v>
      </c>
      <c r="AK625" s="5" t="s">
        <v>35</v>
      </c>
      <c r="AL625" s="5" t="s">
        <v>1145</v>
      </c>
      <c r="AM625" s="5" t="s">
        <v>1146</v>
      </c>
      <c r="AT625" s="5" t="s">
        <v>489</v>
      </c>
      <c r="AU625" s="5" t="s">
        <v>490</v>
      </c>
      <c r="AV625" s="5" t="s">
        <v>3192</v>
      </c>
      <c r="AW625" s="5" t="s">
        <v>8746</v>
      </c>
      <c r="AX625" s="5" t="s">
        <v>489</v>
      </c>
      <c r="AY625" s="5" t="s">
        <v>490</v>
      </c>
      <c r="AZ625" s="5" t="s">
        <v>2364</v>
      </c>
      <c r="BA625" s="5" t="s">
        <v>2365</v>
      </c>
      <c r="BG625" s="5" t="s">
        <v>489</v>
      </c>
      <c r="BH625" s="5" t="s">
        <v>490</v>
      </c>
      <c r="BI625" s="5" t="s">
        <v>3193</v>
      </c>
      <c r="BJ625" s="5" t="s">
        <v>3194</v>
      </c>
      <c r="BK625" s="5" t="s">
        <v>489</v>
      </c>
      <c r="BL625" s="5" t="s">
        <v>490</v>
      </c>
      <c r="BM625" s="5" t="s">
        <v>3195</v>
      </c>
      <c r="BN625" s="5" t="s">
        <v>3196</v>
      </c>
      <c r="BO625" s="5" t="s">
        <v>489</v>
      </c>
      <c r="BP625" s="5" t="s">
        <v>490</v>
      </c>
      <c r="BQ625" s="5" t="s">
        <v>3197</v>
      </c>
      <c r="BR625" s="5" t="s">
        <v>3198</v>
      </c>
      <c r="BS625" s="5" t="s">
        <v>136</v>
      </c>
      <c r="BT625" s="5" t="s">
        <v>137</v>
      </c>
    </row>
    <row r="626" spans="1:72" ht="13.5" customHeight="1">
      <c r="A626" s="7" t="str">
        <f>HYPERLINK("http://kyu.snu.ac.kr/sdhj/index.jsp?type=hj/GK14619_00IM0001_052a.jpg","1792_수북면_052a")</f>
        <v>1792_수북면_052a</v>
      </c>
      <c r="B626" s="4">
        <v>1792</v>
      </c>
      <c r="C626" s="4" t="s">
        <v>97</v>
      </c>
      <c r="D626" s="4" t="s">
        <v>98</v>
      </c>
      <c r="E626" s="4">
        <v>625</v>
      </c>
      <c r="F626" s="5">
        <v>4</v>
      </c>
      <c r="G626" s="5" t="s">
        <v>2867</v>
      </c>
      <c r="H626" s="5" t="s">
        <v>2868</v>
      </c>
      <c r="I626" s="5">
        <v>4</v>
      </c>
      <c r="L626" s="5">
        <v>2</v>
      </c>
      <c r="M626" s="4" t="s">
        <v>3188</v>
      </c>
      <c r="N626" s="4" t="s">
        <v>3189</v>
      </c>
      <c r="S626" s="5" t="s">
        <v>101</v>
      </c>
      <c r="T626" s="5" t="s">
        <v>102</v>
      </c>
      <c r="W626" s="5" t="s">
        <v>1577</v>
      </c>
      <c r="X626" s="5" t="s">
        <v>1578</v>
      </c>
      <c r="Y626" s="5" t="s">
        <v>499</v>
      </c>
      <c r="Z626" s="5" t="s">
        <v>500</v>
      </c>
      <c r="AC626" s="5">
        <v>39</v>
      </c>
      <c r="AD626" s="5" t="s">
        <v>272</v>
      </c>
      <c r="AE626" s="5" t="s">
        <v>273</v>
      </c>
      <c r="AJ626" s="5" t="s">
        <v>503</v>
      </c>
      <c r="AK626" s="5" t="s">
        <v>504</v>
      </c>
      <c r="AL626" s="5" t="s">
        <v>792</v>
      </c>
      <c r="AM626" s="5" t="s">
        <v>793</v>
      </c>
      <c r="AT626" s="5" t="s">
        <v>481</v>
      </c>
      <c r="AU626" s="5" t="s">
        <v>482</v>
      </c>
      <c r="AV626" s="5" t="s">
        <v>3199</v>
      </c>
      <c r="AW626" s="5" t="s">
        <v>8747</v>
      </c>
      <c r="BG626" s="5" t="s">
        <v>489</v>
      </c>
      <c r="BH626" s="5" t="s">
        <v>490</v>
      </c>
      <c r="BI626" s="5" t="s">
        <v>3200</v>
      </c>
      <c r="BJ626" s="5" t="s">
        <v>3201</v>
      </c>
      <c r="BK626" s="5" t="s">
        <v>3202</v>
      </c>
      <c r="BL626" s="5" t="s">
        <v>8748</v>
      </c>
      <c r="BM626" s="5" t="s">
        <v>3203</v>
      </c>
      <c r="BN626" s="5" t="s">
        <v>3204</v>
      </c>
      <c r="BO626" s="5" t="s">
        <v>489</v>
      </c>
      <c r="BP626" s="5" t="s">
        <v>490</v>
      </c>
      <c r="BQ626" s="5" t="s">
        <v>3205</v>
      </c>
      <c r="BR626" s="5" t="s">
        <v>3206</v>
      </c>
      <c r="BS626" s="5" t="s">
        <v>116</v>
      </c>
      <c r="BT626" s="5" t="s">
        <v>117</v>
      </c>
    </row>
    <row r="627" spans="1:72" ht="13.5" customHeight="1">
      <c r="A627" s="7" t="str">
        <f>HYPERLINK("http://kyu.snu.ac.kr/sdhj/index.jsp?type=hj/GK14619_00IM0001_052a.jpg","1792_수북면_052a")</f>
        <v>1792_수북면_052a</v>
      </c>
      <c r="B627" s="4">
        <v>1792</v>
      </c>
      <c r="C627" s="4" t="s">
        <v>97</v>
      </c>
      <c r="D627" s="4" t="s">
        <v>98</v>
      </c>
      <c r="E627" s="4">
        <v>626</v>
      </c>
      <c r="F627" s="5">
        <v>4</v>
      </c>
      <c r="G627" s="5" t="s">
        <v>2867</v>
      </c>
      <c r="H627" s="5" t="s">
        <v>2868</v>
      </c>
      <c r="I627" s="5">
        <v>4</v>
      </c>
      <c r="L627" s="5">
        <v>2</v>
      </c>
      <c r="M627" s="4" t="s">
        <v>3188</v>
      </c>
      <c r="N627" s="4" t="s">
        <v>3189</v>
      </c>
      <c r="S627" s="5" t="s">
        <v>515</v>
      </c>
      <c r="T627" s="5" t="s">
        <v>516</v>
      </c>
      <c r="W627" s="5" t="s">
        <v>130</v>
      </c>
      <c r="X627" s="5" t="s">
        <v>131</v>
      </c>
      <c r="Y627" s="5" t="s">
        <v>499</v>
      </c>
      <c r="Z627" s="5" t="s">
        <v>500</v>
      </c>
      <c r="AC627" s="5">
        <v>66</v>
      </c>
      <c r="AD627" s="5" t="s">
        <v>360</v>
      </c>
      <c r="AE627" s="5" t="s">
        <v>361</v>
      </c>
    </row>
    <row r="628" spans="1:72" ht="13.5" customHeight="1">
      <c r="A628" s="7" t="str">
        <f>HYPERLINK("http://kyu.snu.ac.kr/sdhj/index.jsp?type=hj/GK14619_00IM0001_052a.jpg","1792_수북면_052a")</f>
        <v>1792_수북면_052a</v>
      </c>
      <c r="B628" s="4">
        <v>1792</v>
      </c>
      <c r="C628" s="4" t="s">
        <v>97</v>
      </c>
      <c r="D628" s="4" t="s">
        <v>98</v>
      </c>
      <c r="E628" s="4">
        <v>627</v>
      </c>
      <c r="F628" s="5">
        <v>4</v>
      </c>
      <c r="G628" s="5" t="s">
        <v>2867</v>
      </c>
      <c r="H628" s="5" t="s">
        <v>2868</v>
      </c>
      <c r="I628" s="5">
        <v>4</v>
      </c>
      <c r="L628" s="5">
        <v>2</v>
      </c>
      <c r="M628" s="4" t="s">
        <v>3188</v>
      </c>
      <c r="N628" s="4" t="s">
        <v>3189</v>
      </c>
      <c r="S628" s="5" t="s">
        <v>3207</v>
      </c>
      <c r="T628" s="5" t="s">
        <v>3208</v>
      </c>
      <c r="W628" s="5" t="s">
        <v>3209</v>
      </c>
      <c r="X628" s="5" t="s">
        <v>8749</v>
      </c>
      <c r="Y628" s="5" t="s">
        <v>499</v>
      </c>
      <c r="Z628" s="5" t="s">
        <v>500</v>
      </c>
      <c r="AC628" s="5">
        <v>97</v>
      </c>
      <c r="AD628" s="5" t="s">
        <v>709</v>
      </c>
      <c r="AE628" s="5" t="s">
        <v>710</v>
      </c>
    </row>
    <row r="629" spans="1:72" ht="13.5" customHeight="1">
      <c r="A629" s="7" t="str">
        <f>HYPERLINK("http://kyu.snu.ac.kr/sdhj/index.jsp?type=hj/GK14619_00IM0001_052a.jpg","1792_수북면_052a")</f>
        <v>1792_수북면_052a</v>
      </c>
      <c r="B629" s="4">
        <v>1792</v>
      </c>
      <c r="C629" s="4" t="s">
        <v>97</v>
      </c>
      <c r="D629" s="4" t="s">
        <v>98</v>
      </c>
      <c r="E629" s="4">
        <v>628</v>
      </c>
      <c r="F629" s="5">
        <v>4</v>
      </c>
      <c r="G629" s="5" t="s">
        <v>2867</v>
      </c>
      <c r="H629" s="5" t="s">
        <v>2868</v>
      </c>
      <c r="I629" s="5">
        <v>4</v>
      </c>
      <c r="L629" s="5">
        <v>2</v>
      </c>
      <c r="M629" s="4" t="s">
        <v>3188</v>
      </c>
      <c r="N629" s="4" t="s">
        <v>3189</v>
      </c>
      <c r="S629" s="5" t="s">
        <v>124</v>
      </c>
      <c r="T629" s="5" t="s">
        <v>125</v>
      </c>
      <c r="AC629" s="5">
        <v>9</v>
      </c>
      <c r="AD629" s="5" t="s">
        <v>394</v>
      </c>
      <c r="AE629" s="5" t="s">
        <v>395</v>
      </c>
    </row>
    <row r="630" spans="1:72" ht="13.5" customHeight="1">
      <c r="A630" s="7" t="str">
        <f>HYPERLINK("http://kyu.snu.ac.kr/sdhj/index.jsp?type=hj/GK14619_00IM0001_052a.jpg","1792_수북면_052a")</f>
        <v>1792_수북면_052a</v>
      </c>
      <c r="B630" s="4">
        <v>1792</v>
      </c>
      <c r="C630" s="4" t="s">
        <v>97</v>
      </c>
      <c r="D630" s="4" t="s">
        <v>98</v>
      </c>
      <c r="E630" s="4">
        <v>629</v>
      </c>
      <c r="F630" s="5">
        <v>4</v>
      </c>
      <c r="G630" s="5" t="s">
        <v>2867</v>
      </c>
      <c r="H630" s="5" t="s">
        <v>2868</v>
      </c>
      <c r="I630" s="5">
        <v>4</v>
      </c>
      <c r="L630" s="5">
        <v>2</v>
      </c>
      <c r="M630" s="4" t="s">
        <v>3188</v>
      </c>
      <c r="N630" s="4" t="s">
        <v>3189</v>
      </c>
      <c r="T630" s="5" t="s">
        <v>8514</v>
      </c>
      <c r="U630" s="5" t="s">
        <v>242</v>
      </c>
      <c r="V630" s="5" t="s">
        <v>243</v>
      </c>
      <c r="Y630" s="5" t="s">
        <v>1852</v>
      </c>
      <c r="Z630" s="5" t="s">
        <v>1853</v>
      </c>
      <c r="AC630" s="5">
        <v>69</v>
      </c>
      <c r="AD630" s="5" t="s">
        <v>240</v>
      </c>
      <c r="AE630" s="5" t="s">
        <v>241</v>
      </c>
    </row>
    <row r="631" spans="1:72" ht="13.5" customHeight="1">
      <c r="A631" s="7" t="str">
        <f>HYPERLINK("http://kyu.snu.ac.kr/sdhj/index.jsp?type=hj/GK14619_00IM0001_052a.jpg","1792_수북면_052a")</f>
        <v>1792_수북면_052a</v>
      </c>
      <c r="B631" s="4">
        <v>1792</v>
      </c>
      <c r="C631" s="4" t="s">
        <v>97</v>
      </c>
      <c r="D631" s="4" t="s">
        <v>98</v>
      </c>
      <c r="E631" s="4">
        <v>630</v>
      </c>
      <c r="F631" s="5">
        <v>4</v>
      </c>
      <c r="G631" s="5" t="s">
        <v>2867</v>
      </c>
      <c r="H631" s="5" t="s">
        <v>2868</v>
      </c>
      <c r="I631" s="5">
        <v>4</v>
      </c>
      <c r="L631" s="5">
        <v>3</v>
      </c>
      <c r="M631" s="4" t="s">
        <v>3175</v>
      </c>
      <c r="N631" s="4" t="s">
        <v>3176</v>
      </c>
      <c r="T631" s="5" t="s">
        <v>8277</v>
      </c>
      <c r="U631" s="5" t="s">
        <v>481</v>
      </c>
      <c r="V631" s="5" t="s">
        <v>482</v>
      </c>
      <c r="W631" s="5" t="s">
        <v>1577</v>
      </c>
      <c r="X631" s="5" t="s">
        <v>1578</v>
      </c>
      <c r="Y631" s="5" t="s">
        <v>3210</v>
      </c>
      <c r="Z631" s="5" t="s">
        <v>3211</v>
      </c>
      <c r="AC631" s="5">
        <v>46</v>
      </c>
      <c r="AD631" s="5" t="s">
        <v>733</v>
      </c>
      <c r="AE631" s="5" t="s">
        <v>734</v>
      </c>
      <c r="AJ631" s="5" t="s">
        <v>34</v>
      </c>
      <c r="AK631" s="5" t="s">
        <v>35</v>
      </c>
      <c r="AL631" s="5" t="s">
        <v>792</v>
      </c>
      <c r="AM631" s="5" t="s">
        <v>793</v>
      </c>
      <c r="AT631" s="5" t="s">
        <v>489</v>
      </c>
      <c r="AU631" s="5" t="s">
        <v>490</v>
      </c>
      <c r="AV631" s="5" t="s">
        <v>3212</v>
      </c>
      <c r="AW631" s="5" t="s">
        <v>3213</v>
      </c>
      <c r="BG631" s="5" t="s">
        <v>489</v>
      </c>
      <c r="BH631" s="5" t="s">
        <v>490</v>
      </c>
      <c r="BI631" s="5" t="s">
        <v>2990</v>
      </c>
      <c r="BJ631" s="5" t="s">
        <v>2991</v>
      </c>
      <c r="BK631" s="5" t="s">
        <v>1801</v>
      </c>
      <c r="BL631" s="5" t="s">
        <v>1802</v>
      </c>
      <c r="BM631" s="5" t="s">
        <v>771</v>
      </c>
      <c r="BN631" s="5" t="s">
        <v>772</v>
      </c>
      <c r="BO631" s="5" t="s">
        <v>489</v>
      </c>
      <c r="BP631" s="5" t="s">
        <v>490</v>
      </c>
      <c r="BQ631" s="5" t="s">
        <v>3214</v>
      </c>
      <c r="BR631" s="5" t="s">
        <v>3215</v>
      </c>
      <c r="BS631" s="5" t="s">
        <v>221</v>
      </c>
      <c r="BT631" s="5" t="s">
        <v>222</v>
      </c>
    </row>
    <row r="632" spans="1:72" ht="13.5" customHeight="1">
      <c r="A632" s="7" t="str">
        <f>HYPERLINK("http://kyu.snu.ac.kr/sdhj/index.jsp?type=hj/GK14619_00IM0001_052a.jpg","1792_수북면_052a")</f>
        <v>1792_수북면_052a</v>
      </c>
      <c r="B632" s="4">
        <v>1792</v>
      </c>
      <c r="C632" s="4" t="s">
        <v>97</v>
      </c>
      <c r="D632" s="4" t="s">
        <v>98</v>
      </c>
      <c r="E632" s="4">
        <v>631</v>
      </c>
      <c r="F632" s="5">
        <v>4</v>
      </c>
      <c r="G632" s="5" t="s">
        <v>2867</v>
      </c>
      <c r="H632" s="5" t="s">
        <v>2868</v>
      </c>
      <c r="I632" s="5">
        <v>4</v>
      </c>
      <c r="L632" s="5">
        <v>3</v>
      </c>
      <c r="M632" s="4" t="s">
        <v>3175</v>
      </c>
      <c r="N632" s="4" t="s">
        <v>3176</v>
      </c>
      <c r="S632" s="5" t="s">
        <v>164</v>
      </c>
      <c r="T632" s="5" t="s">
        <v>165</v>
      </c>
      <c r="W632" s="5" t="s">
        <v>517</v>
      </c>
      <c r="X632" s="5" t="s">
        <v>8750</v>
      </c>
      <c r="Y632" s="5" t="s">
        <v>499</v>
      </c>
      <c r="Z632" s="5" t="s">
        <v>500</v>
      </c>
      <c r="AC632" s="5">
        <v>73</v>
      </c>
      <c r="AD632" s="5" t="s">
        <v>126</v>
      </c>
      <c r="AE632" s="5" t="s">
        <v>127</v>
      </c>
    </row>
    <row r="633" spans="1:72" ht="13.5" customHeight="1">
      <c r="A633" s="7" t="str">
        <f>HYPERLINK("http://kyu.snu.ac.kr/sdhj/index.jsp?type=hj/GK14619_00IM0001_052a.jpg","1792_수북면_052a")</f>
        <v>1792_수북면_052a</v>
      </c>
      <c r="B633" s="4">
        <v>1792</v>
      </c>
      <c r="C633" s="4" t="s">
        <v>97</v>
      </c>
      <c r="D633" s="4" t="s">
        <v>98</v>
      </c>
      <c r="E633" s="4">
        <v>632</v>
      </c>
      <c r="F633" s="5">
        <v>4</v>
      </c>
      <c r="G633" s="5" t="s">
        <v>2867</v>
      </c>
      <c r="H633" s="5" t="s">
        <v>2868</v>
      </c>
      <c r="I633" s="5">
        <v>4</v>
      </c>
      <c r="L633" s="5">
        <v>3</v>
      </c>
      <c r="M633" s="4" t="s">
        <v>3175</v>
      </c>
      <c r="N633" s="4" t="s">
        <v>3176</v>
      </c>
      <c r="S633" s="5" t="s">
        <v>308</v>
      </c>
      <c r="T633" s="5" t="s">
        <v>309</v>
      </c>
      <c r="AC633" s="5">
        <v>23</v>
      </c>
      <c r="AD633" s="5" t="s">
        <v>81</v>
      </c>
      <c r="AE633" s="5" t="s">
        <v>82</v>
      </c>
    </row>
    <row r="634" spans="1:72" ht="13.5" customHeight="1">
      <c r="A634" s="7" t="str">
        <f>HYPERLINK("http://kyu.snu.ac.kr/sdhj/index.jsp?type=hj/GK14619_00IM0001_052a.jpg","1792_수북면_052a")</f>
        <v>1792_수북면_052a</v>
      </c>
      <c r="B634" s="4">
        <v>1792</v>
      </c>
      <c r="C634" s="4" t="s">
        <v>97</v>
      </c>
      <c r="D634" s="4" t="s">
        <v>98</v>
      </c>
      <c r="E634" s="4">
        <v>633</v>
      </c>
      <c r="F634" s="5">
        <v>4</v>
      </c>
      <c r="G634" s="5" t="s">
        <v>2867</v>
      </c>
      <c r="H634" s="5" t="s">
        <v>2868</v>
      </c>
      <c r="I634" s="5">
        <v>4</v>
      </c>
      <c r="L634" s="5">
        <v>3</v>
      </c>
      <c r="M634" s="4" t="s">
        <v>3175</v>
      </c>
      <c r="N634" s="4" t="s">
        <v>3176</v>
      </c>
      <c r="T634" s="5" t="s">
        <v>8751</v>
      </c>
      <c r="U634" s="5" t="s">
        <v>242</v>
      </c>
      <c r="V634" s="5" t="s">
        <v>243</v>
      </c>
      <c r="Y634" s="5" t="s">
        <v>3216</v>
      </c>
      <c r="Z634" s="5" t="s">
        <v>534</v>
      </c>
      <c r="AC634" s="5">
        <v>87</v>
      </c>
      <c r="AD634" s="5" t="s">
        <v>176</v>
      </c>
      <c r="AE634" s="5" t="s">
        <v>177</v>
      </c>
    </row>
    <row r="635" spans="1:72" ht="13.5" customHeight="1">
      <c r="A635" s="7" t="str">
        <f>HYPERLINK("http://kyu.snu.ac.kr/sdhj/index.jsp?type=hj/GK14619_00IM0001_052a.jpg","1792_수북면_052a")</f>
        <v>1792_수북면_052a</v>
      </c>
      <c r="B635" s="4">
        <v>1792</v>
      </c>
      <c r="C635" s="4" t="s">
        <v>97</v>
      </c>
      <c r="D635" s="4" t="s">
        <v>98</v>
      </c>
      <c r="E635" s="4">
        <v>634</v>
      </c>
      <c r="F635" s="5">
        <v>4</v>
      </c>
      <c r="G635" s="5" t="s">
        <v>2867</v>
      </c>
      <c r="H635" s="5" t="s">
        <v>2868</v>
      </c>
      <c r="I635" s="5">
        <v>4</v>
      </c>
      <c r="L635" s="5">
        <v>4</v>
      </c>
      <c r="M635" s="4" t="s">
        <v>3217</v>
      </c>
      <c r="N635" s="4" t="s">
        <v>3218</v>
      </c>
      <c r="T635" s="5" t="s">
        <v>8555</v>
      </c>
      <c r="U635" s="5" t="s">
        <v>481</v>
      </c>
      <c r="V635" s="5" t="s">
        <v>482</v>
      </c>
      <c r="W635" s="5" t="s">
        <v>1577</v>
      </c>
      <c r="X635" s="5" t="s">
        <v>1578</v>
      </c>
      <c r="Y635" s="5" t="s">
        <v>3199</v>
      </c>
      <c r="Z635" s="5" t="s">
        <v>8752</v>
      </c>
      <c r="AC635" s="5">
        <v>63</v>
      </c>
      <c r="AD635" s="5" t="s">
        <v>333</v>
      </c>
      <c r="AE635" s="5" t="s">
        <v>334</v>
      </c>
      <c r="AJ635" s="5" t="s">
        <v>34</v>
      </c>
      <c r="AK635" s="5" t="s">
        <v>35</v>
      </c>
      <c r="AL635" s="5" t="s">
        <v>792</v>
      </c>
      <c r="AM635" s="5" t="s">
        <v>793</v>
      </c>
      <c r="AT635" s="5" t="s">
        <v>489</v>
      </c>
      <c r="AU635" s="5" t="s">
        <v>490</v>
      </c>
      <c r="AV635" s="5" t="s">
        <v>3200</v>
      </c>
      <c r="AW635" s="5" t="s">
        <v>3201</v>
      </c>
      <c r="BG635" s="5" t="s">
        <v>3219</v>
      </c>
      <c r="BH635" s="5" t="s">
        <v>8753</v>
      </c>
      <c r="BI635" s="5" t="s">
        <v>3203</v>
      </c>
      <c r="BJ635" s="5" t="s">
        <v>3204</v>
      </c>
      <c r="BK635" s="5" t="s">
        <v>1801</v>
      </c>
      <c r="BL635" s="5" t="s">
        <v>1802</v>
      </c>
      <c r="BM635" s="5" t="s">
        <v>771</v>
      </c>
      <c r="BN635" s="5" t="s">
        <v>772</v>
      </c>
      <c r="BO635" s="5" t="s">
        <v>489</v>
      </c>
      <c r="BP635" s="5" t="s">
        <v>490</v>
      </c>
      <c r="BQ635" s="5" t="s">
        <v>3220</v>
      </c>
      <c r="BR635" s="5" t="s">
        <v>3221</v>
      </c>
      <c r="BS635" s="5" t="s">
        <v>262</v>
      </c>
      <c r="BT635" s="5" t="s">
        <v>263</v>
      </c>
    </row>
    <row r="636" spans="1:72" ht="13.5" customHeight="1">
      <c r="A636" s="7" t="str">
        <f>HYPERLINK("http://kyu.snu.ac.kr/sdhj/index.jsp?type=hj/GK14619_00IM0001_052a.jpg","1792_수북면_052a")</f>
        <v>1792_수북면_052a</v>
      </c>
      <c r="B636" s="4">
        <v>1792</v>
      </c>
      <c r="C636" s="4" t="s">
        <v>97</v>
      </c>
      <c r="D636" s="4" t="s">
        <v>98</v>
      </c>
      <c r="E636" s="4">
        <v>635</v>
      </c>
      <c r="F636" s="5">
        <v>4</v>
      </c>
      <c r="G636" s="5" t="s">
        <v>2867</v>
      </c>
      <c r="H636" s="5" t="s">
        <v>2868</v>
      </c>
      <c r="I636" s="5">
        <v>4</v>
      </c>
      <c r="L636" s="5">
        <v>4</v>
      </c>
      <c r="M636" s="4" t="s">
        <v>3217</v>
      </c>
      <c r="N636" s="4" t="s">
        <v>3218</v>
      </c>
      <c r="S636" s="5" t="s">
        <v>3222</v>
      </c>
      <c r="T636" s="5" t="s">
        <v>3223</v>
      </c>
      <c r="W636" s="5" t="s">
        <v>103</v>
      </c>
      <c r="X636" s="5" t="s">
        <v>8754</v>
      </c>
      <c r="Y636" s="5" t="s">
        <v>104</v>
      </c>
      <c r="Z636" s="5" t="s">
        <v>105</v>
      </c>
      <c r="AC636" s="5">
        <v>83</v>
      </c>
      <c r="AD636" s="5" t="s">
        <v>81</v>
      </c>
      <c r="AE636" s="5" t="s">
        <v>82</v>
      </c>
    </row>
    <row r="637" spans="1:72" ht="13.5" customHeight="1">
      <c r="A637" s="7" t="str">
        <f>HYPERLINK("http://kyu.snu.ac.kr/sdhj/index.jsp?type=hj/GK14619_00IM0001_052a.jpg","1792_수북면_052a")</f>
        <v>1792_수북면_052a</v>
      </c>
      <c r="B637" s="4">
        <v>1792</v>
      </c>
      <c r="C637" s="4" t="s">
        <v>97</v>
      </c>
      <c r="D637" s="4" t="s">
        <v>98</v>
      </c>
      <c r="E637" s="4">
        <v>636</v>
      </c>
      <c r="F637" s="5">
        <v>4</v>
      </c>
      <c r="G637" s="5" t="s">
        <v>2867</v>
      </c>
      <c r="H637" s="5" t="s">
        <v>2868</v>
      </c>
      <c r="I637" s="5">
        <v>4</v>
      </c>
      <c r="L637" s="5">
        <v>4</v>
      </c>
      <c r="M637" s="4" t="s">
        <v>3217</v>
      </c>
      <c r="N637" s="4" t="s">
        <v>3218</v>
      </c>
      <c r="S637" s="5" t="s">
        <v>308</v>
      </c>
      <c r="T637" s="5" t="s">
        <v>309</v>
      </c>
    </row>
    <row r="638" spans="1:72" ht="13.5" customHeight="1">
      <c r="A638" s="7" t="str">
        <f>HYPERLINK("http://kyu.snu.ac.kr/sdhj/index.jsp?type=hj/GK14619_00IM0001_052a.jpg","1792_수북면_052a")</f>
        <v>1792_수북면_052a</v>
      </c>
      <c r="B638" s="4">
        <v>1792</v>
      </c>
      <c r="C638" s="4" t="s">
        <v>97</v>
      </c>
      <c r="D638" s="4" t="s">
        <v>98</v>
      </c>
      <c r="E638" s="4">
        <v>637</v>
      </c>
      <c r="F638" s="5">
        <v>4</v>
      </c>
      <c r="G638" s="5" t="s">
        <v>2867</v>
      </c>
      <c r="H638" s="5" t="s">
        <v>2868</v>
      </c>
      <c r="I638" s="5">
        <v>4</v>
      </c>
      <c r="L638" s="5">
        <v>4</v>
      </c>
      <c r="M638" s="4" t="s">
        <v>3217</v>
      </c>
      <c r="N638" s="4" t="s">
        <v>3218</v>
      </c>
      <c r="S638" s="5" t="s">
        <v>124</v>
      </c>
      <c r="T638" s="5" t="s">
        <v>125</v>
      </c>
      <c r="AF638" s="5" t="s">
        <v>518</v>
      </c>
      <c r="AG638" s="5" t="s">
        <v>519</v>
      </c>
    </row>
    <row r="639" spans="1:72" ht="13.5" customHeight="1">
      <c r="A639" s="7" t="str">
        <f>HYPERLINK("http://kyu.snu.ac.kr/sdhj/index.jsp?type=hj/GK14619_00IM0001_052a.jpg","1792_수북면_052a")</f>
        <v>1792_수북면_052a</v>
      </c>
      <c r="B639" s="4">
        <v>1792</v>
      </c>
      <c r="C639" s="4" t="s">
        <v>97</v>
      </c>
      <c r="D639" s="4" t="s">
        <v>98</v>
      </c>
      <c r="E639" s="4">
        <v>638</v>
      </c>
      <c r="F639" s="5">
        <v>4</v>
      </c>
      <c r="G639" s="5" t="s">
        <v>2867</v>
      </c>
      <c r="H639" s="5" t="s">
        <v>2868</v>
      </c>
      <c r="I639" s="5">
        <v>4</v>
      </c>
      <c r="L639" s="5">
        <v>4</v>
      </c>
      <c r="M639" s="4" t="s">
        <v>3217</v>
      </c>
      <c r="N639" s="4" t="s">
        <v>3218</v>
      </c>
      <c r="T639" s="5" t="s">
        <v>8692</v>
      </c>
      <c r="U639" s="5" t="s">
        <v>242</v>
      </c>
      <c r="V639" s="5" t="s">
        <v>243</v>
      </c>
      <c r="Y639" s="5" t="s">
        <v>3224</v>
      </c>
      <c r="Z639" s="5" t="s">
        <v>3225</v>
      </c>
      <c r="AC639" s="5">
        <v>83</v>
      </c>
      <c r="AD639" s="5" t="s">
        <v>126</v>
      </c>
      <c r="AE639" s="5" t="s">
        <v>127</v>
      </c>
      <c r="BB639" s="5" t="s">
        <v>242</v>
      </c>
      <c r="BC639" s="5" t="s">
        <v>243</v>
      </c>
      <c r="BD639" s="5" t="s">
        <v>3226</v>
      </c>
      <c r="BE639" s="5" t="s">
        <v>8755</v>
      </c>
      <c r="BF639" s="5" t="s">
        <v>56</v>
      </c>
    </row>
    <row r="640" spans="1:72" ht="13.5" customHeight="1">
      <c r="A640" s="7" t="str">
        <f>HYPERLINK("http://kyu.snu.ac.kr/sdhj/index.jsp?type=hj/GK14619_00IM0001_052a.jpg","1792_수북면_052a")</f>
        <v>1792_수북면_052a</v>
      </c>
      <c r="B640" s="4">
        <v>1792</v>
      </c>
      <c r="C640" s="4" t="s">
        <v>97</v>
      </c>
      <c r="D640" s="4" t="s">
        <v>98</v>
      </c>
      <c r="E640" s="4">
        <v>639</v>
      </c>
      <c r="F640" s="5">
        <v>4</v>
      </c>
      <c r="G640" s="5" t="s">
        <v>2867</v>
      </c>
      <c r="H640" s="5" t="s">
        <v>2868</v>
      </c>
      <c r="I640" s="5">
        <v>4</v>
      </c>
      <c r="L640" s="5">
        <v>5</v>
      </c>
      <c r="M640" s="4" t="s">
        <v>3227</v>
      </c>
      <c r="N640" s="4" t="s">
        <v>3228</v>
      </c>
      <c r="T640" s="5" t="s">
        <v>8756</v>
      </c>
      <c r="U640" s="5" t="s">
        <v>481</v>
      </c>
      <c r="V640" s="5" t="s">
        <v>482</v>
      </c>
      <c r="W640" s="5" t="s">
        <v>526</v>
      </c>
      <c r="X640" s="5" t="s">
        <v>527</v>
      </c>
      <c r="Y640" s="5" t="s">
        <v>3229</v>
      </c>
      <c r="Z640" s="5" t="s">
        <v>3230</v>
      </c>
      <c r="AA640" s="5" t="s">
        <v>3231</v>
      </c>
      <c r="AB640" s="5" t="s">
        <v>3232</v>
      </c>
      <c r="AC640" s="5">
        <v>33</v>
      </c>
      <c r="AD640" s="5" t="s">
        <v>134</v>
      </c>
      <c r="AE640" s="5" t="s">
        <v>135</v>
      </c>
      <c r="AJ640" s="5" t="s">
        <v>34</v>
      </c>
      <c r="AK640" s="5" t="s">
        <v>35</v>
      </c>
      <c r="AL640" s="5" t="s">
        <v>1038</v>
      </c>
      <c r="AM640" s="5" t="s">
        <v>1039</v>
      </c>
      <c r="AT640" s="5" t="s">
        <v>489</v>
      </c>
      <c r="AU640" s="5" t="s">
        <v>490</v>
      </c>
      <c r="AV640" s="5" t="s">
        <v>3233</v>
      </c>
      <c r="AW640" s="5" t="s">
        <v>3234</v>
      </c>
      <c r="BG640" s="5" t="s">
        <v>489</v>
      </c>
      <c r="BH640" s="5" t="s">
        <v>490</v>
      </c>
      <c r="BI640" s="5" t="s">
        <v>3235</v>
      </c>
      <c r="BJ640" s="5" t="s">
        <v>3236</v>
      </c>
      <c r="BK640" s="5" t="s">
        <v>489</v>
      </c>
      <c r="BL640" s="5" t="s">
        <v>490</v>
      </c>
      <c r="BM640" s="5" t="s">
        <v>3237</v>
      </c>
      <c r="BN640" s="5" t="s">
        <v>3238</v>
      </c>
      <c r="BO640" s="5" t="s">
        <v>489</v>
      </c>
      <c r="BP640" s="5" t="s">
        <v>490</v>
      </c>
      <c r="BQ640" s="5" t="s">
        <v>3239</v>
      </c>
      <c r="BR640" s="5" t="s">
        <v>3240</v>
      </c>
      <c r="BS640" s="5" t="s">
        <v>3241</v>
      </c>
      <c r="BT640" s="5" t="s">
        <v>195</v>
      </c>
    </row>
    <row r="641" spans="1:72" ht="13.5" customHeight="1">
      <c r="A641" s="7" t="str">
        <f>HYPERLINK("http://kyu.snu.ac.kr/sdhj/index.jsp?type=hj/GK14619_00IM0001_052a.jpg","1792_수북면_052a")</f>
        <v>1792_수북면_052a</v>
      </c>
      <c r="B641" s="4">
        <v>1792</v>
      </c>
      <c r="C641" s="4" t="s">
        <v>97</v>
      </c>
      <c r="D641" s="4" t="s">
        <v>98</v>
      </c>
      <c r="E641" s="4">
        <v>640</v>
      </c>
      <c r="F641" s="5">
        <v>4</v>
      </c>
      <c r="G641" s="5" t="s">
        <v>2867</v>
      </c>
      <c r="H641" s="5" t="s">
        <v>2868</v>
      </c>
      <c r="I641" s="5">
        <v>4</v>
      </c>
      <c r="L641" s="5">
        <v>5</v>
      </c>
      <c r="M641" s="4" t="s">
        <v>3227</v>
      </c>
      <c r="N641" s="4" t="s">
        <v>3228</v>
      </c>
      <c r="S641" s="5" t="s">
        <v>101</v>
      </c>
      <c r="T641" s="5" t="s">
        <v>102</v>
      </c>
      <c r="W641" s="5" t="s">
        <v>769</v>
      </c>
      <c r="X641" s="5" t="s">
        <v>770</v>
      </c>
      <c r="Y641" s="5" t="s">
        <v>499</v>
      </c>
      <c r="Z641" s="5" t="s">
        <v>500</v>
      </c>
      <c r="AF641" s="5" t="s">
        <v>518</v>
      </c>
      <c r="AG641" s="5" t="s">
        <v>519</v>
      </c>
    </row>
    <row r="642" spans="1:72" ht="13.5" customHeight="1">
      <c r="A642" s="7" t="str">
        <f>HYPERLINK("http://kyu.snu.ac.kr/sdhj/index.jsp?type=hj/GK14619_00IM0001_052a.jpg","1792_수북면_052a")</f>
        <v>1792_수북면_052a</v>
      </c>
      <c r="B642" s="4">
        <v>1792</v>
      </c>
      <c r="C642" s="4" t="s">
        <v>97</v>
      </c>
      <c r="D642" s="4" t="s">
        <v>98</v>
      </c>
      <c r="E642" s="4">
        <v>641</v>
      </c>
      <c r="F642" s="5">
        <v>4</v>
      </c>
      <c r="G642" s="5" t="s">
        <v>2867</v>
      </c>
      <c r="H642" s="5" t="s">
        <v>2868</v>
      </c>
      <c r="I642" s="5">
        <v>4</v>
      </c>
      <c r="L642" s="5">
        <v>5</v>
      </c>
      <c r="M642" s="4" t="s">
        <v>3227</v>
      </c>
      <c r="N642" s="4" t="s">
        <v>3228</v>
      </c>
      <c r="S642" s="5" t="s">
        <v>3242</v>
      </c>
      <c r="T642" s="5" t="s">
        <v>3243</v>
      </c>
      <c r="W642" s="5" t="s">
        <v>3244</v>
      </c>
      <c r="X642" s="5" t="s">
        <v>8757</v>
      </c>
      <c r="Y642" s="5" t="s">
        <v>499</v>
      </c>
      <c r="Z642" s="5" t="s">
        <v>500</v>
      </c>
      <c r="AC642" s="5">
        <v>57</v>
      </c>
      <c r="AD642" s="5" t="s">
        <v>400</v>
      </c>
      <c r="AE642" s="5" t="s">
        <v>401</v>
      </c>
    </row>
    <row r="643" spans="1:72" ht="13.5" customHeight="1">
      <c r="A643" s="7" t="str">
        <f>HYPERLINK("http://kyu.snu.ac.kr/sdhj/index.jsp?type=hj/GK14619_00IM0001_052a.jpg","1792_수북면_052a")</f>
        <v>1792_수북면_052a</v>
      </c>
      <c r="B643" s="4">
        <v>1792</v>
      </c>
      <c r="C643" s="4" t="s">
        <v>97</v>
      </c>
      <c r="D643" s="4" t="s">
        <v>98</v>
      </c>
      <c r="E643" s="4">
        <v>642</v>
      </c>
      <c r="F643" s="5">
        <v>4</v>
      </c>
      <c r="G643" s="5" t="s">
        <v>2867</v>
      </c>
      <c r="H643" s="5" t="s">
        <v>2868</v>
      </c>
      <c r="I643" s="5">
        <v>4</v>
      </c>
      <c r="L643" s="5">
        <v>5</v>
      </c>
      <c r="M643" s="4" t="s">
        <v>3227</v>
      </c>
      <c r="N643" s="4" t="s">
        <v>3228</v>
      </c>
      <c r="S643" s="5" t="s">
        <v>124</v>
      </c>
      <c r="T643" s="5" t="s">
        <v>125</v>
      </c>
      <c r="AF643" s="5" t="s">
        <v>518</v>
      </c>
      <c r="AG643" s="5" t="s">
        <v>519</v>
      </c>
    </row>
    <row r="644" spans="1:72" ht="13.5" customHeight="1">
      <c r="A644" s="7" t="str">
        <f>HYPERLINK("http://kyu.snu.ac.kr/sdhj/index.jsp?type=hj/GK14619_00IM0001_052a.jpg","1792_수북면_052a")</f>
        <v>1792_수북면_052a</v>
      </c>
      <c r="B644" s="4">
        <v>1792</v>
      </c>
      <c r="C644" s="4" t="s">
        <v>97</v>
      </c>
      <c r="D644" s="4" t="s">
        <v>98</v>
      </c>
      <c r="E644" s="4">
        <v>643</v>
      </c>
      <c r="F644" s="5">
        <v>4</v>
      </c>
      <c r="G644" s="5" t="s">
        <v>2867</v>
      </c>
      <c r="H644" s="5" t="s">
        <v>2868</v>
      </c>
      <c r="I644" s="5">
        <v>4</v>
      </c>
      <c r="L644" s="5">
        <v>5</v>
      </c>
      <c r="M644" s="4" t="s">
        <v>3227</v>
      </c>
      <c r="N644" s="4" t="s">
        <v>3228</v>
      </c>
      <c r="S644" s="5" t="s">
        <v>3245</v>
      </c>
      <c r="T644" s="5" t="s">
        <v>3246</v>
      </c>
      <c r="AC644" s="5">
        <v>9</v>
      </c>
      <c r="AD644" s="5" t="s">
        <v>394</v>
      </c>
      <c r="AE644" s="5" t="s">
        <v>395</v>
      </c>
      <c r="AF644" s="5" t="s">
        <v>335</v>
      </c>
      <c r="AG644" s="5" t="s">
        <v>336</v>
      </c>
    </row>
    <row r="645" spans="1:72" ht="13.5" customHeight="1">
      <c r="A645" s="7" t="str">
        <f>HYPERLINK("http://kyu.snu.ac.kr/sdhj/index.jsp?type=hj/GK14619_00IM0001_052a.jpg","1792_수북면_052a")</f>
        <v>1792_수북면_052a</v>
      </c>
      <c r="B645" s="4">
        <v>1792</v>
      </c>
      <c r="C645" s="4" t="s">
        <v>97</v>
      </c>
      <c r="D645" s="4" t="s">
        <v>98</v>
      </c>
      <c r="E645" s="4">
        <v>644</v>
      </c>
      <c r="F645" s="5">
        <v>4</v>
      </c>
      <c r="G645" s="5" t="s">
        <v>2867</v>
      </c>
      <c r="H645" s="5" t="s">
        <v>2868</v>
      </c>
      <c r="I645" s="5">
        <v>4</v>
      </c>
      <c r="L645" s="5">
        <v>5</v>
      </c>
      <c r="M645" s="4" t="s">
        <v>3227</v>
      </c>
      <c r="N645" s="4" t="s">
        <v>3228</v>
      </c>
      <c r="T645" s="5" t="s">
        <v>8758</v>
      </c>
      <c r="U645" s="5" t="s">
        <v>242</v>
      </c>
      <c r="V645" s="5" t="s">
        <v>243</v>
      </c>
      <c r="Y645" s="5" t="s">
        <v>3247</v>
      </c>
      <c r="Z645" s="5" t="s">
        <v>531</v>
      </c>
      <c r="AC645" s="5">
        <v>58</v>
      </c>
      <c r="AD645" s="5" t="s">
        <v>794</v>
      </c>
      <c r="AE645" s="5" t="s">
        <v>795</v>
      </c>
    </row>
    <row r="646" spans="1:72" ht="13.5" customHeight="1">
      <c r="A646" s="7" t="str">
        <f>HYPERLINK("http://kyu.snu.ac.kr/sdhj/index.jsp?type=hj/GK14619_00IM0001_052a.jpg","1792_수북면_052a")</f>
        <v>1792_수북면_052a</v>
      </c>
      <c r="B646" s="4">
        <v>1792</v>
      </c>
      <c r="C646" s="4" t="s">
        <v>97</v>
      </c>
      <c r="D646" s="4" t="s">
        <v>98</v>
      </c>
      <c r="E646" s="4">
        <v>645</v>
      </c>
      <c r="F646" s="5">
        <v>4</v>
      </c>
      <c r="G646" s="5" t="s">
        <v>2867</v>
      </c>
      <c r="H646" s="5" t="s">
        <v>2868</v>
      </c>
      <c r="I646" s="5">
        <v>5</v>
      </c>
      <c r="J646" s="5" t="s">
        <v>3248</v>
      </c>
      <c r="K646" s="5" t="s">
        <v>8759</v>
      </c>
      <c r="L646" s="5">
        <v>1</v>
      </c>
      <c r="M646" s="4" t="s">
        <v>3249</v>
      </c>
      <c r="N646" s="4" t="s">
        <v>3250</v>
      </c>
      <c r="Q646" s="5" t="s">
        <v>3251</v>
      </c>
      <c r="R646" s="5" t="s">
        <v>3252</v>
      </c>
      <c r="T646" s="5" t="s">
        <v>8760</v>
      </c>
      <c r="W646" s="5" t="s">
        <v>8761</v>
      </c>
      <c r="X646" s="5" t="s">
        <v>8762</v>
      </c>
      <c r="Y646" s="5" t="s">
        <v>3253</v>
      </c>
      <c r="Z646" s="5" t="s">
        <v>3254</v>
      </c>
      <c r="AC646" s="5">
        <v>42</v>
      </c>
      <c r="AD646" s="5" t="s">
        <v>1098</v>
      </c>
      <c r="AE646" s="5" t="s">
        <v>1099</v>
      </c>
      <c r="AJ646" s="5" t="s">
        <v>34</v>
      </c>
      <c r="AK646" s="5" t="s">
        <v>35</v>
      </c>
      <c r="AL646" s="5" t="s">
        <v>1754</v>
      </c>
      <c r="AM646" s="5" t="s">
        <v>1755</v>
      </c>
      <c r="AT646" s="5" t="s">
        <v>489</v>
      </c>
      <c r="AU646" s="5" t="s">
        <v>490</v>
      </c>
      <c r="AV646" s="5" t="s">
        <v>3255</v>
      </c>
      <c r="AW646" s="5" t="s">
        <v>3256</v>
      </c>
      <c r="BG646" s="5" t="s">
        <v>1403</v>
      </c>
      <c r="BH646" s="5" t="s">
        <v>1404</v>
      </c>
      <c r="BI646" s="5" t="s">
        <v>3257</v>
      </c>
      <c r="BJ646" s="5" t="s">
        <v>3258</v>
      </c>
      <c r="BK646" s="5" t="s">
        <v>489</v>
      </c>
      <c r="BL646" s="5" t="s">
        <v>490</v>
      </c>
      <c r="BM646" s="5" t="s">
        <v>3259</v>
      </c>
      <c r="BN646" s="5" t="s">
        <v>3260</v>
      </c>
      <c r="BO646" s="5" t="s">
        <v>489</v>
      </c>
      <c r="BP646" s="5" t="s">
        <v>490</v>
      </c>
      <c r="BQ646" s="5" t="s">
        <v>3261</v>
      </c>
      <c r="BR646" s="5" t="s">
        <v>3262</v>
      </c>
      <c r="BS646" s="5" t="s">
        <v>792</v>
      </c>
      <c r="BT646" s="5" t="s">
        <v>793</v>
      </c>
    </row>
    <row r="647" spans="1:72" ht="13.5" customHeight="1">
      <c r="A647" s="7" t="str">
        <f>HYPERLINK("http://kyu.snu.ac.kr/sdhj/index.jsp?type=hj/GK14619_00IM0001_052a.jpg","1792_수북면_052a")</f>
        <v>1792_수북면_052a</v>
      </c>
      <c r="B647" s="4">
        <v>1792</v>
      </c>
      <c r="C647" s="4" t="s">
        <v>97</v>
      </c>
      <c r="D647" s="4" t="s">
        <v>98</v>
      </c>
      <c r="E647" s="4">
        <v>646</v>
      </c>
      <c r="F647" s="5">
        <v>4</v>
      </c>
      <c r="G647" s="5" t="s">
        <v>2867</v>
      </c>
      <c r="H647" s="5" t="s">
        <v>2868</v>
      </c>
      <c r="I647" s="5">
        <v>5</v>
      </c>
      <c r="L647" s="5">
        <v>1</v>
      </c>
      <c r="M647" s="4" t="s">
        <v>3249</v>
      </c>
      <c r="N647" s="4" t="s">
        <v>3250</v>
      </c>
      <c r="S647" s="5" t="s">
        <v>101</v>
      </c>
      <c r="T647" s="5" t="s">
        <v>102</v>
      </c>
      <c r="W647" s="5" t="s">
        <v>517</v>
      </c>
      <c r="X647" s="5" t="s">
        <v>8763</v>
      </c>
      <c r="Y647" s="5" t="s">
        <v>499</v>
      </c>
      <c r="Z647" s="5" t="s">
        <v>500</v>
      </c>
      <c r="AC647" s="5">
        <v>33</v>
      </c>
      <c r="AD647" s="5" t="s">
        <v>427</v>
      </c>
      <c r="AE647" s="5" t="s">
        <v>428</v>
      </c>
      <c r="AF647" s="5" t="s">
        <v>335</v>
      </c>
      <c r="AG647" s="5" t="s">
        <v>336</v>
      </c>
      <c r="AJ647" s="5" t="s">
        <v>503</v>
      </c>
      <c r="AK647" s="5" t="s">
        <v>504</v>
      </c>
      <c r="AL647" s="5" t="s">
        <v>221</v>
      </c>
      <c r="AM647" s="5" t="s">
        <v>222</v>
      </c>
      <c r="AT647" s="5" t="s">
        <v>489</v>
      </c>
      <c r="AU647" s="5" t="s">
        <v>490</v>
      </c>
      <c r="AV647" s="5" t="s">
        <v>3263</v>
      </c>
      <c r="AW647" s="5" t="s">
        <v>3264</v>
      </c>
      <c r="BG647" s="5" t="s">
        <v>489</v>
      </c>
      <c r="BH647" s="5" t="s">
        <v>490</v>
      </c>
      <c r="BI647" s="5" t="s">
        <v>3265</v>
      </c>
      <c r="BJ647" s="5" t="s">
        <v>3266</v>
      </c>
      <c r="BK647" s="5" t="s">
        <v>489</v>
      </c>
      <c r="BL647" s="5" t="s">
        <v>490</v>
      </c>
      <c r="BM647" s="5" t="s">
        <v>3267</v>
      </c>
      <c r="BN647" s="5" t="s">
        <v>3268</v>
      </c>
      <c r="BO647" s="5" t="s">
        <v>489</v>
      </c>
      <c r="BP647" s="5" t="s">
        <v>490</v>
      </c>
      <c r="BQ647" s="5" t="s">
        <v>3269</v>
      </c>
      <c r="BR647" s="5" t="s">
        <v>3270</v>
      </c>
      <c r="BS647" s="5" t="s">
        <v>1434</v>
      </c>
      <c r="BT647" s="5" t="s">
        <v>1435</v>
      </c>
    </row>
    <row r="648" spans="1:72" ht="13.5" customHeight="1">
      <c r="A648" s="7" t="str">
        <f>HYPERLINK("http://kyu.snu.ac.kr/sdhj/index.jsp?type=hj/GK14619_00IM0001_052a.jpg","1792_수북면_052a")</f>
        <v>1792_수북면_052a</v>
      </c>
      <c r="B648" s="4">
        <v>1792</v>
      </c>
      <c r="C648" s="4" t="s">
        <v>97</v>
      </c>
      <c r="D648" s="4" t="s">
        <v>98</v>
      </c>
      <c r="E648" s="4">
        <v>647</v>
      </c>
      <c r="F648" s="5">
        <v>4</v>
      </c>
      <c r="G648" s="5" t="s">
        <v>2867</v>
      </c>
      <c r="H648" s="5" t="s">
        <v>2868</v>
      </c>
      <c r="I648" s="5">
        <v>5</v>
      </c>
      <c r="L648" s="5">
        <v>1</v>
      </c>
      <c r="M648" s="4" t="s">
        <v>3249</v>
      </c>
      <c r="N648" s="4" t="s">
        <v>3250</v>
      </c>
      <c r="S648" s="5" t="s">
        <v>908</v>
      </c>
      <c r="T648" s="5" t="s">
        <v>909</v>
      </c>
      <c r="U648" s="5" t="s">
        <v>481</v>
      </c>
      <c r="V648" s="5" t="s">
        <v>482</v>
      </c>
      <c r="Y648" s="5" t="s">
        <v>3271</v>
      </c>
      <c r="Z648" s="5" t="s">
        <v>3272</v>
      </c>
      <c r="AC648" s="5">
        <v>55</v>
      </c>
      <c r="AD648" s="5" t="s">
        <v>300</v>
      </c>
      <c r="AE648" s="5" t="s">
        <v>301</v>
      </c>
    </row>
    <row r="649" spans="1:72" ht="13.5" customHeight="1">
      <c r="A649" s="7" t="str">
        <f>HYPERLINK("http://kyu.snu.ac.kr/sdhj/index.jsp?type=hj/GK14619_00IM0001_052a.jpg","1792_수북면_052a")</f>
        <v>1792_수북면_052a</v>
      </c>
      <c r="B649" s="4">
        <v>1792</v>
      </c>
      <c r="C649" s="4" t="s">
        <v>97</v>
      </c>
      <c r="D649" s="4" t="s">
        <v>98</v>
      </c>
      <c r="E649" s="4">
        <v>648</v>
      </c>
      <c r="F649" s="5">
        <v>4</v>
      </c>
      <c r="G649" s="5" t="s">
        <v>2867</v>
      </c>
      <c r="H649" s="5" t="s">
        <v>2868</v>
      </c>
      <c r="I649" s="5">
        <v>5</v>
      </c>
      <c r="L649" s="5">
        <v>1</v>
      </c>
      <c r="M649" s="4" t="s">
        <v>3249</v>
      </c>
      <c r="N649" s="4" t="s">
        <v>3250</v>
      </c>
      <c r="S649" s="5" t="s">
        <v>124</v>
      </c>
      <c r="T649" s="5" t="s">
        <v>125</v>
      </c>
      <c r="AC649" s="5">
        <v>18</v>
      </c>
      <c r="AD649" s="5" t="s">
        <v>643</v>
      </c>
      <c r="AE649" s="5" t="s">
        <v>644</v>
      </c>
    </row>
    <row r="650" spans="1:72" ht="13.5" customHeight="1">
      <c r="A650" s="7" t="str">
        <f>HYPERLINK("http://kyu.snu.ac.kr/sdhj/index.jsp?type=hj/GK14619_00IM0001_052a.jpg","1792_수북면_052a")</f>
        <v>1792_수북면_052a</v>
      </c>
      <c r="B650" s="4">
        <v>1792</v>
      </c>
      <c r="C650" s="4" t="s">
        <v>97</v>
      </c>
      <c r="D650" s="4" t="s">
        <v>98</v>
      </c>
      <c r="E650" s="4">
        <v>649</v>
      </c>
      <c r="F650" s="5">
        <v>4</v>
      </c>
      <c r="G650" s="5" t="s">
        <v>2867</v>
      </c>
      <c r="H650" s="5" t="s">
        <v>2868</v>
      </c>
      <c r="I650" s="5">
        <v>5</v>
      </c>
      <c r="L650" s="5">
        <v>1</v>
      </c>
      <c r="M650" s="4" t="s">
        <v>3249</v>
      </c>
      <c r="N650" s="4" t="s">
        <v>3250</v>
      </c>
      <c r="T650" s="5" t="s">
        <v>8764</v>
      </c>
      <c r="U650" s="5" t="s">
        <v>242</v>
      </c>
      <c r="V650" s="5" t="s">
        <v>243</v>
      </c>
      <c r="Y650" s="5" t="s">
        <v>3273</v>
      </c>
      <c r="Z650" s="5" t="s">
        <v>3274</v>
      </c>
      <c r="AC650" s="5">
        <v>31</v>
      </c>
      <c r="AD650" s="5" t="s">
        <v>1024</v>
      </c>
      <c r="AE650" s="5" t="s">
        <v>1025</v>
      </c>
    </row>
    <row r="651" spans="1:72" ht="13.5" customHeight="1">
      <c r="A651" s="7" t="str">
        <f>HYPERLINK("http://kyu.snu.ac.kr/sdhj/index.jsp?type=hj/GK14619_00IM0001_052a.jpg","1792_수북면_052a")</f>
        <v>1792_수북면_052a</v>
      </c>
      <c r="B651" s="4">
        <v>1792</v>
      </c>
      <c r="C651" s="4" t="s">
        <v>97</v>
      </c>
      <c r="D651" s="4" t="s">
        <v>98</v>
      </c>
      <c r="E651" s="4">
        <v>650</v>
      </c>
      <c r="F651" s="5">
        <v>4</v>
      </c>
      <c r="G651" s="5" t="s">
        <v>2867</v>
      </c>
      <c r="H651" s="5" t="s">
        <v>2868</v>
      </c>
      <c r="I651" s="5">
        <v>5</v>
      </c>
      <c r="L651" s="5">
        <v>2</v>
      </c>
      <c r="M651" s="4" t="s">
        <v>3275</v>
      </c>
      <c r="N651" s="4" t="s">
        <v>3276</v>
      </c>
      <c r="Q651" s="5" t="s">
        <v>3277</v>
      </c>
      <c r="R651" s="5" t="s">
        <v>3278</v>
      </c>
      <c r="T651" s="5" t="s">
        <v>8527</v>
      </c>
      <c r="U651" s="5" t="s">
        <v>236</v>
      </c>
      <c r="V651" s="5" t="s">
        <v>237</v>
      </c>
      <c r="W651" s="5" t="s">
        <v>8765</v>
      </c>
      <c r="X651" s="5" t="s">
        <v>8766</v>
      </c>
      <c r="Y651" s="5" t="s">
        <v>3279</v>
      </c>
      <c r="Z651" s="5" t="s">
        <v>3256</v>
      </c>
      <c r="AC651" s="5">
        <v>29</v>
      </c>
      <c r="AD651" s="5" t="s">
        <v>580</v>
      </c>
      <c r="AE651" s="5" t="s">
        <v>581</v>
      </c>
      <c r="AJ651" s="5" t="s">
        <v>34</v>
      </c>
      <c r="AK651" s="5" t="s">
        <v>35</v>
      </c>
      <c r="AL651" s="5" t="s">
        <v>3280</v>
      </c>
      <c r="AM651" s="5" t="s">
        <v>758</v>
      </c>
      <c r="AT651" s="5" t="s">
        <v>85</v>
      </c>
      <c r="AU651" s="5" t="s">
        <v>86</v>
      </c>
      <c r="AV651" s="5" t="s">
        <v>539</v>
      </c>
      <c r="AW651" s="5" t="s">
        <v>540</v>
      </c>
      <c r="BG651" s="5" t="s">
        <v>85</v>
      </c>
      <c r="BH651" s="5" t="s">
        <v>86</v>
      </c>
      <c r="BI651" s="5" t="s">
        <v>3281</v>
      </c>
      <c r="BJ651" s="5" t="s">
        <v>3282</v>
      </c>
      <c r="BK651" s="5" t="s">
        <v>85</v>
      </c>
      <c r="BL651" s="5" t="s">
        <v>86</v>
      </c>
      <c r="BM651" s="5" t="s">
        <v>3283</v>
      </c>
      <c r="BN651" s="5" t="s">
        <v>8767</v>
      </c>
      <c r="BO651" s="5" t="s">
        <v>85</v>
      </c>
      <c r="BP651" s="5" t="s">
        <v>86</v>
      </c>
      <c r="BQ651" s="5" t="s">
        <v>3284</v>
      </c>
      <c r="BR651" s="5" t="s">
        <v>8768</v>
      </c>
      <c r="BS651" s="5" t="s">
        <v>152</v>
      </c>
      <c r="BT651" s="5" t="s">
        <v>153</v>
      </c>
    </row>
    <row r="652" spans="1:72" ht="13.5" customHeight="1">
      <c r="A652" s="7" t="str">
        <f>HYPERLINK("http://kyu.snu.ac.kr/sdhj/index.jsp?type=hj/GK14619_00IM0001_052a.jpg","1792_수북면_052a")</f>
        <v>1792_수북면_052a</v>
      </c>
      <c r="B652" s="4">
        <v>1792</v>
      </c>
      <c r="C652" s="4" t="s">
        <v>97</v>
      </c>
      <c r="D652" s="4" t="s">
        <v>98</v>
      </c>
      <c r="E652" s="4">
        <v>651</v>
      </c>
      <c r="F652" s="5">
        <v>4</v>
      </c>
      <c r="G652" s="5" t="s">
        <v>2867</v>
      </c>
      <c r="H652" s="5" t="s">
        <v>2868</v>
      </c>
      <c r="I652" s="5">
        <v>5</v>
      </c>
      <c r="L652" s="5">
        <v>2</v>
      </c>
      <c r="M652" s="4" t="s">
        <v>3275</v>
      </c>
      <c r="N652" s="4" t="s">
        <v>3276</v>
      </c>
      <c r="S652" s="5" t="s">
        <v>164</v>
      </c>
      <c r="T652" s="5" t="s">
        <v>165</v>
      </c>
      <c r="W652" s="5" t="s">
        <v>148</v>
      </c>
      <c r="X652" s="5" t="s">
        <v>149</v>
      </c>
      <c r="Y652" s="5" t="s">
        <v>104</v>
      </c>
      <c r="Z652" s="5" t="s">
        <v>105</v>
      </c>
      <c r="AC652" s="5">
        <v>56</v>
      </c>
      <c r="AD652" s="5" t="s">
        <v>368</v>
      </c>
      <c r="AE652" s="5" t="s">
        <v>369</v>
      </c>
    </row>
    <row r="653" spans="1:72" ht="13.5" customHeight="1">
      <c r="A653" s="7" t="str">
        <f>HYPERLINK("http://kyu.snu.ac.kr/sdhj/index.jsp?type=hj/GK14619_00IM0001_052a.jpg","1792_수북면_052a")</f>
        <v>1792_수북면_052a</v>
      </c>
      <c r="B653" s="4">
        <v>1792</v>
      </c>
      <c r="C653" s="4" t="s">
        <v>97</v>
      </c>
      <c r="D653" s="4" t="s">
        <v>98</v>
      </c>
      <c r="E653" s="4">
        <v>652</v>
      </c>
      <c r="F653" s="5">
        <v>4</v>
      </c>
      <c r="G653" s="5" t="s">
        <v>2867</v>
      </c>
      <c r="H653" s="5" t="s">
        <v>2868</v>
      </c>
      <c r="I653" s="5">
        <v>5</v>
      </c>
      <c r="L653" s="5">
        <v>2</v>
      </c>
      <c r="M653" s="4" t="s">
        <v>3275</v>
      </c>
      <c r="N653" s="4" t="s">
        <v>3276</v>
      </c>
      <c r="S653" s="5" t="s">
        <v>302</v>
      </c>
      <c r="T653" s="5" t="s">
        <v>303</v>
      </c>
      <c r="U653" s="5" t="s">
        <v>3285</v>
      </c>
      <c r="V653" s="5" t="s">
        <v>3286</v>
      </c>
      <c r="Y653" s="5" t="s">
        <v>3287</v>
      </c>
      <c r="Z653" s="5" t="s">
        <v>2896</v>
      </c>
      <c r="AC653" s="5">
        <v>20</v>
      </c>
      <c r="AD653" s="5" t="s">
        <v>188</v>
      </c>
      <c r="AE653" s="5" t="s">
        <v>189</v>
      </c>
    </row>
    <row r="654" spans="1:72" ht="13.5" customHeight="1">
      <c r="A654" s="7" t="str">
        <f>HYPERLINK("http://kyu.snu.ac.kr/sdhj/index.jsp?type=hj/GK14619_00IM0001_052a.jpg","1792_수북면_052a")</f>
        <v>1792_수북면_052a</v>
      </c>
      <c r="B654" s="4">
        <v>1792</v>
      </c>
      <c r="C654" s="4" t="s">
        <v>97</v>
      </c>
      <c r="D654" s="4" t="s">
        <v>98</v>
      </c>
      <c r="E654" s="4">
        <v>653</v>
      </c>
      <c r="F654" s="5">
        <v>4</v>
      </c>
      <c r="G654" s="5" t="s">
        <v>2867</v>
      </c>
      <c r="H654" s="5" t="s">
        <v>2868</v>
      </c>
      <c r="I654" s="5">
        <v>5</v>
      </c>
      <c r="L654" s="5">
        <v>2</v>
      </c>
      <c r="M654" s="4" t="s">
        <v>3275</v>
      </c>
      <c r="N654" s="4" t="s">
        <v>3276</v>
      </c>
      <c r="S654" s="5" t="s">
        <v>914</v>
      </c>
      <c r="T654" s="5" t="s">
        <v>8769</v>
      </c>
      <c r="U654" s="5" t="s">
        <v>311</v>
      </c>
      <c r="V654" s="5" t="s">
        <v>312</v>
      </c>
      <c r="Y654" s="5" t="s">
        <v>3288</v>
      </c>
      <c r="Z654" s="5" t="s">
        <v>3289</v>
      </c>
      <c r="AC654" s="5">
        <v>17</v>
      </c>
      <c r="AD654" s="5" t="s">
        <v>417</v>
      </c>
      <c r="AE654" s="5" t="s">
        <v>418</v>
      </c>
    </row>
    <row r="655" spans="1:72" ht="13.5" customHeight="1">
      <c r="A655" s="7" t="str">
        <f>HYPERLINK("http://kyu.snu.ac.kr/sdhj/index.jsp?type=hj/GK14619_00IM0001_052a.jpg","1792_수북면_052a")</f>
        <v>1792_수북면_052a</v>
      </c>
      <c r="B655" s="4">
        <v>1792</v>
      </c>
      <c r="C655" s="4" t="s">
        <v>97</v>
      </c>
      <c r="D655" s="4" t="s">
        <v>98</v>
      </c>
      <c r="E655" s="4">
        <v>654</v>
      </c>
      <c r="F655" s="5">
        <v>4</v>
      </c>
      <c r="G655" s="5" t="s">
        <v>2867</v>
      </c>
      <c r="H655" s="5" t="s">
        <v>2868</v>
      </c>
      <c r="I655" s="5">
        <v>5</v>
      </c>
      <c r="L655" s="5">
        <v>2</v>
      </c>
      <c r="M655" s="4" t="s">
        <v>3275</v>
      </c>
      <c r="N655" s="4" t="s">
        <v>3276</v>
      </c>
      <c r="S655" s="5" t="s">
        <v>308</v>
      </c>
      <c r="T655" s="5" t="s">
        <v>309</v>
      </c>
      <c r="AC655" s="5">
        <v>15</v>
      </c>
      <c r="AD655" s="5" t="s">
        <v>1222</v>
      </c>
      <c r="AE655" s="5" t="s">
        <v>1223</v>
      </c>
      <c r="AF655" s="5" t="s">
        <v>335</v>
      </c>
      <c r="AG655" s="5" t="s">
        <v>336</v>
      </c>
    </row>
    <row r="656" spans="1:72" ht="13.5" customHeight="1">
      <c r="A656" s="7" t="str">
        <f>HYPERLINK("http://kyu.snu.ac.kr/sdhj/index.jsp?type=hj/GK14619_00IM0001_052a.jpg","1792_수북면_052a")</f>
        <v>1792_수북면_052a</v>
      </c>
      <c r="B656" s="4">
        <v>1792</v>
      </c>
      <c r="C656" s="4" t="s">
        <v>97</v>
      </c>
      <c r="D656" s="4" t="s">
        <v>98</v>
      </c>
      <c r="E656" s="4">
        <v>655</v>
      </c>
      <c r="F656" s="5">
        <v>4</v>
      </c>
      <c r="G656" s="5" t="s">
        <v>2867</v>
      </c>
      <c r="H656" s="5" t="s">
        <v>2868</v>
      </c>
      <c r="I656" s="5">
        <v>5</v>
      </c>
      <c r="L656" s="5">
        <v>3</v>
      </c>
      <c r="M656" s="4" t="s">
        <v>3290</v>
      </c>
      <c r="N656" s="4" t="s">
        <v>3291</v>
      </c>
      <c r="T656" s="5" t="s">
        <v>8418</v>
      </c>
      <c r="U656" s="5" t="s">
        <v>3292</v>
      </c>
      <c r="V656" s="5" t="s">
        <v>8770</v>
      </c>
      <c r="W656" s="5" t="s">
        <v>517</v>
      </c>
      <c r="X656" s="5" t="s">
        <v>8419</v>
      </c>
      <c r="Y656" s="5" t="s">
        <v>3293</v>
      </c>
      <c r="Z656" s="5" t="s">
        <v>3294</v>
      </c>
      <c r="AC656" s="5">
        <v>91</v>
      </c>
      <c r="AD656" s="5" t="s">
        <v>1024</v>
      </c>
      <c r="AE656" s="5" t="s">
        <v>1025</v>
      </c>
      <c r="AJ656" s="5" t="s">
        <v>34</v>
      </c>
      <c r="AK656" s="5" t="s">
        <v>35</v>
      </c>
      <c r="AL656" s="5" t="s">
        <v>984</v>
      </c>
      <c r="AM656" s="5" t="s">
        <v>985</v>
      </c>
      <c r="AT656" s="5" t="s">
        <v>85</v>
      </c>
      <c r="AU656" s="5" t="s">
        <v>86</v>
      </c>
      <c r="AV656" s="5" t="s">
        <v>3295</v>
      </c>
      <c r="AW656" s="5" t="s">
        <v>3296</v>
      </c>
      <c r="BG656" s="5" t="s">
        <v>85</v>
      </c>
      <c r="BH656" s="5" t="s">
        <v>86</v>
      </c>
      <c r="BI656" s="5" t="s">
        <v>3297</v>
      </c>
      <c r="BJ656" s="5" t="s">
        <v>3298</v>
      </c>
      <c r="BK656" s="5" t="s">
        <v>85</v>
      </c>
      <c r="BL656" s="5" t="s">
        <v>86</v>
      </c>
      <c r="BM656" s="5" t="s">
        <v>3299</v>
      </c>
      <c r="BN656" s="5" t="s">
        <v>3300</v>
      </c>
      <c r="BO656" s="5" t="s">
        <v>85</v>
      </c>
      <c r="BP656" s="5" t="s">
        <v>86</v>
      </c>
      <c r="BQ656" s="5" t="s">
        <v>3301</v>
      </c>
      <c r="BR656" s="5" t="s">
        <v>3302</v>
      </c>
      <c r="BS656" s="5" t="s">
        <v>108</v>
      </c>
      <c r="BT656" s="5" t="s">
        <v>8771</v>
      </c>
    </row>
    <row r="657" spans="1:72" ht="13.5" customHeight="1">
      <c r="A657" s="7" t="str">
        <f>HYPERLINK("http://kyu.snu.ac.kr/sdhj/index.jsp?type=hj/GK14619_00IM0001_052a.jpg","1792_수북면_052a")</f>
        <v>1792_수북면_052a</v>
      </c>
      <c r="B657" s="4">
        <v>1792</v>
      </c>
      <c r="C657" s="4" t="s">
        <v>97</v>
      </c>
      <c r="D657" s="4" t="s">
        <v>98</v>
      </c>
      <c r="E657" s="4">
        <v>656</v>
      </c>
      <c r="F657" s="5">
        <v>4</v>
      </c>
      <c r="G657" s="5" t="s">
        <v>2867</v>
      </c>
      <c r="H657" s="5" t="s">
        <v>2868</v>
      </c>
      <c r="I657" s="5">
        <v>5</v>
      </c>
      <c r="L657" s="5">
        <v>3</v>
      </c>
      <c r="M657" s="4" t="s">
        <v>3290</v>
      </c>
      <c r="N657" s="4" t="s">
        <v>3291</v>
      </c>
      <c r="S657" s="5" t="s">
        <v>101</v>
      </c>
      <c r="T657" s="5" t="s">
        <v>102</v>
      </c>
      <c r="W657" s="5" t="s">
        <v>148</v>
      </c>
      <c r="X657" s="5" t="s">
        <v>149</v>
      </c>
      <c r="Y657" s="5" t="s">
        <v>21</v>
      </c>
      <c r="Z657" s="5" t="s">
        <v>22</v>
      </c>
      <c r="AC657" s="5">
        <v>77</v>
      </c>
      <c r="AD657" s="5" t="s">
        <v>8772</v>
      </c>
      <c r="AE657" s="5" t="s">
        <v>8773</v>
      </c>
      <c r="AJ657" s="5" t="s">
        <v>34</v>
      </c>
      <c r="AK657" s="5" t="s">
        <v>35</v>
      </c>
      <c r="AL657" s="5" t="s">
        <v>152</v>
      </c>
      <c r="AM657" s="5" t="s">
        <v>153</v>
      </c>
      <c r="AT657" s="5" t="s">
        <v>85</v>
      </c>
      <c r="AU657" s="5" t="s">
        <v>86</v>
      </c>
      <c r="AV657" s="5" t="s">
        <v>3303</v>
      </c>
      <c r="AW657" s="5" t="s">
        <v>3304</v>
      </c>
      <c r="BG657" s="5" t="s">
        <v>85</v>
      </c>
      <c r="BH657" s="5" t="s">
        <v>86</v>
      </c>
      <c r="BI657" s="5" t="s">
        <v>2730</v>
      </c>
      <c r="BJ657" s="5" t="s">
        <v>2731</v>
      </c>
      <c r="BK657" s="5" t="s">
        <v>85</v>
      </c>
      <c r="BL657" s="5" t="s">
        <v>86</v>
      </c>
      <c r="BM657" s="5" t="s">
        <v>3305</v>
      </c>
      <c r="BN657" s="5" t="s">
        <v>3306</v>
      </c>
      <c r="BO657" s="5" t="s">
        <v>85</v>
      </c>
      <c r="BP657" s="5" t="s">
        <v>86</v>
      </c>
      <c r="BQ657" s="5" t="s">
        <v>3307</v>
      </c>
      <c r="BR657" s="5" t="s">
        <v>3308</v>
      </c>
      <c r="BS657" s="5" t="s">
        <v>116</v>
      </c>
      <c r="BT657" s="5" t="s">
        <v>117</v>
      </c>
    </row>
    <row r="658" spans="1:72" ht="13.5" customHeight="1">
      <c r="A658" s="7" t="str">
        <f>HYPERLINK("http://kyu.snu.ac.kr/sdhj/index.jsp?type=hj/GK14619_00IM0001_052b.jpg","1792_수북면_052b")</f>
        <v>1792_수북면_052b</v>
      </c>
      <c r="B658" s="4">
        <v>1792</v>
      </c>
      <c r="C658" s="4" t="s">
        <v>97</v>
      </c>
      <c r="D658" s="4" t="s">
        <v>98</v>
      </c>
      <c r="E658" s="4">
        <v>657</v>
      </c>
      <c r="F658" s="5">
        <v>4</v>
      </c>
      <c r="G658" s="5" t="s">
        <v>2867</v>
      </c>
      <c r="H658" s="5" t="s">
        <v>2868</v>
      </c>
      <c r="I658" s="5">
        <v>5</v>
      </c>
      <c r="L658" s="5">
        <v>3</v>
      </c>
      <c r="M658" s="4" t="s">
        <v>3290</v>
      </c>
      <c r="N658" s="4" t="s">
        <v>3291</v>
      </c>
      <c r="S658" s="5" t="s">
        <v>118</v>
      </c>
      <c r="T658" s="5" t="s">
        <v>119</v>
      </c>
      <c r="U658" s="5" t="s">
        <v>85</v>
      </c>
      <c r="V658" s="5" t="s">
        <v>86</v>
      </c>
      <c r="Y658" s="5" t="s">
        <v>3309</v>
      </c>
      <c r="Z658" s="5" t="s">
        <v>3310</v>
      </c>
      <c r="AC658" s="5">
        <v>42</v>
      </c>
      <c r="AD658" s="5" t="s">
        <v>1098</v>
      </c>
      <c r="AE658" s="5" t="s">
        <v>1099</v>
      </c>
    </row>
    <row r="659" spans="1:72" ht="13.5" customHeight="1">
      <c r="A659" s="7" t="str">
        <f>HYPERLINK("http://kyu.snu.ac.kr/sdhj/index.jsp?type=hj/GK14619_00IM0001_052b.jpg","1792_수북면_052b")</f>
        <v>1792_수북면_052b</v>
      </c>
      <c r="B659" s="4">
        <v>1792</v>
      </c>
      <c r="C659" s="4" t="s">
        <v>97</v>
      </c>
      <c r="D659" s="4" t="s">
        <v>98</v>
      </c>
      <c r="E659" s="4">
        <v>658</v>
      </c>
      <c r="F659" s="5">
        <v>4</v>
      </c>
      <c r="G659" s="5" t="s">
        <v>2867</v>
      </c>
      <c r="H659" s="5" t="s">
        <v>2868</v>
      </c>
      <c r="I659" s="5">
        <v>5</v>
      </c>
      <c r="L659" s="5">
        <v>3</v>
      </c>
      <c r="M659" s="4" t="s">
        <v>3290</v>
      </c>
      <c r="N659" s="4" t="s">
        <v>3291</v>
      </c>
      <c r="S659" s="5" t="s">
        <v>270</v>
      </c>
      <c r="T659" s="5" t="s">
        <v>271</v>
      </c>
      <c r="W659" s="5" t="s">
        <v>2409</v>
      </c>
      <c r="X659" s="5" t="s">
        <v>2410</v>
      </c>
      <c r="Y659" s="5" t="s">
        <v>21</v>
      </c>
      <c r="Z659" s="5" t="s">
        <v>22</v>
      </c>
      <c r="AC659" s="5">
        <v>29</v>
      </c>
      <c r="AD659" s="5" t="s">
        <v>8774</v>
      </c>
      <c r="AE659" s="5" t="s">
        <v>581</v>
      </c>
    </row>
    <row r="660" spans="1:72" ht="13.5" customHeight="1">
      <c r="A660" s="7" t="str">
        <f>HYPERLINK("http://kyu.snu.ac.kr/sdhj/index.jsp?type=hj/GK14619_00IM0001_052b.jpg","1792_수북면_052b")</f>
        <v>1792_수북면_052b</v>
      </c>
      <c r="B660" s="4">
        <v>1792</v>
      </c>
      <c r="C660" s="4" t="s">
        <v>97</v>
      </c>
      <c r="D660" s="4" t="s">
        <v>98</v>
      </c>
      <c r="E660" s="4">
        <v>659</v>
      </c>
      <c r="F660" s="5">
        <v>4</v>
      </c>
      <c r="G660" s="5" t="s">
        <v>2867</v>
      </c>
      <c r="H660" s="5" t="s">
        <v>2868</v>
      </c>
      <c r="I660" s="5">
        <v>5</v>
      </c>
      <c r="L660" s="5">
        <v>3</v>
      </c>
      <c r="M660" s="4" t="s">
        <v>3290</v>
      </c>
      <c r="N660" s="4" t="s">
        <v>3291</v>
      </c>
      <c r="S660" s="5" t="s">
        <v>124</v>
      </c>
      <c r="T660" s="5" t="s">
        <v>125</v>
      </c>
      <c r="AC660" s="5">
        <v>3</v>
      </c>
      <c r="AD660" s="5" t="s">
        <v>333</v>
      </c>
      <c r="AE660" s="5" t="s">
        <v>334</v>
      </c>
      <c r="AF660" s="5" t="s">
        <v>335</v>
      </c>
      <c r="AG660" s="5" t="s">
        <v>336</v>
      </c>
    </row>
    <row r="661" spans="1:72" ht="13.5" customHeight="1">
      <c r="A661" s="7" t="str">
        <f>HYPERLINK("http://kyu.snu.ac.kr/sdhj/index.jsp?type=hj/GK14619_00IM0001_052b.jpg","1792_수북면_052b")</f>
        <v>1792_수북면_052b</v>
      </c>
      <c r="B661" s="4">
        <v>1792</v>
      </c>
      <c r="C661" s="4" t="s">
        <v>97</v>
      </c>
      <c r="D661" s="4" t="s">
        <v>98</v>
      </c>
      <c r="E661" s="4">
        <v>660</v>
      </c>
      <c r="F661" s="5">
        <v>4</v>
      </c>
      <c r="G661" s="5" t="s">
        <v>2867</v>
      </c>
      <c r="H661" s="5" t="s">
        <v>2868</v>
      </c>
      <c r="I661" s="5">
        <v>5</v>
      </c>
      <c r="L661" s="5">
        <v>4</v>
      </c>
      <c r="M661" s="4" t="s">
        <v>3248</v>
      </c>
      <c r="N661" s="4" t="s">
        <v>3311</v>
      </c>
      <c r="T661" s="5" t="s">
        <v>8264</v>
      </c>
      <c r="U661" s="5" t="s">
        <v>8775</v>
      </c>
      <c r="V661" s="5" t="s">
        <v>3312</v>
      </c>
      <c r="W661" s="5" t="s">
        <v>103</v>
      </c>
      <c r="X661" s="5" t="s">
        <v>8296</v>
      </c>
      <c r="Y661" s="5" t="s">
        <v>3313</v>
      </c>
      <c r="Z661" s="5" t="s">
        <v>3314</v>
      </c>
      <c r="AC661" s="5">
        <v>52</v>
      </c>
      <c r="AD661" s="5" t="s">
        <v>1265</v>
      </c>
      <c r="AE661" s="5" t="s">
        <v>1266</v>
      </c>
      <c r="AJ661" s="5" t="s">
        <v>34</v>
      </c>
      <c r="AK661" s="5" t="s">
        <v>35</v>
      </c>
      <c r="AL661" s="5" t="s">
        <v>108</v>
      </c>
      <c r="AM661" s="5" t="s">
        <v>8297</v>
      </c>
      <c r="AT661" s="5" t="s">
        <v>1931</v>
      </c>
      <c r="AU661" s="5" t="s">
        <v>1932</v>
      </c>
      <c r="AV661" s="5" t="s">
        <v>3315</v>
      </c>
      <c r="AW661" s="5" t="s">
        <v>3316</v>
      </c>
      <c r="BG661" s="5" t="s">
        <v>1931</v>
      </c>
      <c r="BH661" s="5" t="s">
        <v>1932</v>
      </c>
      <c r="BI661" s="5" t="s">
        <v>3317</v>
      </c>
      <c r="BJ661" s="5" t="s">
        <v>3318</v>
      </c>
      <c r="BK661" s="5" t="s">
        <v>1931</v>
      </c>
      <c r="BL661" s="5" t="s">
        <v>1932</v>
      </c>
      <c r="BM661" s="5" t="s">
        <v>3319</v>
      </c>
      <c r="BN661" s="5" t="s">
        <v>3320</v>
      </c>
      <c r="BO661" s="5" t="s">
        <v>1931</v>
      </c>
      <c r="BP661" s="5" t="s">
        <v>1932</v>
      </c>
      <c r="BQ661" s="5" t="s">
        <v>3321</v>
      </c>
      <c r="BR661" s="5" t="s">
        <v>3322</v>
      </c>
      <c r="BS661" s="5" t="s">
        <v>152</v>
      </c>
      <c r="BT661" s="5" t="s">
        <v>153</v>
      </c>
    </row>
    <row r="662" spans="1:72" ht="13.5" customHeight="1">
      <c r="A662" s="7" t="str">
        <f>HYPERLINK("http://kyu.snu.ac.kr/sdhj/index.jsp?type=hj/GK14619_00IM0001_052b.jpg","1792_수북면_052b")</f>
        <v>1792_수북면_052b</v>
      </c>
      <c r="B662" s="4">
        <v>1792</v>
      </c>
      <c r="C662" s="4" t="s">
        <v>97</v>
      </c>
      <c r="D662" s="4" t="s">
        <v>98</v>
      </c>
      <c r="E662" s="4">
        <v>661</v>
      </c>
      <c r="F662" s="5">
        <v>4</v>
      </c>
      <c r="G662" s="5" t="s">
        <v>2867</v>
      </c>
      <c r="H662" s="5" t="s">
        <v>2868</v>
      </c>
      <c r="I662" s="5">
        <v>5</v>
      </c>
      <c r="L662" s="5">
        <v>4</v>
      </c>
      <c r="M662" s="4" t="s">
        <v>3248</v>
      </c>
      <c r="N662" s="4" t="s">
        <v>3311</v>
      </c>
      <c r="S662" s="5" t="s">
        <v>101</v>
      </c>
      <c r="T662" s="5" t="s">
        <v>102</v>
      </c>
      <c r="W662" s="5" t="s">
        <v>103</v>
      </c>
      <c r="X662" s="5" t="s">
        <v>8776</v>
      </c>
      <c r="Y662" s="5" t="s">
        <v>104</v>
      </c>
      <c r="Z662" s="5" t="s">
        <v>105</v>
      </c>
      <c r="AC662" s="5">
        <v>36</v>
      </c>
      <c r="AD662" s="5" t="s">
        <v>190</v>
      </c>
      <c r="AE662" s="5" t="s">
        <v>191</v>
      </c>
      <c r="AJ662" s="5" t="s">
        <v>34</v>
      </c>
      <c r="AK662" s="5" t="s">
        <v>35</v>
      </c>
      <c r="AL662" s="5" t="s">
        <v>957</v>
      </c>
      <c r="AM662" s="5" t="s">
        <v>958</v>
      </c>
      <c r="AT662" s="5" t="s">
        <v>85</v>
      </c>
      <c r="AU662" s="5" t="s">
        <v>86</v>
      </c>
      <c r="AV662" s="5" t="s">
        <v>2809</v>
      </c>
      <c r="AW662" s="5" t="s">
        <v>2810</v>
      </c>
      <c r="BG662" s="5" t="s">
        <v>85</v>
      </c>
      <c r="BH662" s="5" t="s">
        <v>86</v>
      </c>
      <c r="BI662" s="5" t="s">
        <v>1513</v>
      </c>
      <c r="BJ662" s="5" t="s">
        <v>1514</v>
      </c>
      <c r="BK662" s="5" t="s">
        <v>3323</v>
      </c>
      <c r="BL662" s="5" t="s">
        <v>8777</v>
      </c>
      <c r="BM662" s="5" t="s">
        <v>3324</v>
      </c>
      <c r="BN662" s="5" t="s">
        <v>3325</v>
      </c>
      <c r="BO662" s="5" t="s">
        <v>85</v>
      </c>
      <c r="BP662" s="5" t="s">
        <v>86</v>
      </c>
      <c r="BQ662" s="5" t="s">
        <v>3326</v>
      </c>
      <c r="BR662" s="5" t="s">
        <v>3327</v>
      </c>
      <c r="BS662" s="5" t="s">
        <v>1424</v>
      </c>
      <c r="BT662" s="5" t="s">
        <v>1425</v>
      </c>
    </row>
    <row r="663" spans="1:72" ht="13.5" customHeight="1">
      <c r="A663" s="7" t="str">
        <f>HYPERLINK("http://kyu.snu.ac.kr/sdhj/index.jsp?type=hj/GK14619_00IM0001_052b.jpg","1792_수북면_052b")</f>
        <v>1792_수북면_052b</v>
      </c>
      <c r="B663" s="4">
        <v>1792</v>
      </c>
      <c r="C663" s="4" t="s">
        <v>97</v>
      </c>
      <c r="D663" s="4" t="s">
        <v>98</v>
      </c>
      <c r="E663" s="4">
        <v>662</v>
      </c>
      <c r="F663" s="5">
        <v>4</v>
      </c>
      <c r="G663" s="5" t="s">
        <v>2867</v>
      </c>
      <c r="H663" s="5" t="s">
        <v>2868</v>
      </c>
      <c r="I663" s="5">
        <v>5</v>
      </c>
      <c r="L663" s="5">
        <v>4</v>
      </c>
      <c r="M663" s="4" t="s">
        <v>3248</v>
      </c>
      <c r="N663" s="4" t="s">
        <v>3311</v>
      </c>
      <c r="S663" s="5" t="s">
        <v>118</v>
      </c>
      <c r="T663" s="5" t="s">
        <v>119</v>
      </c>
      <c r="Y663" s="5" t="s">
        <v>3328</v>
      </c>
      <c r="Z663" s="5" t="s">
        <v>8778</v>
      </c>
      <c r="AC663" s="5">
        <v>9</v>
      </c>
      <c r="AD663" s="5" t="s">
        <v>394</v>
      </c>
      <c r="AE663" s="5" t="s">
        <v>395</v>
      </c>
    </row>
    <row r="664" spans="1:72" ht="13.5" customHeight="1">
      <c r="A664" s="7" t="str">
        <f>HYPERLINK("http://kyu.snu.ac.kr/sdhj/index.jsp?type=hj/GK14619_00IM0001_052b.jpg","1792_수북면_052b")</f>
        <v>1792_수북면_052b</v>
      </c>
      <c r="B664" s="4">
        <v>1792</v>
      </c>
      <c r="C664" s="4" t="s">
        <v>97</v>
      </c>
      <c r="D664" s="4" t="s">
        <v>98</v>
      </c>
      <c r="E664" s="4">
        <v>663</v>
      </c>
      <c r="F664" s="5">
        <v>4</v>
      </c>
      <c r="G664" s="5" t="s">
        <v>2867</v>
      </c>
      <c r="H664" s="5" t="s">
        <v>2868</v>
      </c>
      <c r="I664" s="5">
        <v>5</v>
      </c>
      <c r="L664" s="5">
        <v>4</v>
      </c>
      <c r="M664" s="4" t="s">
        <v>3248</v>
      </c>
      <c r="N664" s="4" t="s">
        <v>3311</v>
      </c>
      <c r="S664" s="5" t="s">
        <v>274</v>
      </c>
      <c r="T664" s="5" t="s">
        <v>8779</v>
      </c>
      <c r="Y664" s="5" t="s">
        <v>3329</v>
      </c>
      <c r="Z664" s="5" t="s">
        <v>774</v>
      </c>
      <c r="AC664" s="5">
        <v>7</v>
      </c>
      <c r="AD664" s="5" t="s">
        <v>106</v>
      </c>
      <c r="AE664" s="5" t="s">
        <v>107</v>
      </c>
    </row>
    <row r="665" spans="1:72" ht="13.5" customHeight="1">
      <c r="A665" s="7" t="str">
        <f>HYPERLINK("http://kyu.snu.ac.kr/sdhj/index.jsp?type=hj/GK14619_00IM0001_052b.jpg","1792_수북면_052b")</f>
        <v>1792_수북면_052b</v>
      </c>
      <c r="B665" s="4">
        <v>1792</v>
      </c>
      <c r="C665" s="4" t="s">
        <v>97</v>
      </c>
      <c r="D665" s="4" t="s">
        <v>98</v>
      </c>
      <c r="E665" s="4">
        <v>664</v>
      </c>
      <c r="F665" s="5">
        <v>4</v>
      </c>
      <c r="G665" s="5" t="s">
        <v>2867</v>
      </c>
      <c r="H665" s="5" t="s">
        <v>2868</v>
      </c>
      <c r="I665" s="5">
        <v>5</v>
      </c>
      <c r="L665" s="5">
        <v>5</v>
      </c>
      <c r="M665" s="4" t="s">
        <v>3330</v>
      </c>
      <c r="N665" s="4" t="s">
        <v>3331</v>
      </c>
      <c r="T665" s="5" t="s">
        <v>8689</v>
      </c>
      <c r="U665" s="5" t="s">
        <v>481</v>
      </c>
      <c r="V665" s="5" t="s">
        <v>482</v>
      </c>
      <c r="W665" s="5" t="s">
        <v>584</v>
      </c>
      <c r="X665" s="5" t="s">
        <v>585</v>
      </c>
      <c r="Y665" s="5" t="s">
        <v>3332</v>
      </c>
      <c r="Z665" s="5" t="s">
        <v>8780</v>
      </c>
      <c r="AC665" s="5">
        <v>53</v>
      </c>
      <c r="AD665" s="5" t="s">
        <v>592</v>
      </c>
      <c r="AE665" s="5" t="s">
        <v>593</v>
      </c>
      <c r="AJ665" s="5" t="s">
        <v>34</v>
      </c>
      <c r="AK665" s="5" t="s">
        <v>35</v>
      </c>
      <c r="AL665" s="5" t="s">
        <v>605</v>
      </c>
      <c r="AM665" s="5" t="s">
        <v>606</v>
      </c>
      <c r="AT665" s="5" t="s">
        <v>489</v>
      </c>
      <c r="AU665" s="5" t="s">
        <v>490</v>
      </c>
      <c r="AV665" s="5" t="s">
        <v>3017</v>
      </c>
      <c r="AW665" s="5" t="s">
        <v>3018</v>
      </c>
      <c r="BG665" s="5" t="s">
        <v>489</v>
      </c>
      <c r="BH665" s="5" t="s">
        <v>490</v>
      </c>
      <c r="BI665" s="5" t="s">
        <v>3019</v>
      </c>
      <c r="BJ665" s="5" t="s">
        <v>3020</v>
      </c>
      <c r="BK665" s="5" t="s">
        <v>489</v>
      </c>
      <c r="BL665" s="5" t="s">
        <v>490</v>
      </c>
      <c r="BM665" s="5" t="s">
        <v>3002</v>
      </c>
      <c r="BN665" s="5" t="s">
        <v>3003</v>
      </c>
      <c r="BO665" s="5" t="s">
        <v>489</v>
      </c>
      <c r="BP665" s="5" t="s">
        <v>490</v>
      </c>
      <c r="BQ665" s="5" t="s">
        <v>3021</v>
      </c>
      <c r="BR665" s="5" t="s">
        <v>3022</v>
      </c>
      <c r="BS665" s="5" t="s">
        <v>108</v>
      </c>
      <c r="BT665" s="5" t="s">
        <v>8719</v>
      </c>
    </row>
    <row r="666" spans="1:72" ht="13.5" customHeight="1">
      <c r="A666" s="7" t="str">
        <f>HYPERLINK("http://kyu.snu.ac.kr/sdhj/index.jsp?type=hj/GK14619_00IM0001_052b.jpg","1792_수북면_052b")</f>
        <v>1792_수북면_052b</v>
      </c>
      <c r="B666" s="4">
        <v>1792</v>
      </c>
      <c r="C666" s="4" t="s">
        <v>97</v>
      </c>
      <c r="D666" s="4" t="s">
        <v>98</v>
      </c>
      <c r="E666" s="4">
        <v>665</v>
      </c>
      <c r="F666" s="5">
        <v>4</v>
      </c>
      <c r="G666" s="5" t="s">
        <v>2867</v>
      </c>
      <c r="H666" s="5" t="s">
        <v>2868</v>
      </c>
      <c r="I666" s="5">
        <v>5</v>
      </c>
      <c r="L666" s="5">
        <v>5</v>
      </c>
      <c r="M666" s="4" t="s">
        <v>3330</v>
      </c>
      <c r="N666" s="4" t="s">
        <v>3331</v>
      </c>
      <c r="S666" s="5" t="s">
        <v>101</v>
      </c>
      <c r="T666" s="5" t="s">
        <v>102</v>
      </c>
      <c r="W666" s="5" t="s">
        <v>769</v>
      </c>
      <c r="X666" s="5" t="s">
        <v>770</v>
      </c>
      <c r="Y666" s="5" t="s">
        <v>499</v>
      </c>
      <c r="Z666" s="5" t="s">
        <v>500</v>
      </c>
      <c r="AC666" s="5">
        <v>52</v>
      </c>
      <c r="AD666" s="5" t="s">
        <v>1265</v>
      </c>
      <c r="AE666" s="5" t="s">
        <v>1266</v>
      </c>
      <c r="AJ666" s="5" t="s">
        <v>503</v>
      </c>
      <c r="AK666" s="5" t="s">
        <v>504</v>
      </c>
      <c r="AL666" s="5" t="s">
        <v>1208</v>
      </c>
      <c r="AM666" s="5" t="s">
        <v>1209</v>
      </c>
      <c r="AT666" s="5" t="s">
        <v>481</v>
      </c>
      <c r="AU666" s="5" t="s">
        <v>482</v>
      </c>
      <c r="AV666" s="5" t="s">
        <v>3333</v>
      </c>
      <c r="AW666" s="5" t="s">
        <v>3334</v>
      </c>
      <c r="BG666" s="5" t="s">
        <v>489</v>
      </c>
      <c r="BH666" s="5" t="s">
        <v>490</v>
      </c>
      <c r="BI666" s="5" t="s">
        <v>3335</v>
      </c>
      <c r="BJ666" s="5" t="s">
        <v>3336</v>
      </c>
      <c r="BK666" s="5" t="s">
        <v>489</v>
      </c>
      <c r="BL666" s="5" t="s">
        <v>490</v>
      </c>
      <c r="BM666" s="5" t="s">
        <v>3337</v>
      </c>
      <c r="BN666" s="5" t="s">
        <v>3338</v>
      </c>
      <c r="BO666" s="5" t="s">
        <v>489</v>
      </c>
      <c r="BP666" s="5" t="s">
        <v>490</v>
      </c>
      <c r="BQ666" s="5" t="s">
        <v>3339</v>
      </c>
      <c r="BR666" s="5" t="s">
        <v>3340</v>
      </c>
      <c r="BS666" s="5" t="s">
        <v>152</v>
      </c>
      <c r="BT666" s="5" t="s">
        <v>153</v>
      </c>
    </row>
    <row r="667" spans="1:72" ht="13.5" customHeight="1">
      <c r="A667" s="7" t="str">
        <f>HYPERLINK("http://kyu.snu.ac.kr/sdhj/index.jsp?type=hj/GK14619_00IM0001_052b.jpg","1792_수북면_052b")</f>
        <v>1792_수북면_052b</v>
      </c>
      <c r="B667" s="4">
        <v>1792</v>
      </c>
      <c r="C667" s="4" t="s">
        <v>97</v>
      </c>
      <c r="D667" s="4" t="s">
        <v>98</v>
      </c>
      <c r="E667" s="4">
        <v>666</v>
      </c>
      <c r="F667" s="5">
        <v>4</v>
      </c>
      <c r="G667" s="5" t="s">
        <v>2867</v>
      </c>
      <c r="H667" s="5" t="s">
        <v>2868</v>
      </c>
      <c r="I667" s="5">
        <v>5</v>
      </c>
      <c r="L667" s="5">
        <v>5</v>
      </c>
      <c r="M667" s="4" t="s">
        <v>3330</v>
      </c>
      <c r="N667" s="4" t="s">
        <v>3331</v>
      </c>
      <c r="S667" s="5" t="s">
        <v>302</v>
      </c>
      <c r="T667" s="5" t="s">
        <v>303</v>
      </c>
      <c r="U667" s="5" t="s">
        <v>481</v>
      </c>
      <c r="V667" s="5" t="s">
        <v>482</v>
      </c>
      <c r="Y667" s="5" t="s">
        <v>3341</v>
      </c>
      <c r="Z667" s="5" t="s">
        <v>3342</v>
      </c>
      <c r="AC667" s="5">
        <v>43</v>
      </c>
      <c r="AD667" s="5" t="s">
        <v>427</v>
      </c>
      <c r="AE667" s="5" t="s">
        <v>428</v>
      </c>
    </row>
    <row r="668" spans="1:72" ht="13.5" customHeight="1">
      <c r="A668" s="7" t="str">
        <f>HYPERLINK("http://kyu.snu.ac.kr/sdhj/index.jsp?type=hj/GK14619_00IM0001_052b.jpg","1792_수북면_052b")</f>
        <v>1792_수북면_052b</v>
      </c>
      <c r="B668" s="4">
        <v>1792</v>
      </c>
      <c r="C668" s="4" t="s">
        <v>97</v>
      </c>
      <c r="D668" s="4" t="s">
        <v>98</v>
      </c>
      <c r="E668" s="4">
        <v>667</v>
      </c>
      <c r="F668" s="5">
        <v>4</v>
      </c>
      <c r="G668" s="5" t="s">
        <v>2867</v>
      </c>
      <c r="H668" s="5" t="s">
        <v>2868</v>
      </c>
      <c r="I668" s="5">
        <v>5</v>
      </c>
      <c r="L668" s="5">
        <v>5</v>
      </c>
      <c r="M668" s="4" t="s">
        <v>3330</v>
      </c>
      <c r="N668" s="4" t="s">
        <v>3331</v>
      </c>
      <c r="S668" s="5" t="s">
        <v>582</v>
      </c>
      <c r="T668" s="5" t="s">
        <v>583</v>
      </c>
      <c r="W668" s="5" t="s">
        <v>517</v>
      </c>
      <c r="X668" s="5" t="s">
        <v>8781</v>
      </c>
      <c r="Y668" s="5" t="s">
        <v>499</v>
      </c>
      <c r="Z668" s="5" t="s">
        <v>500</v>
      </c>
      <c r="AC668" s="5">
        <v>33</v>
      </c>
      <c r="AD668" s="5" t="s">
        <v>350</v>
      </c>
      <c r="AE668" s="5" t="s">
        <v>351</v>
      </c>
    </row>
    <row r="669" spans="1:72" ht="13.5" customHeight="1">
      <c r="A669" s="7" t="str">
        <f>HYPERLINK("http://kyu.snu.ac.kr/sdhj/index.jsp?type=hj/GK14619_00IM0001_052b.jpg","1792_수북면_052b")</f>
        <v>1792_수북면_052b</v>
      </c>
      <c r="B669" s="4">
        <v>1792</v>
      </c>
      <c r="C669" s="4" t="s">
        <v>97</v>
      </c>
      <c r="D669" s="4" t="s">
        <v>98</v>
      </c>
      <c r="E669" s="4">
        <v>668</v>
      </c>
      <c r="F669" s="5">
        <v>4</v>
      </c>
      <c r="G669" s="5" t="s">
        <v>2867</v>
      </c>
      <c r="H669" s="5" t="s">
        <v>2868</v>
      </c>
      <c r="I669" s="5">
        <v>5</v>
      </c>
      <c r="L669" s="5">
        <v>5</v>
      </c>
      <c r="M669" s="4" t="s">
        <v>3330</v>
      </c>
      <c r="N669" s="4" t="s">
        <v>3331</v>
      </c>
      <c r="S669" s="5" t="s">
        <v>3343</v>
      </c>
      <c r="T669" s="5" t="s">
        <v>3344</v>
      </c>
      <c r="Y669" s="5" t="s">
        <v>3012</v>
      </c>
      <c r="Z669" s="5" t="s">
        <v>3013</v>
      </c>
      <c r="AG669" s="5" t="s">
        <v>552</v>
      </c>
    </row>
    <row r="670" spans="1:72" ht="13.5" customHeight="1">
      <c r="A670" s="7" t="str">
        <f>HYPERLINK("http://kyu.snu.ac.kr/sdhj/index.jsp?type=hj/GK14619_00IM0001_052b.jpg","1792_수북면_052b")</f>
        <v>1792_수북면_052b</v>
      </c>
      <c r="B670" s="4">
        <v>1792</v>
      </c>
      <c r="C670" s="4" t="s">
        <v>97</v>
      </c>
      <c r="D670" s="4" t="s">
        <v>98</v>
      </c>
      <c r="E670" s="4">
        <v>669</v>
      </c>
      <c r="F670" s="5">
        <v>4</v>
      </c>
      <c r="G670" s="5" t="s">
        <v>2867</v>
      </c>
      <c r="H670" s="5" t="s">
        <v>2868</v>
      </c>
      <c r="I670" s="5">
        <v>5</v>
      </c>
      <c r="L670" s="5">
        <v>5</v>
      </c>
      <c r="M670" s="4" t="s">
        <v>3330</v>
      </c>
      <c r="N670" s="4" t="s">
        <v>3331</v>
      </c>
      <c r="S670" s="5" t="s">
        <v>3345</v>
      </c>
      <c r="T670" s="5" t="s">
        <v>3346</v>
      </c>
      <c r="W670" s="5" t="s">
        <v>103</v>
      </c>
      <c r="X670" s="5" t="s">
        <v>8782</v>
      </c>
      <c r="Y670" s="5" t="s">
        <v>499</v>
      </c>
      <c r="Z670" s="5" t="s">
        <v>500</v>
      </c>
      <c r="AF670" s="5" t="s">
        <v>551</v>
      </c>
      <c r="AG670" s="5" t="s">
        <v>552</v>
      </c>
    </row>
    <row r="671" spans="1:72" ht="13.5" customHeight="1">
      <c r="A671" s="7" t="str">
        <f>HYPERLINK("http://kyu.snu.ac.kr/sdhj/index.jsp?type=hj/GK14619_00IM0001_052b.jpg","1792_수북면_052b")</f>
        <v>1792_수북면_052b</v>
      </c>
      <c r="B671" s="4">
        <v>1792</v>
      </c>
      <c r="C671" s="4" t="s">
        <v>97</v>
      </c>
      <c r="D671" s="4" t="s">
        <v>98</v>
      </c>
      <c r="E671" s="4">
        <v>670</v>
      </c>
      <c r="F671" s="5">
        <v>4</v>
      </c>
      <c r="G671" s="5" t="s">
        <v>2867</v>
      </c>
      <c r="H671" s="5" t="s">
        <v>2868</v>
      </c>
      <c r="I671" s="5">
        <v>5</v>
      </c>
      <c r="L671" s="5">
        <v>5</v>
      </c>
      <c r="M671" s="4" t="s">
        <v>3330</v>
      </c>
      <c r="N671" s="4" t="s">
        <v>3331</v>
      </c>
      <c r="S671" s="5" t="s">
        <v>118</v>
      </c>
      <c r="T671" s="5" t="s">
        <v>119</v>
      </c>
      <c r="U671" s="5" t="s">
        <v>481</v>
      </c>
      <c r="V671" s="5" t="s">
        <v>482</v>
      </c>
      <c r="Y671" s="5" t="s">
        <v>3347</v>
      </c>
      <c r="Z671" s="5" t="s">
        <v>3348</v>
      </c>
      <c r="AC671" s="5">
        <v>27</v>
      </c>
      <c r="AD671" s="5" t="s">
        <v>639</v>
      </c>
      <c r="AE671" s="5" t="s">
        <v>640</v>
      </c>
    </row>
    <row r="672" spans="1:72" ht="13.5" customHeight="1">
      <c r="A672" s="7" t="str">
        <f>HYPERLINK("http://kyu.snu.ac.kr/sdhj/index.jsp?type=hj/GK14619_00IM0001_052b.jpg","1792_수북면_052b")</f>
        <v>1792_수북면_052b</v>
      </c>
      <c r="B672" s="4">
        <v>1792</v>
      </c>
      <c r="C672" s="4" t="s">
        <v>97</v>
      </c>
      <c r="D672" s="4" t="s">
        <v>98</v>
      </c>
      <c r="E672" s="4">
        <v>671</v>
      </c>
      <c r="F672" s="5">
        <v>4</v>
      </c>
      <c r="G672" s="5" t="s">
        <v>2867</v>
      </c>
      <c r="H672" s="5" t="s">
        <v>2868</v>
      </c>
      <c r="I672" s="5">
        <v>5</v>
      </c>
      <c r="L672" s="5">
        <v>5</v>
      </c>
      <c r="M672" s="4" t="s">
        <v>3330</v>
      </c>
      <c r="N672" s="4" t="s">
        <v>3331</v>
      </c>
      <c r="S672" s="5" t="s">
        <v>270</v>
      </c>
      <c r="T672" s="5" t="s">
        <v>271</v>
      </c>
      <c r="W672" s="5" t="s">
        <v>2409</v>
      </c>
      <c r="X672" s="5" t="s">
        <v>2410</v>
      </c>
      <c r="Y672" s="5" t="s">
        <v>499</v>
      </c>
      <c r="Z672" s="5" t="s">
        <v>500</v>
      </c>
      <c r="AC672" s="5">
        <v>29</v>
      </c>
      <c r="AD672" s="5" t="s">
        <v>522</v>
      </c>
      <c r="AE672" s="5" t="s">
        <v>523</v>
      </c>
      <c r="AF672" s="5" t="s">
        <v>335</v>
      </c>
      <c r="AG672" s="5" t="s">
        <v>336</v>
      </c>
    </row>
    <row r="673" spans="1:72" ht="13.5" customHeight="1">
      <c r="A673" s="7" t="str">
        <f>HYPERLINK("http://kyu.snu.ac.kr/sdhj/index.jsp?type=hj/GK14619_00IM0001_052b.jpg","1792_수북면_052b")</f>
        <v>1792_수북면_052b</v>
      </c>
      <c r="B673" s="4">
        <v>1792</v>
      </c>
      <c r="C673" s="4" t="s">
        <v>97</v>
      </c>
      <c r="D673" s="4" t="s">
        <v>98</v>
      </c>
      <c r="E673" s="4">
        <v>672</v>
      </c>
      <c r="F673" s="5">
        <v>4</v>
      </c>
      <c r="G673" s="5" t="s">
        <v>2867</v>
      </c>
      <c r="H673" s="5" t="s">
        <v>2868</v>
      </c>
      <c r="I673" s="5">
        <v>5</v>
      </c>
      <c r="L673" s="5">
        <v>5</v>
      </c>
      <c r="M673" s="4" t="s">
        <v>3330</v>
      </c>
      <c r="N673" s="4" t="s">
        <v>3331</v>
      </c>
      <c r="T673" s="5" t="s">
        <v>8783</v>
      </c>
      <c r="U673" s="5" t="s">
        <v>242</v>
      </c>
      <c r="V673" s="5" t="s">
        <v>243</v>
      </c>
      <c r="Y673" s="5" t="s">
        <v>3349</v>
      </c>
      <c r="Z673" s="5" t="s">
        <v>3350</v>
      </c>
      <c r="AC673" s="5">
        <v>23</v>
      </c>
      <c r="AD673" s="5" t="s">
        <v>741</v>
      </c>
      <c r="AE673" s="5" t="s">
        <v>742</v>
      </c>
    </row>
    <row r="674" spans="1:72" ht="13.5" customHeight="1">
      <c r="A674" s="7" t="str">
        <f>HYPERLINK("http://kyu.snu.ac.kr/sdhj/index.jsp?type=hj/GK14619_00IM0001_052b.jpg","1792_수북면_052b")</f>
        <v>1792_수북면_052b</v>
      </c>
      <c r="B674" s="4">
        <v>1792</v>
      </c>
      <c r="C674" s="4" t="s">
        <v>97</v>
      </c>
      <c r="D674" s="4" t="s">
        <v>98</v>
      </c>
      <c r="E674" s="4">
        <v>673</v>
      </c>
      <c r="F674" s="5">
        <v>4</v>
      </c>
      <c r="G674" s="5" t="s">
        <v>2867</v>
      </c>
      <c r="H674" s="5" t="s">
        <v>2868</v>
      </c>
      <c r="I674" s="5">
        <v>6</v>
      </c>
      <c r="J674" s="5" t="s">
        <v>3351</v>
      </c>
      <c r="K674" s="5" t="s">
        <v>3352</v>
      </c>
      <c r="L674" s="5">
        <v>1</v>
      </c>
      <c r="M674" s="4" t="s">
        <v>3353</v>
      </c>
      <c r="N674" s="4" t="s">
        <v>3354</v>
      </c>
      <c r="O674" s="5" t="s">
        <v>13</v>
      </c>
      <c r="P674" s="5" t="s">
        <v>14</v>
      </c>
      <c r="T674" s="5" t="s">
        <v>8784</v>
      </c>
      <c r="U674" s="5" t="s">
        <v>481</v>
      </c>
      <c r="V674" s="5" t="s">
        <v>482</v>
      </c>
      <c r="W674" s="5" t="s">
        <v>3355</v>
      </c>
      <c r="X674" s="5" t="s">
        <v>652</v>
      </c>
      <c r="Y674" s="5" t="s">
        <v>3356</v>
      </c>
      <c r="Z674" s="5" t="s">
        <v>2729</v>
      </c>
      <c r="AC674" s="5">
        <v>42</v>
      </c>
      <c r="AD674" s="5" t="s">
        <v>427</v>
      </c>
      <c r="AE674" s="5" t="s">
        <v>428</v>
      </c>
      <c r="AJ674" s="5" t="s">
        <v>34</v>
      </c>
      <c r="AK674" s="5" t="s">
        <v>35</v>
      </c>
      <c r="AL674" s="5" t="s">
        <v>136</v>
      </c>
      <c r="AM674" s="5" t="s">
        <v>137</v>
      </c>
      <c r="AT674" s="5" t="s">
        <v>489</v>
      </c>
      <c r="AU674" s="5" t="s">
        <v>490</v>
      </c>
      <c r="AV674" s="5" t="s">
        <v>3357</v>
      </c>
      <c r="AW674" s="5" t="s">
        <v>3358</v>
      </c>
      <c r="BG674" s="5" t="s">
        <v>489</v>
      </c>
      <c r="BH674" s="5" t="s">
        <v>490</v>
      </c>
      <c r="BI674" s="5" t="s">
        <v>3359</v>
      </c>
      <c r="BJ674" s="5" t="s">
        <v>3360</v>
      </c>
      <c r="BK674" s="5" t="s">
        <v>489</v>
      </c>
      <c r="BL674" s="5" t="s">
        <v>490</v>
      </c>
      <c r="BM674" s="5" t="s">
        <v>3361</v>
      </c>
      <c r="BN674" s="5" t="s">
        <v>3362</v>
      </c>
      <c r="BO674" s="5" t="s">
        <v>489</v>
      </c>
      <c r="BP674" s="5" t="s">
        <v>490</v>
      </c>
      <c r="BQ674" s="5" t="s">
        <v>3363</v>
      </c>
      <c r="BR674" s="5" t="s">
        <v>3364</v>
      </c>
      <c r="BS674" s="5" t="s">
        <v>108</v>
      </c>
      <c r="BT674" s="5" t="s">
        <v>8785</v>
      </c>
    </row>
    <row r="675" spans="1:72" ht="13.5" customHeight="1">
      <c r="A675" s="7" t="str">
        <f>HYPERLINK("http://kyu.snu.ac.kr/sdhj/index.jsp?type=hj/GK14619_00IM0001_052b.jpg","1792_수북면_052b")</f>
        <v>1792_수북면_052b</v>
      </c>
      <c r="B675" s="4">
        <v>1792</v>
      </c>
      <c r="C675" s="4" t="s">
        <v>97</v>
      </c>
      <c r="D675" s="4" t="s">
        <v>98</v>
      </c>
      <c r="E675" s="4">
        <v>674</v>
      </c>
      <c r="F675" s="5">
        <v>4</v>
      </c>
      <c r="G675" s="5" t="s">
        <v>2867</v>
      </c>
      <c r="H675" s="5" t="s">
        <v>2868</v>
      </c>
      <c r="I675" s="5">
        <v>6</v>
      </c>
      <c r="L675" s="5">
        <v>1</v>
      </c>
      <c r="M675" s="4" t="s">
        <v>3353</v>
      </c>
      <c r="N675" s="4" t="s">
        <v>3354</v>
      </c>
      <c r="S675" s="5" t="s">
        <v>101</v>
      </c>
      <c r="T675" s="5" t="s">
        <v>102</v>
      </c>
      <c r="W675" s="5" t="s">
        <v>148</v>
      </c>
      <c r="X675" s="5" t="s">
        <v>149</v>
      </c>
      <c r="Y675" s="5" t="s">
        <v>499</v>
      </c>
      <c r="Z675" s="5" t="s">
        <v>500</v>
      </c>
      <c r="AC675" s="5">
        <v>35</v>
      </c>
      <c r="AD675" s="5" t="s">
        <v>1358</v>
      </c>
      <c r="AE675" s="5" t="s">
        <v>1359</v>
      </c>
      <c r="AJ675" s="5" t="s">
        <v>34</v>
      </c>
      <c r="AK675" s="5" t="s">
        <v>35</v>
      </c>
      <c r="AL675" s="5" t="s">
        <v>957</v>
      </c>
      <c r="AM675" s="5" t="s">
        <v>958</v>
      </c>
      <c r="AT675" s="5" t="s">
        <v>489</v>
      </c>
      <c r="AU675" s="5" t="s">
        <v>490</v>
      </c>
      <c r="AV675" s="5" t="s">
        <v>2026</v>
      </c>
      <c r="AW675" s="5" t="s">
        <v>2027</v>
      </c>
      <c r="BG675" s="5" t="s">
        <v>489</v>
      </c>
      <c r="BH675" s="5" t="s">
        <v>490</v>
      </c>
      <c r="BI675" s="5" t="s">
        <v>3365</v>
      </c>
      <c r="BJ675" s="5" t="s">
        <v>3366</v>
      </c>
      <c r="BK675" s="5" t="s">
        <v>489</v>
      </c>
      <c r="BL675" s="5" t="s">
        <v>490</v>
      </c>
      <c r="BM675" s="5" t="s">
        <v>3367</v>
      </c>
      <c r="BN675" s="5" t="s">
        <v>3368</v>
      </c>
      <c r="BO675" s="5" t="s">
        <v>489</v>
      </c>
      <c r="BP675" s="5" t="s">
        <v>490</v>
      </c>
      <c r="BQ675" s="5" t="s">
        <v>3369</v>
      </c>
      <c r="BR675" s="5" t="s">
        <v>8786</v>
      </c>
      <c r="BS675" s="5" t="s">
        <v>957</v>
      </c>
      <c r="BT675" s="5" t="s">
        <v>958</v>
      </c>
    </row>
    <row r="676" spans="1:72" ht="13.5" customHeight="1">
      <c r="A676" s="7" t="str">
        <f>HYPERLINK("http://kyu.snu.ac.kr/sdhj/index.jsp?type=hj/GK14619_00IM0001_052b.jpg","1792_수북면_052b")</f>
        <v>1792_수북면_052b</v>
      </c>
      <c r="B676" s="4">
        <v>1792</v>
      </c>
      <c r="C676" s="4" t="s">
        <v>97</v>
      </c>
      <c r="D676" s="4" t="s">
        <v>98</v>
      </c>
      <c r="E676" s="4">
        <v>675</v>
      </c>
      <c r="F676" s="5">
        <v>4</v>
      </c>
      <c r="G676" s="5" t="s">
        <v>2867</v>
      </c>
      <c r="H676" s="5" t="s">
        <v>2868</v>
      </c>
      <c r="I676" s="5">
        <v>6</v>
      </c>
      <c r="L676" s="5">
        <v>1</v>
      </c>
      <c r="M676" s="4" t="s">
        <v>3353</v>
      </c>
      <c r="N676" s="4" t="s">
        <v>3354</v>
      </c>
      <c r="S676" s="5" t="s">
        <v>124</v>
      </c>
      <c r="T676" s="5" t="s">
        <v>125</v>
      </c>
      <c r="AC676" s="5">
        <v>3</v>
      </c>
      <c r="AD676" s="5" t="s">
        <v>333</v>
      </c>
      <c r="AE676" s="5" t="s">
        <v>334</v>
      </c>
    </row>
    <row r="677" spans="1:72" ht="13.5" customHeight="1">
      <c r="A677" s="7" t="str">
        <f>HYPERLINK("http://kyu.snu.ac.kr/sdhj/index.jsp?type=hj/GK14619_00IM0001_052b.jpg","1792_수북면_052b")</f>
        <v>1792_수북면_052b</v>
      </c>
      <c r="B677" s="4">
        <v>1792</v>
      </c>
      <c r="C677" s="4" t="s">
        <v>97</v>
      </c>
      <c r="D677" s="4" t="s">
        <v>98</v>
      </c>
      <c r="E677" s="4">
        <v>676</v>
      </c>
      <c r="F677" s="5">
        <v>4</v>
      </c>
      <c r="G677" s="5" t="s">
        <v>2867</v>
      </c>
      <c r="H677" s="5" t="s">
        <v>2868</v>
      </c>
      <c r="I677" s="5">
        <v>6</v>
      </c>
      <c r="L677" s="5">
        <v>1</v>
      </c>
      <c r="M677" s="4" t="s">
        <v>3353</v>
      </c>
      <c r="N677" s="4" t="s">
        <v>3354</v>
      </c>
      <c r="T677" s="5" t="s">
        <v>8787</v>
      </c>
      <c r="U677" s="5" t="s">
        <v>242</v>
      </c>
      <c r="V677" s="5" t="s">
        <v>243</v>
      </c>
      <c r="Y677" s="5" t="s">
        <v>3370</v>
      </c>
      <c r="Z677" s="5" t="s">
        <v>3371</v>
      </c>
      <c r="AC677" s="5">
        <v>28</v>
      </c>
      <c r="AD677" s="5" t="s">
        <v>122</v>
      </c>
      <c r="AE677" s="5" t="s">
        <v>123</v>
      </c>
    </row>
    <row r="678" spans="1:72" ht="13.5" customHeight="1">
      <c r="A678" s="7" t="str">
        <f>HYPERLINK("http://kyu.snu.ac.kr/sdhj/index.jsp?type=hj/GK14619_00IM0001_052b.jpg","1792_수북면_052b")</f>
        <v>1792_수북면_052b</v>
      </c>
      <c r="B678" s="4">
        <v>1792</v>
      </c>
      <c r="C678" s="4" t="s">
        <v>97</v>
      </c>
      <c r="D678" s="4" t="s">
        <v>98</v>
      </c>
      <c r="E678" s="4">
        <v>677</v>
      </c>
      <c r="F678" s="5">
        <v>4</v>
      </c>
      <c r="G678" s="5" t="s">
        <v>2867</v>
      </c>
      <c r="H678" s="5" t="s">
        <v>2868</v>
      </c>
      <c r="I678" s="5">
        <v>6</v>
      </c>
      <c r="L678" s="5">
        <v>2</v>
      </c>
      <c r="M678" s="4" t="s">
        <v>3372</v>
      </c>
      <c r="N678" s="4" t="s">
        <v>8788</v>
      </c>
      <c r="Q678" s="5" t="s">
        <v>3373</v>
      </c>
      <c r="R678" s="5" t="s">
        <v>3374</v>
      </c>
      <c r="T678" s="5" t="s">
        <v>8789</v>
      </c>
      <c r="W678" s="5" t="s">
        <v>8790</v>
      </c>
      <c r="X678" s="5" t="s">
        <v>8791</v>
      </c>
      <c r="Y678" s="5" t="s">
        <v>3375</v>
      </c>
      <c r="Z678" s="5" t="s">
        <v>3376</v>
      </c>
      <c r="AC678" s="5">
        <v>43</v>
      </c>
      <c r="AD678" s="5" t="s">
        <v>427</v>
      </c>
      <c r="AE678" s="5" t="s">
        <v>428</v>
      </c>
      <c r="AJ678" s="5" t="s">
        <v>34</v>
      </c>
      <c r="AK678" s="5" t="s">
        <v>35</v>
      </c>
      <c r="AL678" s="5" t="s">
        <v>605</v>
      </c>
      <c r="AM678" s="5" t="s">
        <v>606</v>
      </c>
      <c r="AT678" s="5" t="s">
        <v>489</v>
      </c>
      <c r="AU678" s="5" t="s">
        <v>490</v>
      </c>
      <c r="AV678" s="5" t="s">
        <v>3377</v>
      </c>
      <c r="AW678" s="5" t="s">
        <v>2500</v>
      </c>
      <c r="BG678" s="5" t="s">
        <v>489</v>
      </c>
      <c r="BH678" s="5" t="s">
        <v>490</v>
      </c>
      <c r="BI678" s="5" t="s">
        <v>3378</v>
      </c>
      <c r="BJ678" s="5" t="s">
        <v>3379</v>
      </c>
      <c r="BK678" s="5" t="s">
        <v>489</v>
      </c>
      <c r="BL678" s="5" t="s">
        <v>490</v>
      </c>
      <c r="BM678" s="5" t="s">
        <v>3380</v>
      </c>
      <c r="BN678" s="5" t="s">
        <v>3381</v>
      </c>
      <c r="BO678" s="5" t="s">
        <v>489</v>
      </c>
      <c r="BP678" s="5" t="s">
        <v>490</v>
      </c>
      <c r="BQ678" s="5" t="s">
        <v>3382</v>
      </c>
      <c r="BR678" s="5" t="s">
        <v>3383</v>
      </c>
      <c r="BS678" s="5" t="s">
        <v>108</v>
      </c>
      <c r="BT678" s="5" t="s">
        <v>8312</v>
      </c>
    </row>
    <row r="679" spans="1:72" ht="13.5" customHeight="1">
      <c r="A679" s="7" t="str">
        <f>HYPERLINK("http://kyu.snu.ac.kr/sdhj/index.jsp?type=hj/GK14619_00IM0001_052b.jpg","1792_수북면_052b")</f>
        <v>1792_수북면_052b</v>
      </c>
      <c r="B679" s="4">
        <v>1792</v>
      </c>
      <c r="C679" s="4" t="s">
        <v>97</v>
      </c>
      <c r="D679" s="4" t="s">
        <v>98</v>
      </c>
      <c r="E679" s="4">
        <v>678</v>
      </c>
      <c r="F679" s="5">
        <v>4</v>
      </c>
      <c r="G679" s="5" t="s">
        <v>2867</v>
      </c>
      <c r="H679" s="5" t="s">
        <v>2868</v>
      </c>
      <c r="I679" s="5">
        <v>6</v>
      </c>
      <c r="L679" s="5">
        <v>2</v>
      </c>
      <c r="M679" s="4" t="s">
        <v>3372</v>
      </c>
      <c r="N679" s="4" t="s">
        <v>8788</v>
      </c>
      <c r="S679" s="5" t="s">
        <v>101</v>
      </c>
      <c r="T679" s="5" t="s">
        <v>102</v>
      </c>
      <c r="W679" s="5" t="s">
        <v>148</v>
      </c>
      <c r="X679" s="5" t="s">
        <v>149</v>
      </c>
      <c r="Y679" s="5" t="s">
        <v>499</v>
      </c>
      <c r="Z679" s="5" t="s">
        <v>500</v>
      </c>
      <c r="AC679" s="5">
        <v>42</v>
      </c>
      <c r="AD679" s="5" t="s">
        <v>1098</v>
      </c>
      <c r="AE679" s="5" t="s">
        <v>1099</v>
      </c>
      <c r="AF679" s="5" t="s">
        <v>335</v>
      </c>
      <c r="AG679" s="5" t="s">
        <v>336</v>
      </c>
      <c r="AJ679" s="5" t="s">
        <v>503</v>
      </c>
      <c r="AK679" s="5" t="s">
        <v>504</v>
      </c>
      <c r="AL679" s="5" t="s">
        <v>152</v>
      </c>
      <c r="AM679" s="5" t="s">
        <v>153</v>
      </c>
      <c r="AT679" s="5" t="s">
        <v>489</v>
      </c>
      <c r="AU679" s="5" t="s">
        <v>490</v>
      </c>
      <c r="AV679" s="5" t="s">
        <v>3384</v>
      </c>
      <c r="AW679" s="5" t="s">
        <v>3385</v>
      </c>
      <c r="BG679" s="5" t="s">
        <v>489</v>
      </c>
      <c r="BH679" s="5" t="s">
        <v>490</v>
      </c>
      <c r="BI679" s="5" t="s">
        <v>3386</v>
      </c>
      <c r="BJ679" s="5" t="s">
        <v>3387</v>
      </c>
      <c r="BK679" s="5" t="s">
        <v>489</v>
      </c>
      <c r="BL679" s="5" t="s">
        <v>490</v>
      </c>
      <c r="BM679" s="5" t="s">
        <v>3388</v>
      </c>
      <c r="BN679" s="5" t="s">
        <v>3389</v>
      </c>
      <c r="BO679" s="5" t="s">
        <v>489</v>
      </c>
      <c r="BP679" s="5" t="s">
        <v>490</v>
      </c>
      <c r="BQ679" s="5" t="s">
        <v>3390</v>
      </c>
      <c r="BR679" s="5" t="s">
        <v>3391</v>
      </c>
      <c r="BS679" s="5" t="s">
        <v>655</v>
      </c>
      <c r="BT679" s="5" t="s">
        <v>656</v>
      </c>
    </row>
    <row r="680" spans="1:72" ht="13.5" customHeight="1">
      <c r="A680" s="7" t="str">
        <f>HYPERLINK("http://kyu.snu.ac.kr/sdhj/index.jsp?type=hj/GK14619_00IM0001_052b.jpg","1792_수북면_052b")</f>
        <v>1792_수북면_052b</v>
      </c>
      <c r="B680" s="4">
        <v>1792</v>
      </c>
      <c r="C680" s="4" t="s">
        <v>97</v>
      </c>
      <c r="D680" s="4" t="s">
        <v>98</v>
      </c>
      <c r="E680" s="4">
        <v>679</v>
      </c>
      <c r="F680" s="5">
        <v>4</v>
      </c>
      <c r="G680" s="5" t="s">
        <v>2867</v>
      </c>
      <c r="H680" s="5" t="s">
        <v>2868</v>
      </c>
      <c r="I680" s="5">
        <v>6</v>
      </c>
      <c r="L680" s="5">
        <v>2</v>
      </c>
      <c r="M680" s="4" t="s">
        <v>3372</v>
      </c>
      <c r="N680" s="4" t="s">
        <v>8788</v>
      </c>
      <c r="S680" s="5" t="s">
        <v>308</v>
      </c>
      <c r="T680" s="5" t="s">
        <v>309</v>
      </c>
    </row>
    <row r="681" spans="1:72" ht="13.5" customHeight="1">
      <c r="A681" s="7" t="str">
        <f>HYPERLINK("http://kyu.snu.ac.kr/sdhj/index.jsp?type=hj/GK14619_00IM0001_052b.jpg","1792_수북면_052b")</f>
        <v>1792_수북면_052b</v>
      </c>
      <c r="B681" s="4">
        <v>1792</v>
      </c>
      <c r="C681" s="4" t="s">
        <v>97</v>
      </c>
      <c r="D681" s="4" t="s">
        <v>98</v>
      </c>
      <c r="E681" s="4">
        <v>680</v>
      </c>
      <c r="F681" s="5">
        <v>4</v>
      </c>
      <c r="G681" s="5" t="s">
        <v>2867</v>
      </c>
      <c r="H681" s="5" t="s">
        <v>2868</v>
      </c>
      <c r="I681" s="5">
        <v>6</v>
      </c>
      <c r="L681" s="5">
        <v>2</v>
      </c>
      <c r="M681" s="4" t="s">
        <v>3372</v>
      </c>
      <c r="N681" s="4" t="s">
        <v>8788</v>
      </c>
      <c r="S681" s="5" t="s">
        <v>2952</v>
      </c>
      <c r="T681" s="5" t="s">
        <v>8792</v>
      </c>
      <c r="AF681" s="5" t="s">
        <v>843</v>
      </c>
      <c r="AG681" s="5" t="s">
        <v>844</v>
      </c>
    </row>
    <row r="682" spans="1:72" ht="13.5" customHeight="1">
      <c r="A682" s="7" t="str">
        <f>HYPERLINK("http://kyu.snu.ac.kr/sdhj/index.jsp?type=hj/GK14619_00IM0001_052b.jpg","1792_수북면_052b")</f>
        <v>1792_수북면_052b</v>
      </c>
      <c r="B682" s="4">
        <v>1792</v>
      </c>
      <c r="C682" s="4" t="s">
        <v>97</v>
      </c>
      <c r="D682" s="4" t="s">
        <v>98</v>
      </c>
      <c r="E682" s="4">
        <v>681</v>
      </c>
      <c r="F682" s="5">
        <v>4</v>
      </c>
      <c r="G682" s="5" t="s">
        <v>2867</v>
      </c>
      <c r="H682" s="5" t="s">
        <v>2868</v>
      </c>
      <c r="I682" s="5">
        <v>6</v>
      </c>
      <c r="L682" s="5">
        <v>2</v>
      </c>
      <c r="M682" s="4" t="s">
        <v>3372</v>
      </c>
      <c r="N682" s="4" t="s">
        <v>8788</v>
      </c>
      <c r="S682" s="5" t="s">
        <v>2952</v>
      </c>
      <c r="T682" s="5" t="s">
        <v>8792</v>
      </c>
      <c r="AC682" s="5">
        <v>15</v>
      </c>
      <c r="AD682" s="5" t="s">
        <v>331</v>
      </c>
      <c r="AE682" s="5" t="s">
        <v>332</v>
      </c>
    </row>
    <row r="683" spans="1:72" ht="13.5" customHeight="1">
      <c r="A683" s="7" t="str">
        <f>HYPERLINK("http://kyu.snu.ac.kr/sdhj/index.jsp?type=hj/GK14619_00IM0001_052b.jpg","1792_수북면_052b")</f>
        <v>1792_수북면_052b</v>
      </c>
      <c r="B683" s="4">
        <v>1792</v>
      </c>
      <c r="C683" s="4" t="s">
        <v>97</v>
      </c>
      <c r="D683" s="4" t="s">
        <v>98</v>
      </c>
      <c r="E683" s="4">
        <v>682</v>
      </c>
      <c r="F683" s="5">
        <v>4</v>
      </c>
      <c r="G683" s="5" t="s">
        <v>2867</v>
      </c>
      <c r="H683" s="5" t="s">
        <v>2868</v>
      </c>
      <c r="I683" s="5">
        <v>6</v>
      </c>
      <c r="L683" s="5">
        <v>2</v>
      </c>
      <c r="M683" s="4" t="s">
        <v>3372</v>
      </c>
      <c r="N683" s="4" t="s">
        <v>8788</v>
      </c>
      <c r="S683" s="5" t="s">
        <v>1912</v>
      </c>
      <c r="T683" s="5" t="s">
        <v>8793</v>
      </c>
      <c r="AC683" s="5">
        <v>13</v>
      </c>
      <c r="AD683" s="5" t="s">
        <v>126</v>
      </c>
      <c r="AE683" s="5" t="s">
        <v>127</v>
      </c>
    </row>
    <row r="684" spans="1:72" ht="13.5" customHeight="1">
      <c r="A684" s="7" t="str">
        <f>HYPERLINK("http://kyu.snu.ac.kr/sdhj/index.jsp?type=hj/GK14619_00IM0001_052b.jpg","1792_수북면_052b")</f>
        <v>1792_수북면_052b</v>
      </c>
      <c r="B684" s="4">
        <v>1792</v>
      </c>
      <c r="C684" s="4" t="s">
        <v>97</v>
      </c>
      <c r="D684" s="4" t="s">
        <v>98</v>
      </c>
      <c r="E684" s="4">
        <v>683</v>
      </c>
      <c r="F684" s="5">
        <v>4</v>
      </c>
      <c r="G684" s="5" t="s">
        <v>2867</v>
      </c>
      <c r="H684" s="5" t="s">
        <v>2868</v>
      </c>
      <c r="I684" s="5">
        <v>6</v>
      </c>
      <c r="L684" s="5">
        <v>2</v>
      </c>
      <c r="M684" s="4" t="s">
        <v>3372</v>
      </c>
      <c r="N684" s="4" t="s">
        <v>8788</v>
      </c>
      <c r="S684" s="5" t="s">
        <v>3055</v>
      </c>
      <c r="T684" s="5" t="s">
        <v>3056</v>
      </c>
      <c r="Y684" s="5" t="s">
        <v>3392</v>
      </c>
      <c r="Z684" s="5" t="s">
        <v>3393</v>
      </c>
      <c r="AF684" s="5" t="s">
        <v>551</v>
      </c>
      <c r="AG684" s="5" t="s">
        <v>552</v>
      </c>
    </row>
    <row r="685" spans="1:72" ht="13.5" customHeight="1">
      <c r="A685" s="7" t="str">
        <f>HYPERLINK("http://kyu.snu.ac.kr/sdhj/index.jsp?type=hj/GK14619_00IM0001_052b.jpg","1792_수북면_052b")</f>
        <v>1792_수북면_052b</v>
      </c>
      <c r="B685" s="4">
        <v>1792</v>
      </c>
      <c r="C685" s="4" t="s">
        <v>97</v>
      </c>
      <c r="D685" s="4" t="s">
        <v>98</v>
      </c>
      <c r="E685" s="4">
        <v>684</v>
      </c>
      <c r="F685" s="5">
        <v>4</v>
      </c>
      <c r="G685" s="5" t="s">
        <v>2867</v>
      </c>
      <c r="H685" s="5" t="s">
        <v>2868</v>
      </c>
      <c r="I685" s="5">
        <v>6</v>
      </c>
      <c r="L685" s="5">
        <v>2</v>
      </c>
      <c r="M685" s="4" t="s">
        <v>3372</v>
      </c>
      <c r="N685" s="4" t="s">
        <v>8788</v>
      </c>
      <c r="T685" s="5" t="s">
        <v>8794</v>
      </c>
      <c r="U685" s="5" t="s">
        <v>242</v>
      </c>
      <c r="V685" s="5" t="s">
        <v>243</v>
      </c>
      <c r="Y685" s="5" t="s">
        <v>3394</v>
      </c>
      <c r="Z685" s="5" t="s">
        <v>3395</v>
      </c>
      <c r="AC685" s="5">
        <v>53</v>
      </c>
      <c r="AD685" s="5" t="s">
        <v>592</v>
      </c>
      <c r="AE685" s="5" t="s">
        <v>593</v>
      </c>
    </row>
    <row r="686" spans="1:72" ht="13.5" customHeight="1">
      <c r="A686" s="7" t="str">
        <f>HYPERLINK("http://kyu.snu.ac.kr/sdhj/index.jsp?type=hj/GK14619_00IM0001_052b.jpg","1792_수북면_052b")</f>
        <v>1792_수북면_052b</v>
      </c>
      <c r="B686" s="4">
        <v>1792</v>
      </c>
      <c r="C686" s="4" t="s">
        <v>97</v>
      </c>
      <c r="D686" s="4" t="s">
        <v>98</v>
      </c>
      <c r="E686" s="4">
        <v>685</v>
      </c>
      <c r="F686" s="5">
        <v>4</v>
      </c>
      <c r="G686" s="5" t="s">
        <v>2867</v>
      </c>
      <c r="H686" s="5" t="s">
        <v>2868</v>
      </c>
      <c r="I686" s="5">
        <v>6</v>
      </c>
      <c r="L686" s="5">
        <v>3</v>
      </c>
      <c r="M686" s="4" t="s">
        <v>3396</v>
      </c>
      <c r="N686" s="4" t="s">
        <v>3397</v>
      </c>
      <c r="Q686" s="5" t="s">
        <v>3398</v>
      </c>
      <c r="R686" s="5" t="s">
        <v>3399</v>
      </c>
      <c r="T686" s="5" t="s">
        <v>8293</v>
      </c>
      <c r="W686" s="5" t="s">
        <v>1577</v>
      </c>
      <c r="X686" s="5" t="s">
        <v>1578</v>
      </c>
      <c r="Y686" s="5" t="s">
        <v>499</v>
      </c>
      <c r="Z686" s="5" t="s">
        <v>500</v>
      </c>
      <c r="AC686" s="5">
        <v>42</v>
      </c>
      <c r="AD686" s="5" t="s">
        <v>1098</v>
      </c>
      <c r="AE686" s="5" t="s">
        <v>1099</v>
      </c>
      <c r="AJ686" s="5" t="s">
        <v>503</v>
      </c>
      <c r="AK686" s="5" t="s">
        <v>504</v>
      </c>
      <c r="AL686" s="5" t="s">
        <v>3400</v>
      </c>
      <c r="AM686" s="5" t="s">
        <v>3401</v>
      </c>
      <c r="AT686" s="5" t="s">
        <v>489</v>
      </c>
      <c r="AU686" s="5" t="s">
        <v>490</v>
      </c>
      <c r="AV686" s="5" t="s">
        <v>3402</v>
      </c>
      <c r="AW686" s="5" t="s">
        <v>3403</v>
      </c>
      <c r="BG686" s="5" t="s">
        <v>489</v>
      </c>
      <c r="BH686" s="5" t="s">
        <v>490</v>
      </c>
      <c r="BI686" s="5" t="s">
        <v>2988</v>
      </c>
      <c r="BJ686" s="5" t="s">
        <v>2989</v>
      </c>
      <c r="BK686" s="5" t="s">
        <v>489</v>
      </c>
      <c r="BL686" s="5" t="s">
        <v>490</v>
      </c>
      <c r="BM686" s="5" t="s">
        <v>2990</v>
      </c>
      <c r="BN686" s="5" t="s">
        <v>2991</v>
      </c>
      <c r="BO686" s="5" t="s">
        <v>489</v>
      </c>
      <c r="BP686" s="5" t="s">
        <v>490</v>
      </c>
      <c r="BQ686" s="5" t="s">
        <v>2992</v>
      </c>
      <c r="BR686" s="5" t="s">
        <v>2993</v>
      </c>
      <c r="BS686" s="5" t="s">
        <v>108</v>
      </c>
      <c r="BT686" s="5" t="s">
        <v>8713</v>
      </c>
    </row>
    <row r="687" spans="1:72" ht="13.5" customHeight="1">
      <c r="A687" s="7" t="str">
        <f>HYPERLINK("http://kyu.snu.ac.kr/sdhj/index.jsp?type=hj/GK14619_00IM0001_052b.jpg","1792_수북면_052b")</f>
        <v>1792_수북면_052b</v>
      </c>
      <c r="B687" s="4">
        <v>1792</v>
      </c>
      <c r="C687" s="4" t="s">
        <v>97</v>
      </c>
      <c r="D687" s="4" t="s">
        <v>98</v>
      </c>
      <c r="E687" s="4">
        <v>686</v>
      </c>
      <c r="F687" s="5">
        <v>4</v>
      </c>
      <c r="G687" s="5" t="s">
        <v>2867</v>
      </c>
      <c r="H687" s="5" t="s">
        <v>2868</v>
      </c>
      <c r="I687" s="5">
        <v>6</v>
      </c>
      <c r="L687" s="5">
        <v>3</v>
      </c>
      <c r="M687" s="4" t="s">
        <v>3396</v>
      </c>
      <c r="N687" s="4" t="s">
        <v>3397</v>
      </c>
      <c r="S687" s="5" t="s">
        <v>124</v>
      </c>
      <c r="T687" s="5" t="s">
        <v>125</v>
      </c>
      <c r="AC687" s="5">
        <v>9</v>
      </c>
      <c r="AD687" s="5" t="s">
        <v>394</v>
      </c>
      <c r="AE687" s="5" t="s">
        <v>395</v>
      </c>
    </row>
    <row r="688" spans="1:72" ht="13.5" customHeight="1">
      <c r="A688" s="7" t="str">
        <f>HYPERLINK("http://kyu.snu.ac.kr/sdhj/index.jsp?type=hj/GK14619_00IM0001_052b.jpg","1792_수북면_052b")</f>
        <v>1792_수북면_052b</v>
      </c>
      <c r="B688" s="4">
        <v>1792</v>
      </c>
      <c r="C688" s="4" t="s">
        <v>97</v>
      </c>
      <c r="D688" s="4" t="s">
        <v>98</v>
      </c>
      <c r="E688" s="4">
        <v>687</v>
      </c>
      <c r="F688" s="5">
        <v>4</v>
      </c>
      <c r="G688" s="5" t="s">
        <v>2867</v>
      </c>
      <c r="H688" s="5" t="s">
        <v>2868</v>
      </c>
      <c r="I688" s="5">
        <v>6</v>
      </c>
      <c r="L688" s="5">
        <v>3</v>
      </c>
      <c r="M688" s="4" t="s">
        <v>3396</v>
      </c>
      <c r="N688" s="4" t="s">
        <v>3397</v>
      </c>
      <c r="T688" s="5" t="s">
        <v>8377</v>
      </c>
      <c r="U688" s="5" t="s">
        <v>242</v>
      </c>
      <c r="V688" s="5" t="s">
        <v>243</v>
      </c>
      <c r="Y688" s="5" t="s">
        <v>1878</v>
      </c>
      <c r="Z688" s="5" t="s">
        <v>1879</v>
      </c>
      <c r="AC688" s="5">
        <v>37</v>
      </c>
      <c r="AD688" s="5" t="s">
        <v>709</v>
      </c>
      <c r="AE688" s="5" t="s">
        <v>710</v>
      </c>
    </row>
    <row r="689" spans="1:72" ht="13.5" customHeight="1">
      <c r="A689" s="7" t="str">
        <f>HYPERLINK("http://kyu.snu.ac.kr/sdhj/index.jsp?type=hj/GK14619_00IM0001_052b.jpg","1792_수북면_052b")</f>
        <v>1792_수북면_052b</v>
      </c>
      <c r="B689" s="4">
        <v>1792</v>
      </c>
      <c r="C689" s="4" t="s">
        <v>97</v>
      </c>
      <c r="D689" s="4" t="s">
        <v>98</v>
      </c>
      <c r="E689" s="4">
        <v>688</v>
      </c>
      <c r="F689" s="5">
        <v>4</v>
      </c>
      <c r="G689" s="5" t="s">
        <v>2867</v>
      </c>
      <c r="H689" s="5" t="s">
        <v>2868</v>
      </c>
      <c r="I689" s="5">
        <v>6</v>
      </c>
      <c r="L689" s="5">
        <v>4</v>
      </c>
      <c r="M689" s="4" t="s">
        <v>3404</v>
      </c>
      <c r="N689" s="4" t="s">
        <v>3405</v>
      </c>
      <c r="T689" s="5" t="s">
        <v>8795</v>
      </c>
      <c r="U689" s="5" t="s">
        <v>481</v>
      </c>
      <c r="V689" s="5" t="s">
        <v>482</v>
      </c>
      <c r="W689" s="5" t="s">
        <v>3244</v>
      </c>
      <c r="X689" s="5" t="s">
        <v>8796</v>
      </c>
      <c r="Y689" s="5" t="s">
        <v>3406</v>
      </c>
      <c r="Z689" s="5" t="s">
        <v>3407</v>
      </c>
      <c r="AA689" s="5" t="s">
        <v>3408</v>
      </c>
      <c r="AB689" s="5" t="s">
        <v>3409</v>
      </c>
      <c r="AC689" s="5">
        <v>29</v>
      </c>
      <c r="AD689" s="5" t="s">
        <v>580</v>
      </c>
      <c r="AE689" s="5" t="s">
        <v>581</v>
      </c>
      <c r="AJ689" s="5" t="s">
        <v>34</v>
      </c>
      <c r="AK689" s="5" t="s">
        <v>35</v>
      </c>
      <c r="AL689" s="5" t="s">
        <v>162</v>
      </c>
      <c r="AM689" s="5" t="s">
        <v>163</v>
      </c>
      <c r="AT689" s="5" t="s">
        <v>489</v>
      </c>
      <c r="AU689" s="5" t="s">
        <v>490</v>
      </c>
      <c r="AV689" s="5" t="s">
        <v>3410</v>
      </c>
      <c r="AW689" s="5" t="s">
        <v>3411</v>
      </c>
      <c r="BG689" s="5" t="s">
        <v>489</v>
      </c>
      <c r="BH689" s="5" t="s">
        <v>490</v>
      </c>
      <c r="BI689" s="5" t="s">
        <v>3412</v>
      </c>
      <c r="BJ689" s="5" t="s">
        <v>3413</v>
      </c>
      <c r="BK689" s="5" t="s">
        <v>489</v>
      </c>
      <c r="BL689" s="5" t="s">
        <v>490</v>
      </c>
      <c r="BM689" s="5" t="s">
        <v>3414</v>
      </c>
      <c r="BN689" s="5" t="s">
        <v>3415</v>
      </c>
      <c r="BO689" s="5" t="s">
        <v>489</v>
      </c>
      <c r="BP689" s="5" t="s">
        <v>490</v>
      </c>
      <c r="BQ689" s="5" t="s">
        <v>3416</v>
      </c>
      <c r="BR689" s="5" t="s">
        <v>3417</v>
      </c>
      <c r="BS689" s="5" t="s">
        <v>152</v>
      </c>
      <c r="BT689" s="5" t="s">
        <v>153</v>
      </c>
    </row>
    <row r="690" spans="1:72" ht="13.5" customHeight="1">
      <c r="A690" s="7" t="str">
        <f>HYPERLINK("http://kyu.snu.ac.kr/sdhj/index.jsp?type=hj/GK14619_00IM0001_052b.jpg","1792_수북면_052b")</f>
        <v>1792_수북면_052b</v>
      </c>
      <c r="B690" s="4">
        <v>1792</v>
      </c>
      <c r="C690" s="4" t="s">
        <v>97</v>
      </c>
      <c r="D690" s="4" t="s">
        <v>98</v>
      </c>
      <c r="E690" s="4">
        <v>689</v>
      </c>
      <c r="F690" s="5">
        <v>4</v>
      </c>
      <c r="G690" s="5" t="s">
        <v>2867</v>
      </c>
      <c r="H690" s="5" t="s">
        <v>2868</v>
      </c>
      <c r="I690" s="5">
        <v>6</v>
      </c>
      <c r="L690" s="5">
        <v>4</v>
      </c>
      <c r="M690" s="4" t="s">
        <v>3404</v>
      </c>
      <c r="N690" s="4" t="s">
        <v>3405</v>
      </c>
      <c r="S690" s="5" t="s">
        <v>101</v>
      </c>
      <c r="T690" s="5" t="s">
        <v>102</v>
      </c>
      <c r="W690" s="5" t="s">
        <v>769</v>
      </c>
      <c r="X690" s="5" t="s">
        <v>770</v>
      </c>
      <c r="Y690" s="5" t="s">
        <v>499</v>
      </c>
      <c r="Z690" s="5" t="s">
        <v>500</v>
      </c>
      <c r="AC690" s="5">
        <v>24</v>
      </c>
      <c r="AD690" s="5" t="s">
        <v>741</v>
      </c>
      <c r="AE690" s="5" t="s">
        <v>742</v>
      </c>
      <c r="AF690" s="5" t="s">
        <v>335</v>
      </c>
      <c r="AG690" s="5" t="s">
        <v>336</v>
      </c>
      <c r="AJ690" s="5" t="s">
        <v>503</v>
      </c>
      <c r="AK690" s="5" t="s">
        <v>504</v>
      </c>
      <c r="AL690" s="5" t="s">
        <v>1208</v>
      </c>
      <c r="AM690" s="5" t="s">
        <v>1209</v>
      </c>
      <c r="AT690" s="5" t="s">
        <v>481</v>
      </c>
      <c r="AU690" s="5" t="s">
        <v>482</v>
      </c>
      <c r="AV690" s="5" t="s">
        <v>3418</v>
      </c>
      <c r="AW690" s="5" t="s">
        <v>3419</v>
      </c>
      <c r="BG690" s="5" t="s">
        <v>489</v>
      </c>
      <c r="BH690" s="5" t="s">
        <v>490</v>
      </c>
      <c r="BI690" s="5" t="s">
        <v>3420</v>
      </c>
      <c r="BJ690" s="5" t="s">
        <v>3421</v>
      </c>
      <c r="BK690" s="5" t="s">
        <v>489</v>
      </c>
      <c r="BL690" s="5" t="s">
        <v>490</v>
      </c>
      <c r="BM690" s="5" t="s">
        <v>3422</v>
      </c>
      <c r="BN690" s="5" t="s">
        <v>789</v>
      </c>
      <c r="BO690" s="5" t="s">
        <v>489</v>
      </c>
      <c r="BP690" s="5" t="s">
        <v>490</v>
      </c>
      <c r="BQ690" s="5" t="s">
        <v>3423</v>
      </c>
      <c r="BR690" s="5" t="s">
        <v>3424</v>
      </c>
      <c r="BS690" s="5" t="s">
        <v>136</v>
      </c>
      <c r="BT690" s="5" t="s">
        <v>137</v>
      </c>
    </row>
    <row r="691" spans="1:72" ht="13.5" customHeight="1">
      <c r="A691" s="7" t="str">
        <f>HYPERLINK("http://kyu.snu.ac.kr/sdhj/index.jsp?type=hj/GK14619_00IM0001_052b.jpg","1792_수북면_052b")</f>
        <v>1792_수북면_052b</v>
      </c>
      <c r="B691" s="4">
        <v>1792</v>
      </c>
      <c r="C691" s="4" t="s">
        <v>97</v>
      </c>
      <c r="D691" s="4" t="s">
        <v>98</v>
      </c>
      <c r="E691" s="4">
        <v>690</v>
      </c>
      <c r="F691" s="5">
        <v>4</v>
      </c>
      <c r="G691" s="5" t="s">
        <v>2867</v>
      </c>
      <c r="H691" s="5" t="s">
        <v>2868</v>
      </c>
      <c r="I691" s="5">
        <v>6</v>
      </c>
      <c r="L691" s="5">
        <v>4</v>
      </c>
      <c r="M691" s="4" t="s">
        <v>3404</v>
      </c>
      <c r="N691" s="4" t="s">
        <v>3405</v>
      </c>
      <c r="S691" s="5" t="s">
        <v>3425</v>
      </c>
      <c r="T691" s="5" t="s">
        <v>3426</v>
      </c>
      <c r="W691" s="5" t="s">
        <v>1577</v>
      </c>
      <c r="X691" s="5" t="s">
        <v>1578</v>
      </c>
      <c r="Y691" s="5" t="s">
        <v>499</v>
      </c>
      <c r="Z691" s="5" t="s">
        <v>500</v>
      </c>
      <c r="AC691" s="5">
        <v>30</v>
      </c>
      <c r="AD691" s="5" t="s">
        <v>522</v>
      </c>
      <c r="AE691" s="5" t="s">
        <v>523</v>
      </c>
    </row>
    <row r="692" spans="1:72" ht="13.5" customHeight="1">
      <c r="A692" s="7" t="str">
        <f>HYPERLINK("http://kyu.snu.ac.kr/sdhj/index.jsp?type=hj/GK14619_00IM0001_052b.jpg","1792_수북면_052b")</f>
        <v>1792_수북면_052b</v>
      </c>
      <c r="B692" s="4">
        <v>1792</v>
      </c>
      <c r="C692" s="4" t="s">
        <v>97</v>
      </c>
      <c r="D692" s="4" t="s">
        <v>98</v>
      </c>
      <c r="E692" s="4">
        <v>691</v>
      </c>
      <c r="F692" s="5">
        <v>4</v>
      </c>
      <c r="G692" s="5" t="s">
        <v>2867</v>
      </c>
      <c r="H692" s="5" t="s">
        <v>2868</v>
      </c>
      <c r="I692" s="5">
        <v>6</v>
      </c>
      <c r="L692" s="5">
        <v>4</v>
      </c>
      <c r="M692" s="4" t="s">
        <v>3404</v>
      </c>
      <c r="N692" s="4" t="s">
        <v>3405</v>
      </c>
      <c r="S692" s="5" t="s">
        <v>1587</v>
      </c>
      <c r="T692" s="5" t="s">
        <v>1588</v>
      </c>
      <c r="Y692" s="5" t="s">
        <v>3427</v>
      </c>
      <c r="Z692" s="5" t="s">
        <v>3428</v>
      </c>
      <c r="AA692" s="5" t="s">
        <v>3429</v>
      </c>
      <c r="AB692" s="5" t="s">
        <v>3430</v>
      </c>
      <c r="AC692" s="5">
        <v>19</v>
      </c>
      <c r="AD692" s="5" t="s">
        <v>246</v>
      </c>
      <c r="AE692" s="5" t="s">
        <v>247</v>
      </c>
    </row>
    <row r="693" spans="1:72" ht="13.5" customHeight="1">
      <c r="A693" s="7" t="str">
        <f>HYPERLINK("http://kyu.snu.ac.kr/sdhj/index.jsp?type=hj/GK14619_00IM0001_052b.jpg","1792_수북면_052b")</f>
        <v>1792_수북면_052b</v>
      </c>
      <c r="B693" s="4">
        <v>1792</v>
      </c>
      <c r="C693" s="4" t="s">
        <v>97</v>
      </c>
      <c r="D693" s="4" t="s">
        <v>98</v>
      </c>
      <c r="E693" s="4">
        <v>692</v>
      </c>
      <c r="F693" s="5">
        <v>4</v>
      </c>
      <c r="G693" s="5" t="s">
        <v>2867</v>
      </c>
      <c r="H693" s="5" t="s">
        <v>2868</v>
      </c>
      <c r="I693" s="5">
        <v>6</v>
      </c>
      <c r="L693" s="5">
        <v>4</v>
      </c>
      <c r="M693" s="4" t="s">
        <v>3404</v>
      </c>
      <c r="N693" s="4" t="s">
        <v>3405</v>
      </c>
      <c r="T693" s="5" t="s">
        <v>8797</v>
      </c>
      <c r="U693" s="5" t="s">
        <v>242</v>
      </c>
      <c r="V693" s="5" t="s">
        <v>243</v>
      </c>
      <c r="Y693" s="5" t="s">
        <v>3431</v>
      </c>
      <c r="Z693" s="5" t="s">
        <v>3432</v>
      </c>
      <c r="AF693" s="5" t="s">
        <v>532</v>
      </c>
      <c r="AG693" s="5" t="s">
        <v>533</v>
      </c>
      <c r="AT693" s="5" t="s">
        <v>537</v>
      </c>
      <c r="AU693" s="5" t="s">
        <v>538</v>
      </c>
      <c r="AV693" s="5" t="s">
        <v>3433</v>
      </c>
      <c r="AW693" s="5" t="s">
        <v>3434</v>
      </c>
      <c r="BB693" s="5" t="s">
        <v>3435</v>
      </c>
      <c r="BC693" s="5" t="s">
        <v>8798</v>
      </c>
      <c r="BF693" s="5" t="s">
        <v>8799</v>
      </c>
    </row>
    <row r="694" spans="1:72" ht="13.5" customHeight="1">
      <c r="A694" s="7" t="str">
        <f>HYPERLINK("http://kyu.snu.ac.kr/sdhj/index.jsp?type=hj/GK14619_00IM0001_052b.jpg","1792_수북면_052b")</f>
        <v>1792_수북면_052b</v>
      </c>
      <c r="B694" s="4">
        <v>1792</v>
      </c>
      <c r="C694" s="4" t="s">
        <v>97</v>
      </c>
      <c r="D694" s="4" t="s">
        <v>98</v>
      </c>
      <c r="E694" s="4">
        <v>693</v>
      </c>
      <c r="F694" s="5">
        <v>4</v>
      </c>
      <c r="G694" s="5" t="s">
        <v>2867</v>
      </c>
      <c r="H694" s="5" t="s">
        <v>2868</v>
      </c>
      <c r="I694" s="5">
        <v>6</v>
      </c>
      <c r="L694" s="5">
        <v>4</v>
      </c>
      <c r="M694" s="4" t="s">
        <v>3404</v>
      </c>
      <c r="N694" s="4" t="s">
        <v>3405</v>
      </c>
      <c r="T694" s="5" t="s">
        <v>8797</v>
      </c>
      <c r="U694" s="5" t="s">
        <v>242</v>
      </c>
      <c r="V694" s="5" t="s">
        <v>243</v>
      </c>
      <c r="Y694" s="5" t="s">
        <v>3436</v>
      </c>
      <c r="Z694" s="5" t="s">
        <v>3437</v>
      </c>
      <c r="AF694" s="5" t="s">
        <v>8800</v>
      </c>
      <c r="AG694" s="5" t="s">
        <v>8801</v>
      </c>
      <c r="BB694" s="5" t="s">
        <v>242</v>
      </c>
      <c r="BC694" s="5" t="s">
        <v>243</v>
      </c>
      <c r="BD694" s="5" t="s">
        <v>3438</v>
      </c>
      <c r="BE694" s="5" t="s">
        <v>3439</v>
      </c>
      <c r="BF694" s="5" t="s">
        <v>8802</v>
      </c>
    </row>
    <row r="695" spans="1:72" ht="13.5" customHeight="1">
      <c r="A695" s="7" t="str">
        <f>HYPERLINK("http://kyu.snu.ac.kr/sdhj/index.jsp?type=hj/GK14619_00IM0001_052b.jpg","1792_수북면_052b")</f>
        <v>1792_수북면_052b</v>
      </c>
      <c r="B695" s="4">
        <v>1792</v>
      </c>
      <c r="C695" s="4" t="s">
        <v>97</v>
      </c>
      <c r="D695" s="4" t="s">
        <v>98</v>
      </c>
      <c r="E695" s="4">
        <v>694</v>
      </c>
      <c r="F695" s="5">
        <v>4</v>
      </c>
      <c r="G695" s="5" t="s">
        <v>2867</v>
      </c>
      <c r="H695" s="5" t="s">
        <v>2868</v>
      </c>
      <c r="I695" s="5">
        <v>6</v>
      </c>
      <c r="L695" s="5">
        <v>4</v>
      </c>
      <c r="M695" s="4" t="s">
        <v>3404</v>
      </c>
      <c r="N695" s="4" t="s">
        <v>3405</v>
      </c>
      <c r="T695" s="5" t="s">
        <v>8797</v>
      </c>
      <c r="U695" s="5" t="s">
        <v>537</v>
      </c>
      <c r="V695" s="5" t="s">
        <v>538</v>
      </c>
      <c r="Y695" s="5" t="s">
        <v>3440</v>
      </c>
      <c r="Z695" s="5" t="s">
        <v>3441</v>
      </c>
      <c r="AD695" s="5" t="s">
        <v>188</v>
      </c>
      <c r="AE695" s="5" t="s">
        <v>189</v>
      </c>
      <c r="AF695" s="5" t="s">
        <v>8803</v>
      </c>
      <c r="AG695" s="5" t="s">
        <v>8804</v>
      </c>
      <c r="AV695" s="5" t="s">
        <v>3442</v>
      </c>
      <c r="AW695" s="5" t="s">
        <v>3443</v>
      </c>
      <c r="BC695" s="5" t="s">
        <v>243</v>
      </c>
      <c r="BE695" s="5" t="s">
        <v>3439</v>
      </c>
      <c r="BF695" s="5" t="s">
        <v>8805</v>
      </c>
    </row>
    <row r="696" spans="1:72" ht="13.5" customHeight="1">
      <c r="A696" s="7" t="str">
        <f>HYPERLINK("http://kyu.snu.ac.kr/sdhj/index.jsp?type=hj/GK14619_00IM0001_052b.jpg","1792_수북면_052b")</f>
        <v>1792_수북면_052b</v>
      </c>
      <c r="B696" s="4">
        <v>1792</v>
      </c>
      <c r="C696" s="4" t="s">
        <v>97</v>
      </c>
      <c r="D696" s="4" t="s">
        <v>98</v>
      </c>
      <c r="E696" s="4">
        <v>695</v>
      </c>
      <c r="F696" s="5">
        <v>4</v>
      </c>
      <c r="G696" s="5" t="s">
        <v>2867</v>
      </c>
      <c r="H696" s="5" t="s">
        <v>2868</v>
      </c>
      <c r="I696" s="5">
        <v>6</v>
      </c>
      <c r="L696" s="5">
        <v>4</v>
      </c>
      <c r="M696" s="4" t="s">
        <v>3404</v>
      </c>
      <c r="N696" s="4" t="s">
        <v>3405</v>
      </c>
      <c r="T696" s="5" t="s">
        <v>8797</v>
      </c>
      <c r="U696" s="5" t="s">
        <v>242</v>
      </c>
      <c r="V696" s="5" t="s">
        <v>243</v>
      </c>
      <c r="Y696" s="5" t="s">
        <v>3444</v>
      </c>
      <c r="Z696" s="5" t="s">
        <v>3445</v>
      </c>
      <c r="AF696" s="5" t="s">
        <v>3446</v>
      </c>
      <c r="AG696" s="5" t="s">
        <v>3447</v>
      </c>
      <c r="BB696" s="5" t="s">
        <v>242</v>
      </c>
      <c r="BC696" s="5" t="s">
        <v>243</v>
      </c>
      <c r="BD696" s="5" t="s">
        <v>3448</v>
      </c>
      <c r="BE696" s="5" t="s">
        <v>3449</v>
      </c>
      <c r="BF696" s="5" t="s">
        <v>8806</v>
      </c>
    </row>
    <row r="697" spans="1:72" ht="13.5" customHeight="1">
      <c r="A697" s="7" t="str">
        <f>HYPERLINK("http://kyu.snu.ac.kr/sdhj/index.jsp?type=hj/GK14619_00IM0001_052b.jpg","1792_수북면_052b")</f>
        <v>1792_수북면_052b</v>
      </c>
      <c r="B697" s="4">
        <v>1792</v>
      </c>
      <c r="C697" s="4" t="s">
        <v>97</v>
      </c>
      <c r="D697" s="4" t="s">
        <v>98</v>
      </c>
      <c r="E697" s="4">
        <v>696</v>
      </c>
      <c r="F697" s="5">
        <v>4</v>
      </c>
      <c r="G697" s="5" t="s">
        <v>2867</v>
      </c>
      <c r="H697" s="5" t="s">
        <v>2868</v>
      </c>
      <c r="I697" s="5">
        <v>6</v>
      </c>
      <c r="L697" s="5">
        <v>4</v>
      </c>
      <c r="M697" s="4" t="s">
        <v>3404</v>
      </c>
      <c r="N697" s="4" t="s">
        <v>3405</v>
      </c>
      <c r="T697" s="5" t="s">
        <v>8797</v>
      </c>
      <c r="U697" s="5" t="s">
        <v>242</v>
      </c>
      <c r="V697" s="5" t="s">
        <v>243</v>
      </c>
      <c r="Y697" s="5" t="s">
        <v>3450</v>
      </c>
      <c r="Z697" s="5" t="s">
        <v>3451</v>
      </c>
      <c r="AG697" s="5" t="s">
        <v>3452</v>
      </c>
      <c r="BB697" s="5" t="s">
        <v>242</v>
      </c>
      <c r="BC697" s="5" t="s">
        <v>243</v>
      </c>
      <c r="BD697" s="5" t="s">
        <v>8807</v>
      </c>
      <c r="BE697" s="5" t="s">
        <v>3453</v>
      </c>
      <c r="BF697" s="5" t="s">
        <v>8799</v>
      </c>
    </row>
    <row r="698" spans="1:72" ht="13.5" customHeight="1">
      <c r="A698" s="7" t="str">
        <f>HYPERLINK("http://kyu.snu.ac.kr/sdhj/index.jsp?type=hj/GK14619_00IM0001_052b.jpg","1792_수북면_052b")</f>
        <v>1792_수북면_052b</v>
      </c>
      <c r="B698" s="4">
        <v>1792</v>
      </c>
      <c r="C698" s="4" t="s">
        <v>97</v>
      </c>
      <c r="D698" s="4" t="s">
        <v>98</v>
      </c>
      <c r="E698" s="4">
        <v>697</v>
      </c>
      <c r="F698" s="5">
        <v>4</v>
      </c>
      <c r="G698" s="5" t="s">
        <v>2867</v>
      </c>
      <c r="H698" s="5" t="s">
        <v>2868</v>
      </c>
      <c r="I698" s="5">
        <v>6</v>
      </c>
      <c r="L698" s="5">
        <v>4</v>
      </c>
      <c r="M698" s="4" t="s">
        <v>3404</v>
      </c>
      <c r="N698" s="4" t="s">
        <v>3405</v>
      </c>
      <c r="T698" s="5" t="s">
        <v>8797</v>
      </c>
      <c r="U698" s="5" t="s">
        <v>242</v>
      </c>
      <c r="V698" s="5" t="s">
        <v>243</v>
      </c>
      <c r="Y698" s="5" t="s">
        <v>3454</v>
      </c>
      <c r="Z698" s="5" t="s">
        <v>3455</v>
      </c>
      <c r="AF698" s="5" t="s">
        <v>8808</v>
      </c>
      <c r="AG698" s="5" t="s">
        <v>8809</v>
      </c>
      <c r="AV698" s="5" t="s">
        <v>3456</v>
      </c>
      <c r="AW698" s="5" t="s">
        <v>3457</v>
      </c>
      <c r="BC698" s="5" t="s">
        <v>243</v>
      </c>
      <c r="BE698" s="5" t="s">
        <v>3453</v>
      </c>
      <c r="BF698" s="5" t="s">
        <v>8810</v>
      </c>
    </row>
    <row r="699" spans="1:72" ht="13.5" customHeight="1">
      <c r="A699" s="7" t="str">
        <f>HYPERLINK("http://kyu.snu.ac.kr/sdhj/index.jsp?type=hj/GK14619_00IM0001_052b.jpg","1792_수북면_052b")</f>
        <v>1792_수북면_052b</v>
      </c>
      <c r="B699" s="4">
        <v>1792</v>
      </c>
      <c r="C699" s="4" t="s">
        <v>97</v>
      </c>
      <c r="D699" s="4" t="s">
        <v>98</v>
      </c>
      <c r="E699" s="4">
        <v>698</v>
      </c>
      <c r="F699" s="5">
        <v>4</v>
      </c>
      <c r="G699" s="5" t="s">
        <v>2867</v>
      </c>
      <c r="H699" s="5" t="s">
        <v>2868</v>
      </c>
      <c r="I699" s="5">
        <v>6</v>
      </c>
      <c r="L699" s="5">
        <v>4</v>
      </c>
      <c r="M699" s="4" t="s">
        <v>3404</v>
      </c>
      <c r="N699" s="4" t="s">
        <v>3405</v>
      </c>
      <c r="T699" s="5" t="s">
        <v>8797</v>
      </c>
      <c r="U699" s="5" t="s">
        <v>537</v>
      </c>
      <c r="V699" s="5" t="s">
        <v>538</v>
      </c>
      <c r="Y699" s="5" t="s">
        <v>154</v>
      </c>
      <c r="Z699" s="5" t="s">
        <v>155</v>
      </c>
      <c r="AG699" s="5" t="s">
        <v>2057</v>
      </c>
      <c r="AI699" s="5" t="s">
        <v>8811</v>
      </c>
      <c r="BB699" s="5" t="s">
        <v>242</v>
      </c>
      <c r="BC699" s="5" t="s">
        <v>243</v>
      </c>
      <c r="BD699" s="5" t="s">
        <v>3458</v>
      </c>
      <c r="BE699" s="5" t="s">
        <v>8812</v>
      </c>
      <c r="BF699" s="5" t="s">
        <v>8806</v>
      </c>
    </row>
    <row r="700" spans="1:72" ht="13.5" customHeight="1">
      <c r="A700" s="7" t="str">
        <f>HYPERLINK("http://kyu.snu.ac.kr/sdhj/index.jsp?type=hj/GK14619_00IM0001_052b.jpg","1792_수북면_052b")</f>
        <v>1792_수북면_052b</v>
      </c>
      <c r="B700" s="4">
        <v>1792</v>
      </c>
      <c r="C700" s="4" t="s">
        <v>97</v>
      </c>
      <c r="D700" s="4" t="s">
        <v>98</v>
      </c>
      <c r="E700" s="4">
        <v>699</v>
      </c>
      <c r="F700" s="5">
        <v>4</v>
      </c>
      <c r="G700" s="5" t="s">
        <v>2867</v>
      </c>
      <c r="H700" s="5" t="s">
        <v>2868</v>
      </c>
      <c r="I700" s="5">
        <v>6</v>
      </c>
      <c r="L700" s="5">
        <v>4</v>
      </c>
      <c r="M700" s="4" t="s">
        <v>3404</v>
      </c>
      <c r="N700" s="4" t="s">
        <v>3405</v>
      </c>
      <c r="T700" s="5" t="s">
        <v>8797</v>
      </c>
      <c r="U700" s="5" t="s">
        <v>242</v>
      </c>
      <c r="V700" s="5" t="s">
        <v>243</v>
      </c>
      <c r="Y700" s="5" t="s">
        <v>1022</v>
      </c>
      <c r="Z700" s="5" t="s">
        <v>1023</v>
      </c>
      <c r="AF700" s="5" t="s">
        <v>8813</v>
      </c>
      <c r="AG700" s="5" t="s">
        <v>8814</v>
      </c>
      <c r="AH700" s="5" t="s">
        <v>108</v>
      </c>
      <c r="AI700" s="5" t="s">
        <v>8811</v>
      </c>
      <c r="AV700" s="5" t="s">
        <v>3459</v>
      </c>
      <c r="AW700" s="5" t="s">
        <v>3460</v>
      </c>
      <c r="BC700" s="5" t="s">
        <v>243</v>
      </c>
      <c r="BE700" s="5" t="s">
        <v>8815</v>
      </c>
      <c r="BF700" s="5" t="s">
        <v>8816</v>
      </c>
    </row>
    <row r="701" spans="1:72" ht="13.5" customHeight="1">
      <c r="A701" s="7" t="str">
        <f>HYPERLINK("http://kyu.snu.ac.kr/sdhj/index.jsp?type=hj/GK14619_00IM0001_052b.jpg","1792_수북면_052b")</f>
        <v>1792_수북면_052b</v>
      </c>
      <c r="B701" s="4">
        <v>1792</v>
      </c>
      <c r="C701" s="4" t="s">
        <v>97</v>
      </c>
      <c r="D701" s="4" t="s">
        <v>98</v>
      </c>
      <c r="E701" s="4">
        <v>700</v>
      </c>
      <c r="F701" s="5">
        <v>4</v>
      </c>
      <c r="G701" s="5" t="s">
        <v>2867</v>
      </c>
      <c r="H701" s="5" t="s">
        <v>2868</v>
      </c>
      <c r="I701" s="5">
        <v>6</v>
      </c>
      <c r="L701" s="5">
        <v>4</v>
      </c>
      <c r="M701" s="4" t="s">
        <v>3404</v>
      </c>
      <c r="N701" s="4" t="s">
        <v>3405</v>
      </c>
      <c r="T701" s="5" t="s">
        <v>8797</v>
      </c>
      <c r="U701" s="5" t="s">
        <v>242</v>
      </c>
      <c r="V701" s="5" t="s">
        <v>243</v>
      </c>
      <c r="Y701" s="5" t="s">
        <v>3461</v>
      </c>
      <c r="Z701" s="5" t="s">
        <v>3462</v>
      </c>
      <c r="AF701" s="5" t="s">
        <v>8800</v>
      </c>
      <c r="AG701" s="5" t="s">
        <v>8801</v>
      </c>
      <c r="BB701" s="5" t="s">
        <v>242</v>
      </c>
      <c r="BC701" s="5" t="s">
        <v>243</v>
      </c>
      <c r="BD701" s="5" t="s">
        <v>3463</v>
      </c>
      <c r="BE701" s="5" t="s">
        <v>3464</v>
      </c>
      <c r="BF701" s="5" t="s">
        <v>8799</v>
      </c>
    </row>
    <row r="702" spans="1:72" ht="13.5" customHeight="1">
      <c r="A702" s="7" t="str">
        <f>HYPERLINK("http://kyu.snu.ac.kr/sdhj/index.jsp?type=hj/GK14619_00IM0001_052b.jpg","1792_수북면_052b")</f>
        <v>1792_수북면_052b</v>
      </c>
      <c r="B702" s="4">
        <v>1792</v>
      </c>
      <c r="C702" s="4" t="s">
        <v>97</v>
      </c>
      <c r="D702" s="4" t="s">
        <v>98</v>
      </c>
      <c r="E702" s="4">
        <v>701</v>
      </c>
      <c r="F702" s="5">
        <v>4</v>
      </c>
      <c r="G702" s="5" t="s">
        <v>2867</v>
      </c>
      <c r="H702" s="5" t="s">
        <v>2868</v>
      </c>
      <c r="I702" s="5">
        <v>6</v>
      </c>
      <c r="L702" s="5">
        <v>4</v>
      </c>
      <c r="M702" s="4" t="s">
        <v>3404</v>
      </c>
      <c r="N702" s="4" t="s">
        <v>3405</v>
      </c>
      <c r="T702" s="5" t="s">
        <v>8797</v>
      </c>
      <c r="U702" s="5" t="s">
        <v>242</v>
      </c>
      <c r="V702" s="5" t="s">
        <v>243</v>
      </c>
      <c r="Y702" s="5" t="s">
        <v>3465</v>
      </c>
      <c r="Z702" s="5" t="s">
        <v>3466</v>
      </c>
      <c r="AF702" s="5" t="s">
        <v>8817</v>
      </c>
      <c r="AG702" s="5" t="s">
        <v>8818</v>
      </c>
      <c r="AH702" s="5" t="s">
        <v>3467</v>
      </c>
      <c r="AI702" s="5" t="s">
        <v>3468</v>
      </c>
      <c r="AV702" s="5" t="s">
        <v>3469</v>
      </c>
      <c r="AW702" s="5" t="s">
        <v>3470</v>
      </c>
      <c r="BD702" s="5" t="s">
        <v>3471</v>
      </c>
      <c r="BE702" s="5" t="s">
        <v>3472</v>
      </c>
    </row>
    <row r="703" spans="1:72" ht="13.5" customHeight="1">
      <c r="A703" s="7" t="str">
        <f>HYPERLINK("http://kyu.snu.ac.kr/sdhj/index.jsp?type=hj/GK14619_00IM0001_052b.jpg","1792_수북면_052b")</f>
        <v>1792_수북면_052b</v>
      </c>
      <c r="B703" s="4">
        <v>1792</v>
      </c>
      <c r="C703" s="4" t="s">
        <v>97</v>
      </c>
      <c r="D703" s="4" t="s">
        <v>98</v>
      </c>
      <c r="E703" s="4">
        <v>702</v>
      </c>
      <c r="F703" s="5">
        <v>4</v>
      </c>
      <c r="G703" s="5" t="s">
        <v>2867</v>
      </c>
      <c r="H703" s="5" t="s">
        <v>2868</v>
      </c>
      <c r="I703" s="5">
        <v>6</v>
      </c>
      <c r="L703" s="5">
        <v>4</v>
      </c>
      <c r="M703" s="4" t="s">
        <v>3404</v>
      </c>
      <c r="N703" s="4" t="s">
        <v>3405</v>
      </c>
      <c r="T703" s="5" t="s">
        <v>8797</v>
      </c>
      <c r="U703" s="5" t="s">
        <v>242</v>
      </c>
      <c r="V703" s="5" t="s">
        <v>243</v>
      </c>
      <c r="Y703" s="5" t="s">
        <v>3473</v>
      </c>
      <c r="Z703" s="5" t="s">
        <v>3474</v>
      </c>
      <c r="AF703" s="5" t="s">
        <v>8819</v>
      </c>
      <c r="AG703" s="5" t="s">
        <v>8820</v>
      </c>
      <c r="AT703" s="5" t="s">
        <v>831</v>
      </c>
      <c r="AU703" s="5" t="s">
        <v>832</v>
      </c>
      <c r="AV703" s="5" t="s">
        <v>3475</v>
      </c>
      <c r="AW703" s="5" t="s">
        <v>3476</v>
      </c>
      <c r="BB703" s="5" t="s">
        <v>242</v>
      </c>
      <c r="BC703" s="5" t="s">
        <v>243</v>
      </c>
      <c r="BD703" s="5" t="s">
        <v>3477</v>
      </c>
      <c r="BE703" s="5" t="s">
        <v>3478</v>
      </c>
      <c r="BF703" s="5" t="s">
        <v>8806</v>
      </c>
    </row>
    <row r="704" spans="1:72" ht="13.5" customHeight="1">
      <c r="A704" s="7" t="str">
        <f>HYPERLINK("http://kyu.snu.ac.kr/sdhj/index.jsp?type=hj/GK14619_00IM0001_052b.jpg","1792_수북면_052b")</f>
        <v>1792_수북면_052b</v>
      </c>
      <c r="B704" s="4">
        <v>1792</v>
      </c>
      <c r="C704" s="4" t="s">
        <v>97</v>
      </c>
      <c r="D704" s="4" t="s">
        <v>98</v>
      </c>
      <c r="E704" s="4">
        <v>703</v>
      </c>
      <c r="F704" s="5">
        <v>4</v>
      </c>
      <c r="G704" s="5" t="s">
        <v>2867</v>
      </c>
      <c r="H704" s="5" t="s">
        <v>2868</v>
      </c>
      <c r="I704" s="5">
        <v>6</v>
      </c>
      <c r="L704" s="5">
        <v>4</v>
      </c>
      <c r="M704" s="4" t="s">
        <v>3404</v>
      </c>
      <c r="N704" s="4" t="s">
        <v>3405</v>
      </c>
      <c r="T704" s="5" t="s">
        <v>8797</v>
      </c>
      <c r="U704" s="5" t="s">
        <v>609</v>
      </c>
      <c r="V704" s="5" t="s">
        <v>610</v>
      </c>
      <c r="Y704" s="5" t="s">
        <v>3479</v>
      </c>
      <c r="Z704" s="5" t="s">
        <v>3128</v>
      </c>
      <c r="AF704" s="5" t="s">
        <v>532</v>
      </c>
      <c r="AG704" s="5" t="s">
        <v>533</v>
      </c>
    </row>
    <row r="705" spans="1:72" ht="13.5" customHeight="1">
      <c r="A705" s="7" t="str">
        <f>HYPERLINK("http://kyu.snu.ac.kr/sdhj/index.jsp?type=hj/GK14619_00IM0001_052b.jpg","1792_수북면_052b")</f>
        <v>1792_수북면_052b</v>
      </c>
      <c r="B705" s="4">
        <v>1792</v>
      </c>
      <c r="C705" s="4" t="s">
        <v>97</v>
      </c>
      <c r="D705" s="4" t="s">
        <v>98</v>
      </c>
      <c r="E705" s="4">
        <v>704</v>
      </c>
      <c r="F705" s="5">
        <v>4</v>
      </c>
      <c r="G705" s="5" t="s">
        <v>2867</v>
      </c>
      <c r="H705" s="5" t="s">
        <v>2868</v>
      </c>
      <c r="I705" s="5">
        <v>6</v>
      </c>
      <c r="L705" s="5">
        <v>4</v>
      </c>
      <c r="M705" s="4" t="s">
        <v>3404</v>
      </c>
      <c r="N705" s="4" t="s">
        <v>3405</v>
      </c>
      <c r="T705" s="5" t="s">
        <v>8797</v>
      </c>
      <c r="U705" s="5" t="s">
        <v>242</v>
      </c>
      <c r="V705" s="5" t="s">
        <v>243</v>
      </c>
      <c r="Y705" s="5" t="s">
        <v>3480</v>
      </c>
      <c r="Z705" s="5" t="s">
        <v>3481</v>
      </c>
      <c r="AC705" s="5">
        <v>58</v>
      </c>
      <c r="AD705" s="5" t="s">
        <v>400</v>
      </c>
      <c r="AE705" s="5" t="s">
        <v>401</v>
      </c>
    </row>
    <row r="706" spans="1:72" ht="13.5" customHeight="1">
      <c r="A706" s="7" t="str">
        <f>HYPERLINK("http://kyu.snu.ac.kr/sdhj/index.jsp?type=hj/GK14619_00IM0001_052b.jpg","1792_수북면_052b")</f>
        <v>1792_수북면_052b</v>
      </c>
      <c r="B706" s="4">
        <v>1792</v>
      </c>
      <c r="C706" s="4" t="s">
        <v>97</v>
      </c>
      <c r="D706" s="4" t="s">
        <v>98</v>
      </c>
      <c r="E706" s="4">
        <v>705</v>
      </c>
      <c r="F706" s="5">
        <v>4</v>
      </c>
      <c r="G706" s="5" t="s">
        <v>2867</v>
      </c>
      <c r="H706" s="5" t="s">
        <v>2868</v>
      </c>
      <c r="I706" s="5">
        <v>6</v>
      </c>
      <c r="L706" s="5">
        <v>4</v>
      </c>
      <c r="M706" s="4" t="s">
        <v>3404</v>
      </c>
      <c r="N706" s="4" t="s">
        <v>3405</v>
      </c>
      <c r="T706" s="5" t="s">
        <v>8797</v>
      </c>
      <c r="U706" s="5" t="s">
        <v>537</v>
      </c>
      <c r="V706" s="5" t="s">
        <v>538</v>
      </c>
      <c r="Y706" s="5" t="s">
        <v>882</v>
      </c>
      <c r="Z706" s="5" t="s">
        <v>883</v>
      </c>
      <c r="AF706" s="5" t="s">
        <v>532</v>
      </c>
      <c r="AG706" s="5" t="s">
        <v>533</v>
      </c>
      <c r="BB706" s="5" t="s">
        <v>545</v>
      </c>
      <c r="BC706" s="5" t="s">
        <v>546</v>
      </c>
      <c r="BF706" s="5" t="s">
        <v>8799</v>
      </c>
    </row>
    <row r="707" spans="1:72" ht="13.5" customHeight="1">
      <c r="A707" s="7" t="str">
        <f>HYPERLINK("http://kyu.snu.ac.kr/sdhj/index.jsp?type=hj/GK14619_00IM0001_052b.jpg","1792_수북면_052b")</f>
        <v>1792_수북면_052b</v>
      </c>
      <c r="B707" s="4">
        <v>1792</v>
      </c>
      <c r="C707" s="4" t="s">
        <v>97</v>
      </c>
      <c r="D707" s="4" t="s">
        <v>98</v>
      </c>
      <c r="E707" s="4">
        <v>706</v>
      </c>
      <c r="F707" s="5">
        <v>4</v>
      </c>
      <c r="G707" s="5" t="s">
        <v>2867</v>
      </c>
      <c r="H707" s="5" t="s">
        <v>2868</v>
      </c>
      <c r="I707" s="5">
        <v>6</v>
      </c>
      <c r="L707" s="5">
        <v>5</v>
      </c>
      <c r="M707" s="4" t="s">
        <v>3482</v>
      </c>
      <c r="N707" s="4" t="s">
        <v>3483</v>
      </c>
      <c r="O707" s="5" t="s">
        <v>13</v>
      </c>
      <c r="P707" s="5" t="s">
        <v>14</v>
      </c>
      <c r="T707" s="5" t="s">
        <v>8251</v>
      </c>
      <c r="U707" s="5" t="s">
        <v>481</v>
      </c>
      <c r="V707" s="5" t="s">
        <v>482</v>
      </c>
      <c r="W707" s="5" t="s">
        <v>584</v>
      </c>
      <c r="X707" s="5" t="s">
        <v>585</v>
      </c>
      <c r="Y707" s="5" t="s">
        <v>3392</v>
      </c>
      <c r="Z707" s="5" t="s">
        <v>3393</v>
      </c>
      <c r="AC707" s="5">
        <v>34</v>
      </c>
      <c r="AD707" s="5" t="s">
        <v>747</v>
      </c>
      <c r="AE707" s="5" t="s">
        <v>748</v>
      </c>
      <c r="AJ707" s="5" t="s">
        <v>34</v>
      </c>
      <c r="AK707" s="5" t="s">
        <v>35</v>
      </c>
      <c r="AL707" s="5" t="s">
        <v>605</v>
      </c>
      <c r="AM707" s="5" t="s">
        <v>606</v>
      </c>
      <c r="AT707" s="5" t="s">
        <v>489</v>
      </c>
      <c r="AU707" s="5" t="s">
        <v>490</v>
      </c>
      <c r="AV707" s="5" t="s">
        <v>3484</v>
      </c>
      <c r="AW707" s="5" t="s">
        <v>193</v>
      </c>
      <c r="BG707" s="5" t="s">
        <v>489</v>
      </c>
      <c r="BH707" s="5" t="s">
        <v>490</v>
      </c>
      <c r="BI707" s="5" t="s">
        <v>3378</v>
      </c>
      <c r="BJ707" s="5" t="s">
        <v>3379</v>
      </c>
      <c r="BK707" s="5" t="s">
        <v>489</v>
      </c>
      <c r="BL707" s="5" t="s">
        <v>490</v>
      </c>
      <c r="BM707" s="5" t="s">
        <v>3380</v>
      </c>
      <c r="BN707" s="5" t="s">
        <v>3381</v>
      </c>
      <c r="BO707" s="5" t="s">
        <v>489</v>
      </c>
      <c r="BP707" s="5" t="s">
        <v>490</v>
      </c>
      <c r="BQ707" s="5" t="s">
        <v>2479</v>
      </c>
      <c r="BR707" s="5" t="s">
        <v>2480</v>
      </c>
    </row>
    <row r="708" spans="1:72" ht="13.5" customHeight="1">
      <c r="A708" s="7" t="str">
        <f>HYPERLINK("http://kyu.snu.ac.kr/sdhj/index.jsp?type=hj/GK14619_00IM0001_052b.jpg","1792_수북면_052b")</f>
        <v>1792_수북면_052b</v>
      </c>
      <c r="B708" s="4">
        <v>1792</v>
      </c>
      <c r="C708" s="4" t="s">
        <v>97</v>
      </c>
      <c r="D708" s="4" t="s">
        <v>98</v>
      </c>
      <c r="E708" s="4">
        <v>707</v>
      </c>
      <c r="F708" s="5">
        <v>4</v>
      </c>
      <c r="G708" s="5" t="s">
        <v>2867</v>
      </c>
      <c r="H708" s="5" t="s">
        <v>2868</v>
      </c>
      <c r="I708" s="5">
        <v>6</v>
      </c>
      <c r="L708" s="5">
        <v>5</v>
      </c>
      <c r="M708" s="4" t="s">
        <v>3482</v>
      </c>
      <c r="N708" s="4" t="s">
        <v>3483</v>
      </c>
      <c r="S708" s="5" t="s">
        <v>101</v>
      </c>
      <c r="T708" s="5" t="s">
        <v>102</v>
      </c>
      <c r="W708" s="5" t="s">
        <v>266</v>
      </c>
      <c r="X708" s="5" t="s">
        <v>267</v>
      </c>
      <c r="Y708" s="5" t="s">
        <v>499</v>
      </c>
      <c r="Z708" s="5" t="s">
        <v>500</v>
      </c>
      <c r="AC708" s="5">
        <v>32</v>
      </c>
      <c r="AD708" s="5" t="s">
        <v>150</v>
      </c>
      <c r="AE708" s="5" t="s">
        <v>151</v>
      </c>
      <c r="AJ708" s="5" t="s">
        <v>503</v>
      </c>
      <c r="AK708" s="5" t="s">
        <v>504</v>
      </c>
      <c r="AL708" s="5" t="s">
        <v>221</v>
      </c>
      <c r="AM708" s="5" t="s">
        <v>222</v>
      </c>
      <c r="AT708" s="5" t="s">
        <v>489</v>
      </c>
      <c r="AU708" s="5" t="s">
        <v>490</v>
      </c>
      <c r="AV708" s="5" t="s">
        <v>3485</v>
      </c>
      <c r="AW708" s="5" t="s">
        <v>3486</v>
      </c>
      <c r="BG708" s="5" t="s">
        <v>489</v>
      </c>
      <c r="BH708" s="5" t="s">
        <v>490</v>
      </c>
      <c r="BI708" s="5" t="s">
        <v>3487</v>
      </c>
      <c r="BJ708" s="5" t="s">
        <v>3488</v>
      </c>
      <c r="BK708" s="5" t="s">
        <v>489</v>
      </c>
      <c r="BL708" s="5" t="s">
        <v>490</v>
      </c>
      <c r="BM708" s="5" t="s">
        <v>3489</v>
      </c>
      <c r="BN708" s="5" t="s">
        <v>3490</v>
      </c>
      <c r="BO708" s="5" t="s">
        <v>489</v>
      </c>
      <c r="BP708" s="5" t="s">
        <v>490</v>
      </c>
      <c r="BQ708" s="5" t="s">
        <v>3491</v>
      </c>
      <c r="BR708" s="5" t="s">
        <v>3492</v>
      </c>
      <c r="BS708" s="5" t="s">
        <v>221</v>
      </c>
      <c r="BT708" s="5" t="s">
        <v>222</v>
      </c>
    </row>
    <row r="709" spans="1:72" ht="13.5" customHeight="1">
      <c r="A709" s="7" t="str">
        <f>HYPERLINK("http://kyu.snu.ac.kr/sdhj/index.jsp?type=hj/GK14619_00IM0001_052b.jpg","1792_수북면_052b")</f>
        <v>1792_수북면_052b</v>
      </c>
      <c r="B709" s="4">
        <v>1792</v>
      </c>
      <c r="C709" s="4" t="s">
        <v>97</v>
      </c>
      <c r="D709" s="4" t="s">
        <v>98</v>
      </c>
      <c r="E709" s="4">
        <v>708</v>
      </c>
      <c r="F709" s="5">
        <v>4</v>
      </c>
      <c r="G709" s="5" t="s">
        <v>2867</v>
      </c>
      <c r="H709" s="5" t="s">
        <v>2868</v>
      </c>
      <c r="I709" s="5">
        <v>6</v>
      </c>
      <c r="L709" s="5">
        <v>5</v>
      </c>
      <c r="M709" s="4" t="s">
        <v>3482</v>
      </c>
      <c r="N709" s="4" t="s">
        <v>3483</v>
      </c>
      <c r="S709" s="5" t="s">
        <v>124</v>
      </c>
      <c r="T709" s="5" t="s">
        <v>125</v>
      </c>
      <c r="AC709" s="5">
        <v>3</v>
      </c>
      <c r="AD709" s="5" t="s">
        <v>333</v>
      </c>
      <c r="AE709" s="5" t="s">
        <v>334</v>
      </c>
    </row>
    <row r="710" spans="1:72" ht="13.5" customHeight="1">
      <c r="A710" s="7" t="str">
        <f>HYPERLINK("http://kyu.snu.ac.kr/sdhj/index.jsp?type=hj/GK14619_00IM0001_052b.jpg","1792_수북면_052b")</f>
        <v>1792_수북면_052b</v>
      </c>
      <c r="B710" s="4">
        <v>1792</v>
      </c>
      <c r="C710" s="4" t="s">
        <v>97</v>
      </c>
      <c r="D710" s="4" t="s">
        <v>98</v>
      </c>
      <c r="E710" s="4">
        <v>709</v>
      </c>
      <c r="F710" s="5">
        <v>4</v>
      </c>
      <c r="G710" s="5" t="s">
        <v>2867</v>
      </c>
      <c r="H710" s="5" t="s">
        <v>2868</v>
      </c>
      <c r="I710" s="5">
        <v>6</v>
      </c>
      <c r="L710" s="5">
        <v>5</v>
      </c>
      <c r="M710" s="4" t="s">
        <v>3482</v>
      </c>
      <c r="N710" s="4" t="s">
        <v>3483</v>
      </c>
      <c r="T710" s="5" t="s">
        <v>8701</v>
      </c>
      <c r="U710" s="5" t="s">
        <v>242</v>
      </c>
      <c r="V710" s="5" t="s">
        <v>243</v>
      </c>
      <c r="Y710" s="5" t="s">
        <v>1019</v>
      </c>
      <c r="Z710" s="5" t="s">
        <v>1012</v>
      </c>
      <c r="AC710" s="5">
        <v>32</v>
      </c>
      <c r="AD710" s="5" t="s">
        <v>150</v>
      </c>
      <c r="AE710" s="5" t="s">
        <v>151</v>
      </c>
    </row>
    <row r="711" spans="1:72" ht="13.5" customHeight="1">
      <c r="A711" s="7" t="str">
        <f>HYPERLINK("http://kyu.snu.ac.kr/sdhj/index.jsp?type=hj/GK14619_00IM0001_052b.jpg","1792_수북면_052b")</f>
        <v>1792_수북면_052b</v>
      </c>
      <c r="B711" s="4">
        <v>1792</v>
      </c>
      <c r="C711" s="4" t="s">
        <v>97</v>
      </c>
      <c r="D711" s="4" t="s">
        <v>98</v>
      </c>
      <c r="E711" s="4">
        <v>710</v>
      </c>
      <c r="F711" s="5">
        <v>4</v>
      </c>
      <c r="G711" s="5" t="s">
        <v>2867</v>
      </c>
      <c r="H711" s="5" t="s">
        <v>2868</v>
      </c>
      <c r="I711" s="5">
        <v>7</v>
      </c>
      <c r="J711" s="5" t="s">
        <v>8821</v>
      </c>
      <c r="K711" s="5" t="s">
        <v>8822</v>
      </c>
      <c r="L711" s="5">
        <v>1</v>
      </c>
      <c r="M711" s="4" t="s">
        <v>3493</v>
      </c>
      <c r="N711" s="4" t="s">
        <v>3494</v>
      </c>
      <c r="T711" s="5" t="s">
        <v>8823</v>
      </c>
      <c r="U711" s="5" t="s">
        <v>481</v>
      </c>
      <c r="V711" s="5" t="s">
        <v>482</v>
      </c>
      <c r="W711" s="5" t="s">
        <v>769</v>
      </c>
      <c r="X711" s="5" t="s">
        <v>770</v>
      </c>
      <c r="Y711" s="5" t="s">
        <v>3418</v>
      </c>
      <c r="Z711" s="5" t="s">
        <v>3419</v>
      </c>
      <c r="AC711" s="5">
        <v>54</v>
      </c>
      <c r="AD711" s="5" t="s">
        <v>1263</v>
      </c>
      <c r="AE711" s="5" t="s">
        <v>1264</v>
      </c>
      <c r="AJ711" s="5" t="s">
        <v>34</v>
      </c>
      <c r="AK711" s="5" t="s">
        <v>35</v>
      </c>
      <c r="AL711" s="5" t="s">
        <v>1208</v>
      </c>
      <c r="AM711" s="5" t="s">
        <v>1209</v>
      </c>
      <c r="AT711" s="5" t="s">
        <v>489</v>
      </c>
      <c r="AU711" s="5" t="s">
        <v>490</v>
      </c>
      <c r="AV711" s="5" t="s">
        <v>3420</v>
      </c>
      <c r="AW711" s="5" t="s">
        <v>3421</v>
      </c>
      <c r="BG711" s="5" t="s">
        <v>489</v>
      </c>
      <c r="BH711" s="5" t="s">
        <v>490</v>
      </c>
      <c r="BI711" s="5" t="s">
        <v>3422</v>
      </c>
      <c r="BJ711" s="5" t="s">
        <v>789</v>
      </c>
      <c r="BK711" s="5" t="s">
        <v>8824</v>
      </c>
      <c r="BL711" s="5" t="s">
        <v>8825</v>
      </c>
      <c r="BM711" s="5" t="s">
        <v>3495</v>
      </c>
      <c r="BN711" s="5" t="s">
        <v>3496</v>
      </c>
      <c r="BO711" s="5" t="s">
        <v>489</v>
      </c>
      <c r="BP711" s="5" t="s">
        <v>490</v>
      </c>
      <c r="BQ711" s="5" t="s">
        <v>3497</v>
      </c>
      <c r="BR711" s="5" t="s">
        <v>3498</v>
      </c>
      <c r="BS711" s="5" t="s">
        <v>655</v>
      </c>
      <c r="BT711" s="5" t="s">
        <v>656</v>
      </c>
    </row>
    <row r="712" spans="1:72" ht="13.5" customHeight="1">
      <c r="A712" s="7" t="str">
        <f>HYPERLINK("http://kyu.snu.ac.kr/sdhj/index.jsp?type=hj/GK14619_00IM0001_052b.jpg","1792_수북면_052b")</f>
        <v>1792_수북면_052b</v>
      </c>
      <c r="B712" s="4">
        <v>1792</v>
      </c>
      <c r="C712" s="4" t="s">
        <v>97</v>
      </c>
      <c r="D712" s="4" t="s">
        <v>98</v>
      </c>
      <c r="E712" s="4">
        <v>711</v>
      </c>
      <c r="F712" s="5">
        <v>4</v>
      </c>
      <c r="G712" s="5" t="s">
        <v>2867</v>
      </c>
      <c r="H712" s="5" t="s">
        <v>2868</v>
      </c>
      <c r="I712" s="5">
        <v>7</v>
      </c>
      <c r="L712" s="5">
        <v>1</v>
      </c>
      <c r="M712" s="4" t="s">
        <v>3493</v>
      </c>
      <c r="N712" s="4" t="s">
        <v>3494</v>
      </c>
      <c r="S712" s="5" t="s">
        <v>101</v>
      </c>
      <c r="T712" s="5" t="s">
        <v>102</v>
      </c>
      <c r="W712" s="5" t="s">
        <v>130</v>
      </c>
      <c r="X712" s="5" t="s">
        <v>131</v>
      </c>
      <c r="Y712" s="5" t="s">
        <v>499</v>
      </c>
      <c r="Z712" s="5" t="s">
        <v>500</v>
      </c>
      <c r="AF712" s="5" t="s">
        <v>518</v>
      </c>
      <c r="AG712" s="5" t="s">
        <v>519</v>
      </c>
    </row>
    <row r="713" spans="1:72" ht="13.5" customHeight="1">
      <c r="A713" s="7" t="str">
        <f>HYPERLINK("http://kyu.snu.ac.kr/sdhj/index.jsp?type=hj/GK14619_00IM0001_052b.jpg","1792_수북면_052b")</f>
        <v>1792_수북면_052b</v>
      </c>
      <c r="B713" s="4">
        <v>1792</v>
      </c>
      <c r="C713" s="4" t="s">
        <v>97</v>
      </c>
      <c r="D713" s="4" t="s">
        <v>98</v>
      </c>
      <c r="E713" s="4">
        <v>712</v>
      </c>
      <c r="F713" s="5">
        <v>4</v>
      </c>
      <c r="G713" s="5" t="s">
        <v>2867</v>
      </c>
      <c r="H713" s="5" t="s">
        <v>2868</v>
      </c>
      <c r="I713" s="5">
        <v>7</v>
      </c>
      <c r="L713" s="5">
        <v>1</v>
      </c>
      <c r="M713" s="4" t="s">
        <v>3493</v>
      </c>
      <c r="N713" s="4" t="s">
        <v>3494</v>
      </c>
      <c r="S713" s="5" t="s">
        <v>118</v>
      </c>
      <c r="T713" s="5" t="s">
        <v>119</v>
      </c>
      <c r="U713" s="5" t="s">
        <v>481</v>
      </c>
      <c r="V713" s="5" t="s">
        <v>482</v>
      </c>
      <c r="Y713" s="5" t="s">
        <v>3499</v>
      </c>
      <c r="Z713" s="5" t="s">
        <v>8826</v>
      </c>
      <c r="AC713" s="5">
        <v>36</v>
      </c>
      <c r="AD713" s="5" t="s">
        <v>709</v>
      </c>
      <c r="AE713" s="5" t="s">
        <v>710</v>
      </c>
    </row>
    <row r="714" spans="1:72" ht="13.5" customHeight="1">
      <c r="A714" s="7" t="str">
        <f>HYPERLINK("http://kyu.snu.ac.kr/sdhj/index.jsp?type=hj/GK14619_00IM0001_052b.jpg","1792_수북면_052b")</f>
        <v>1792_수북면_052b</v>
      </c>
      <c r="B714" s="4">
        <v>1792</v>
      </c>
      <c r="C714" s="4" t="s">
        <v>97</v>
      </c>
      <c r="D714" s="4" t="s">
        <v>98</v>
      </c>
      <c r="E714" s="4">
        <v>713</v>
      </c>
      <c r="F714" s="5">
        <v>4</v>
      </c>
      <c r="G714" s="5" t="s">
        <v>2867</v>
      </c>
      <c r="H714" s="5" t="s">
        <v>2868</v>
      </c>
      <c r="I714" s="5">
        <v>7</v>
      </c>
      <c r="L714" s="5">
        <v>1</v>
      </c>
      <c r="M714" s="4" t="s">
        <v>3493</v>
      </c>
      <c r="N714" s="4" t="s">
        <v>3494</v>
      </c>
      <c r="S714" s="5" t="s">
        <v>270</v>
      </c>
      <c r="T714" s="5" t="s">
        <v>271</v>
      </c>
      <c r="W714" s="5" t="s">
        <v>103</v>
      </c>
      <c r="X714" s="5" t="s">
        <v>8827</v>
      </c>
      <c r="Y714" s="5" t="s">
        <v>499</v>
      </c>
      <c r="Z714" s="5" t="s">
        <v>500</v>
      </c>
      <c r="AC714" s="5">
        <v>31</v>
      </c>
      <c r="AD714" s="5" t="s">
        <v>150</v>
      </c>
      <c r="AE714" s="5" t="s">
        <v>151</v>
      </c>
      <c r="AF714" s="5" t="s">
        <v>335</v>
      </c>
      <c r="AG714" s="5" t="s">
        <v>336</v>
      </c>
    </row>
    <row r="715" spans="1:72" ht="13.5" customHeight="1">
      <c r="A715" s="7" t="str">
        <f>HYPERLINK("http://kyu.snu.ac.kr/sdhj/index.jsp?type=hj/GK14619_00IM0001_052b.jpg","1792_수북면_052b")</f>
        <v>1792_수북면_052b</v>
      </c>
      <c r="B715" s="4">
        <v>1792</v>
      </c>
      <c r="C715" s="4" t="s">
        <v>97</v>
      </c>
      <c r="D715" s="4" t="s">
        <v>98</v>
      </c>
      <c r="E715" s="4">
        <v>714</v>
      </c>
      <c r="F715" s="5">
        <v>4</v>
      </c>
      <c r="G715" s="5" t="s">
        <v>2867</v>
      </c>
      <c r="H715" s="5" t="s">
        <v>2868</v>
      </c>
      <c r="I715" s="5">
        <v>7</v>
      </c>
      <c r="L715" s="5">
        <v>1</v>
      </c>
      <c r="M715" s="4" t="s">
        <v>3493</v>
      </c>
      <c r="N715" s="4" t="s">
        <v>3494</v>
      </c>
      <c r="S715" s="5" t="s">
        <v>124</v>
      </c>
      <c r="T715" s="5" t="s">
        <v>125</v>
      </c>
      <c r="AG715" s="5" t="s">
        <v>844</v>
      </c>
    </row>
    <row r="716" spans="1:72" ht="13.5" customHeight="1">
      <c r="A716" s="7" t="str">
        <f>HYPERLINK("http://kyu.snu.ac.kr/sdhj/index.jsp?type=hj/GK14619_00IM0001_052b.jpg","1792_수북면_052b")</f>
        <v>1792_수북면_052b</v>
      </c>
      <c r="B716" s="4">
        <v>1792</v>
      </c>
      <c r="C716" s="4" t="s">
        <v>97</v>
      </c>
      <c r="D716" s="4" t="s">
        <v>98</v>
      </c>
      <c r="E716" s="4">
        <v>715</v>
      </c>
      <c r="F716" s="5">
        <v>4</v>
      </c>
      <c r="G716" s="5" t="s">
        <v>2867</v>
      </c>
      <c r="H716" s="5" t="s">
        <v>2868</v>
      </c>
      <c r="I716" s="5">
        <v>7</v>
      </c>
      <c r="L716" s="5">
        <v>1</v>
      </c>
      <c r="M716" s="4" t="s">
        <v>3493</v>
      </c>
      <c r="N716" s="4" t="s">
        <v>3494</v>
      </c>
      <c r="S716" s="5" t="s">
        <v>1912</v>
      </c>
      <c r="T716" s="5" t="s">
        <v>8828</v>
      </c>
      <c r="AG716" s="5" t="s">
        <v>844</v>
      </c>
    </row>
    <row r="717" spans="1:72" ht="13.5" customHeight="1">
      <c r="A717" s="7" t="str">
        <f>HYPERLINK("http://kyu.snu.ac.kr/sdhj/index.jsp?type=hj/GK14619_00IM0001_052b.jpg","1792_수북면_052b")</f>
        <v>1792_수북면_052b</v>
      </c>
      <c r="B717" s="4">
        <v>1792</v>
      </c>
      <c r="C717" s="4" t="s">
        <v>97</v>
      </c>
      <c r="D717" s="4" t="s">
        <v>98</v>
      </c>
      <c r="E717" s="4">
        <v>716</v>
      </c>
      <c r="F717" s="5">
        <v>4</v>
      </c>
      <c r="G717" s="5" t="s">
        <v>2867</v>
      </c>
      <c r="H717" s="5" t="s">
        <v>2868</v>
      </c>
      <c r="I717" s="5">
        <v>7</v>
      </c>
      <c r="L717" s="5">
        <v>1</v>
      </c>
      <c r="M717" s="4" t="s">
        <v>3493</v>
      </c>
      <c r="N717" s="4" t="s">
        <v>3494</v>
      </c>
      <c r="S717" s="5" t="s">
        <v>1912</v>
      </c>
      <c r="T717" s="5" t="s">
        <v>8828</v>
      </c>
      <c r="AF717" s="5" t="s">
        <v>843</v>
      </c>
      <c r="AG717" s="5" t="s">
        <v>844</v>
      </c>
    </row>
    <row r="718" spans="1:72" ht="13.5" customHeight="1">
      <c r="A718" s="7" t="str">
        <f>HYPERLINK("http://kyu.snu.ac.kr/sdhj/index.jsp?type=hj/GK14619_00IM0001_052b.jpg","1792_수북면_052b")</f>
        <v>1792_수북면_052b</v>
      </c>
      <c r="B718" s="4">
        <v>1792</v>
      </c>
      <c r="C718" s="4" t="s">
        <v>97</v>
      </c>
      <c r="D718" s="4" t="s">
        <v>98</v>
      </c>
      <c r="E718" s="4">
        <v>717</v>
      </c>
      <c r="F718" s="5">
        <v>4</v>
      </c>
      <c r="G718" s="5" t="s">
        <v>2867</v>
      </c>
      <c r="H718" s="5" t="s">
        <v>2868</v>
      </c>
      <c r="I718" s="5">
        <v>7</v>
      </c>
      <c r="L718" s="5">
        <v>1</v>
      </c>
      <c r="M718" s="4" t="s">
        <v>3493</v>
      </c>
      <c r="N718" s="4" t="s">
        <v>3494</v>
      </c>
      <c r="S718" s="5" t="s">
        <v>274</v>
      </c>
      <c r="T718" s="5" t="s">
        <v>8829</v>
      </c>
      <c r="U718" s="5" t="s">
        <v>481</v>
      </c>
      <c r="V718" s="5" t="s">
        <v>482</v>
      </c>
      <c r="Y718" s="5" t="s">
        <v>3500</v>
      </c>
      <c r="Z718" s="5" t="s">
        <v>8830</v>
      </c>
      <c r="AC718" s="5">
        <v>21</v>
      </c>
      <c r="AD718" s="5" t="s">
        <v>240</v>
      </c>
      <c r="AE718" s="5" t="s">
        <v>241</v>
      </c>
      <c r="AF718" s="5" t="s">
        <v>335</v>
      </c>
      <c r="AG718" s="5" t="s">
        <v>336</v>
      </c>
    </row>
    <row r="719" spans="1:72" ht="13.5" customHeight="1">
      <c r="A719" s="7" t="str">
        <f>HYPERLINK("http://kyu.snu.ac.kr/sdhj/index.jsp?type=hj/GK14619_00IM0001_052b.jpg","1792_수북면_052b")</f>
        <v>1792_수북면_052b</v>
      </c>
      <c r="B719" s="4">
        <v>1792</v>
      </c>
      <c r="C719" s="4" t="s">
        <v>97</v>
      </c>
      <c r="D719" s="4" t="s">
        <v>98</v>
      </c>
      <c r="E719" s="4">
        <v>718</v>
      </c>
      <c r="F719" s="5">
        <v>4</v>
      </c>
      <c r="G719" s="5" t="s">
        <v>2867</v>
      </c>
      <c r="H719" s="5" t="s">
        <v>2868</v>
      </c>
      <c r="I719" s="5">
        <v>7</v>
      </c>
      <c r="L719" s="5">
        <v>1</v>
      </c>
      <c r="M719" s="4" t="s">
        <v>3493</v>
      </c>
      <c r="N719" s="4" t="s">
        <v>3494</v>
      </c>
      <c r="S719" s="5" t="s">
        <v>1912</v>
      </c>
      <c r="T719" s="5" t="s">
        <v>8828</v>
      </c>
      <c r="AC719" s="5">
        <v>15</v>
      </c>
      <c r="AD719" s="5" t="s">
        <v>331</v>
      </c>
      <c r="AE719" s="5" t="s">
        <v>332</v>
      </c>
    </row>
    <row r="720" spans="1:72" ht="13.5" customHeight="1">
      <c r="A720" s="7" t="str">
        <f>HYPERLINK("http://kyu.snu.ac.kr/sdhj/index.jsp?type=hj/GK14619_00IM0001_052b.jpg","1792_수북면_052b")</f>
        <v>1792_수북면_052b</v>
      </c>
      <c r="B720" s="4">
        <v>1792</v>
      </c>
      <c r="C720" s="4" t="s">
        <v>97</v>
      </c>
      <c r="D720" s="4" t="s">
        <v>98</v>
      </c>
      <c r="E720" s="4">
        <v>719</v>
      </c>
      <c r="F720" s="5">
        <v>4</v>
      </c>
      <c r="G720" s="5" t="s">
        <v>2867</v>
      </c>
      <c r="H720" s="5" t="s">
        <v>2868</v>
      </c>
      <c r="I720" s="5">
        <v>7</v>
      </c>
      <c r="L720" s="5">
        <v>1</v>
      </c>
      <c r="M720" s="4" t="s">
        <v>3493</v>
      </c>
      <c r="N720" s="4" t="s">
        <v>3494</v>
      </c>
      <c r="S720" s="5" t="s">
        <v>680</v>
      </c>
      <c r="T720" s="5" t="s">
        <v>681</v>
      </c>
      <c r="AC720" s="5">
        <v>9</v>
      </c>
      <c r="AD720" s="5" t="s">
        <v>862</v>
      </c>
      <c r="AE720" s="5" t="s">
        <v>863</v>
      </c>
      <c r="AF720" s="5" t="s">
        <v>335</v>
      </c>
      <c r="AG720" s="5" t="s">
        <v>336</v>
      </c>
    </row>
    <row r="721" spans="1:72" ht="13.5" customHeight="1">
      <c r="A721" s="7" t="str">
        <f>HYPERLINK("http://kyu.snu.ac.kr/sdhj/index.jsp?type=hj/GK14619_00IM0001_052b.jpg","1792_수북면_052b")</f>
        <v>1792_수북면_052b</v>
      </c>
      <c r="B721" s="4">
        <v>1792</v>
      </c>
      <c r="C721" s="4" t="s">
        <v>97</v>
      </c>
      <c r="D721" s="4" t="s">
        <v>98</v>
      </c>
      <c r="E721" s="4">
        <v>720</v>
      </c>
      <c r="F721" s="5">
        <v>4</v>
      </c>
      <c r="G721" s="5" t="s">
        <v>2867</v>
      </c>
      <c r="H721" s="5" t="s">
        <v>2868</v>
      </c>
      <c r="I721" s="5">
        <v>7</v>
      </c>
      <c r="L721" s="5">
        <v>1</v>
      </c>
      <c r="M721" s="4" t="s">
        <v>3493</v>
      </c>
      <c r="N721" s="4" t="s">
        <v>3494</v>
      </c>
      <c r="T721" s="5" t="s">
        <v>8831</v>
      </c>
      <c r="U721" s="5" t="s">
        <v>242</v>
      </c>
      <c r="V721" s="5" t="s">
        <v>243</v>
      </c>
      <c r="Y721" s="5" t="s">
        <v>3501</v>
      </c>
      <c r="Z721" s="5" t="s">
        <v>3502</v>
      </c>
      <c r="AC721" s="5">
        <v>49</v>
      </c>
      <c r="AD721" s="5" t="s">
        <v>376</v>
      </c>
      <c r="AE721" s="5" t="s">
        <v>377</v>
      </c>
    </row>
    <row r="722" spans="1:72" ht="13.5" customHeight="1">
      <c r="A722" s="7" t="str">
        <f>HYPERLINK("http://kyu.snu.ac.kr/sdhj/index.jsp?type=hj/GK14619_00IM0001_052b.jpg","1792_수북면_052b")</f>
        <v>1792_수북면_052b</v>
      </c>
      <c r="B722" s="4">
        <v>1792</v>
      </c>
      <c r="C722" s="4" t="s">
        <v>97</v>
      </c>
      <c r="D722" s="4" t="s">
        <v>98</v>
      </c>
      <c r="E722" s="4">
        <v>721</v>
      </c>
      <c r="F722" s="5">
        <v>4</v>
      </c>
      <c r="G722" s="5" t="s">
        <v>2867</v>
      </c>
      <c r="H722" s="5" t="s">
        <v>2868</v>
      </c>
      <c r="I722" s="5">
        <v>7</v>
      </c>
      <c r="L722" s="5">
        <v>2</v>
      </c>
      <c r="M722" s="4" t="s">
        <v>3503</v>
      </c>
      <c r="N722" s="4" t="s">
        <v>3504</v>
      </c>
      <c r="T722" s="5" t="s">
        <v>8562</v>
      </c>
      <c r="U722" s="5" t="s">
        <v>481</v>
      </c>
      <c r="V722" s="5" t="s">
        <v>482</v>
      </c>
      <c r="W722" s="5" t="s">
        <v>517</v>
      </c>
      <c r="X722" s="5" t="s">
        <v>8566</v>
      </c>
      <c r="Y722" s="5" t="s">
        <v>3505</v>
      </c>
      <c r="Z722" s="5" t="s">
        <v>8832</v>
      </c>
      <c r="AC722" s="5">
        <v>50</v>
      </c>
      <c r="AD722" s="5" t="s">
        <v>686</v>
      </c>
      <c r="AE722" s="5" t="s">
        <v>687</v>
      </c>
      <c r="AJ722" s="5" t="s">
        <v>34</v>
      </c>
      <c r="AK722" s="5" t="s">
        <v>35</v>
      </c>
      <c r="AL722" s="5" t="s">
        <v>986</v>
      </c>
      <c r="AM722" s="5" t="s">
        <v>987</v>
      </c>
      <c r="AT722" s="5" t="s">
        <v>489</v>
      </c>
      <c r="AU722" s="5" t="s">
        <v>490</v>
      </c>
      <c r="AV722" s="5" t="s">
        <v>3110</v>
      </c>
      <c r="AW722" s="5" t="s">
        <v>3111</v>
      </c>
      <c r="BG722" s="5" t="s">
        <v>489</v>
      </c>
      <c r="BH722" s="5" t="s">
        <v>490</v>
      </c>
      <c r="BI722" s="5" t="s">
        <v>3112</v>
      </c>
      <c r="BJ722" s="5" t="s">
        <v>1307</v>
      </c>
      <c r="BK722" s="5" t="s">
        <v>489</v>
      </c>
      <c r="BL722" s="5" t="s">
        <v>490</v>
      </c>
      <c r="BM722" s="5" t="s">
        <v>3113</v>
      </c>
      <c r="BN722" s="5" t="s">
        <v>3114</v>
      </c>
      <c r="BO722" s="5" t="s">
        <v>3506</v>
      </c>
      <c r="BP722" s="5" t="s">
        <v>3507</v>
      </c>
      <c r="BQ722" s="5" t="s">
        <v>3115</v>
      </c>
      <c r="BR722" s="5" t="s">
        <v>3116</v>
      </c>
      <c r="BS722" s="5" t="s">
        <v>2961</v>
      </c>
      <c r="BT722" s="5" t="s">
        <v>2598</v>
      </c>
    </row>
    <row r="723" spans="1:72" ht="13.5" customHeight="1">
      <c r="A723" s="7" t="str">
        <f>HYPERLINK("http://kyu.snu.ac.kr/sdhj/index.jsp?type=hj/GK14619_00IM0001_052b.jpg","1792_수북면_052b")</f>
        <v>1792_수북면_052b</v>
      </c>
      <c r="B723" s="4">
        <v>1792</v>
      </c>
      <c r="C723" s="4" t="s">
        <v>97</v>
      </c>
      <c r="D723" s="4" t="s">
        <v>98</v>
      </c>
      <c r="E723" s="4">
        <v>722</v>
      </c>
      <c r="F723" s="5">
        <v>4</v>
      </c>
      <c r="G723" s="5" t="s">
        <v>2867</v>
      </c>
      <c r="H723" s="5" t="s">
        <v>2868</v>
      </c>
      <c r="I723" s="5">
        <v>7</v>
      </c>
      <c r="L723" s="5">
        <v>2</v>
      </c>
      <c r="M723" s="4" t="s">
        <v>3503</v>
      </c>
      <c r="N723" s="4" t="s">
        <v>3504</v>
      </c>
      <c r="S723" s="5" t="s">
        <v>101</v>
      </c>
      <c r="T723" s="5" t="s">
        <v>102</v>
      </c>
      <c r="W723" s="5" t="s">
        <v>103</v>
      </c>
      <c r="X723" s="5" t="s">
        <v>8563</v>
      </c>
      <c r="Y723" s="5" t="s">
        <v>499</v>
      </c>
      <c r="Z723" s="5" t="s">
        <v>500</v>
      </c>
      <c r="AC723" s="5">
        <v>49</v>
      </c>
      <c r="AD723" s="5" t="s">
        <v>376</v>
      </c>
      <c r="AE723" s="5" t="s">
        <v>377</v>
      </c>
      <c r="AJ723" s="5" t="s">
        <v>503</v>
      </c>
      <c r="AK723" s="5" t="s">
        <v>504</v>
      </c>
      <c r="AL723" s="5" t="s">
        <v>108</v>
      </c>
      <c r="AM723" s="5" t="s">
        <v>8564</v>
      </c>
      <c r="AT723" s="5" t="s">
        <v>489</v>
      </c>
      <c r="AU723" s="5" t="s">
        <v>490</v>
      </c>
      <c r="AV723" s="5" t="s">
        <v>3508</v>
      </c>
      <c r="AW723" s="5" t="s">
        <v>3509</v>
      </c>
      <c r="BG723" s="5" t="s">
        <v>489</v>
      </c>
      <c r="BH723" s="5" t="s">
        <v>490</v>
      </c>
      <c r="BI723" s="5" t="s">
        <v>3510</v>
      </c>
      <c r="BJ723" s="5" t="s">
        <v>3511</v>
      </c>
      <c r="BK723" s="5" t="s">
        <v>489</v>
      </c>
      <c r="BL723" s="5" t="s">
        <v>490</v>
      </c>
      <c r="BM723" s="5" t="s">
        <v>3512</v>
      </c>
      <c r="BN723" s="5" t="s">
        <v>3513</v>
      </c>
      <c r="BO723" s="5" t="s">
        <v>489</v>
      </c>
      <c r="BP723" s="5" t="s">
        <v>490</v>
      </c>
      <c r="BQ723" s="5" t="s">
        <v>3514</v>
      </c>
      <c r="BR723" s="5" t="s">
        <v>3515</v>
      </c>
      <c r="BS723" s="5" t="s">
        <v>1074</v>
      </c>
      <c r="BT723" s="5" t="s">
        <v>758</v>
      </c>
    </row>
    <row r="724" spans="1:72" ht="13.5" customHeight="1">
      <c r="A724" s="7" t="str">
        <f>HYPERLINK("http://kyu.snu.ac.kr/sdhj/index.jsp?type=hj/GK14619_00IM0001_052b.jpg","1792_수북면_052b")</f>
        <v>1792_수북면_052b</v>
      </c>
      <c r="B724" s="4">
        <v>1792</v>
      </c>
      <c r="C724" s="4" t="s">
        <v>97</v>
      </c>
      <c r="D724" s="4" t="s">
        <v>98</v>
      </c>
      <c r="E724" s="4">
        <v>723</v>
      </c>
      <c r="F724" s="5">
        <v>4</v>
      </c>
      <c r="G724" s="5" t="s">
        <v>2867</v>
      </c>
      <c r="H724" s="5" t="s">
        <v>2868</v>
      </c>
      <c r="I724" s="5">
        <v>7</v>
      </c>
      <c r="L724" s="5">
        <v>2</v>
      </c>
      <c r="M724" s="4" t="s">
        <v>3503</v>
      </c>
      <c r="N724" s="4" t="s">
        <v>3504</v>
      </c>
      <c r="S724" s="5" t="s">
        <v>124</v>
      </c>
      <c r="T724" s="5" t="s">
        <v>125</v>
      </c>
      <c r="AC724" s="5">
        <v>19</v>
      </c>
      <c r="AD724" s="5" t="s">
        <v>246</v>
      </c>
      <c r="AE724" s="5" t="s">
        <v>247</v>
      </c>
    </row>
    <row r="725" spans="1:72" ht="13.5" customHeight="1">
      <c r="A725" s="7" t="str">
        <f>HYPERLINK("http://kyu.snu.ac.kr/sdhj/index.jsp?type=hj/GK14619_00IM0001_052b.jpg","1792_수북면_052b")</f>
        <v>1792_수북면_052b</v>
      </c>
      <c r="B725" s="4">
        <v>1792</v>
      </c>
      <c r="C725" s="4" t="s">
        <v>97</v>
      </c>
      <c r="D725" s="4" t="s">
        <v>98</v>
      </c>
      <c r="E725" s="4">
        <v>724</v>
      </c>
      <c r="F725" s="5">
        <v>4</v>
      </c>
      <c r="G725" s="5" t="s">
        <v>2867</v>
      </c>
      <c r="H725" s="5" t="s">
        <v>2868</v>
      </c>
      <c r="I725" s="5">
        <v>7</v>
      </c>
      <c r="L725" s="5">
        <v>2</v>
      </c>
      <c r="M725" s="4" t="s">
        <v>3503</v>
      </c>
      <c r="N725" s="4" t="s">
        <v>3504</v>
      </c>
      <c r="T725" s="5" t="s">
        <v>8833</v>
      </c>
      <c r="U725" s="5" t="s">
        <v>242</v>
      </c>
      <c r="V725" s="5" t="s">
        <v>243</v>
      </c>
      <c r="Y725" s="5" t="s">
        <v>3516</v>
      </c>
      <c r="Z725" s="5" t="s">
        <v>3517</v>
      </c>
      <c r="AC725" s="5">
        <v>20</v>
      </c>
      <c r="AD725" s="5" t="s">
        <v>246</v>
      </c>
      <c r="AE725" s="5" t="s">
        <v>247</v>
      </c>
    </row>
    <row r="726" spans="1:72" ht="13.5" customHeight="1">
      <c r="A726" s="7" t="str">
        <f>HYPERLINK("http://kyu.snu.ac.kr/sdhj/index.jsp?type=hj/GK14619_00IM0001_052b.jpg","1792_수북면_052b")</f>
        <v>1792_수북면_052b</v>
      </c>
      <c r="B726" s="4">
        <v>1792</v>
      </c>
      <c r="C726" s="4" t="s">
        <v>97</v>
      </c>
      <c r="D726" s="4" t="s">
        <v>98</v>
      </c>
      <c r="E726" s="4">
        <v>725</v>
      </c>
      <c r="F726" s="5">
        <v>4</v>
      </c>
      <c r="G726" s="5" t="s">
        <v>2867</v>
      </c>
      <c r="H726" s="5" t="s">
        <v>2868</v>
      </c>
      <c r="I726" s="5">
        <v>7</v>
      </c>
      <c r="L726" s="5">
        <v>3</v>
      </c>
      <c r="M726" s="4" t="s">
        <v>3518</v>
      </c>
      <c r="N726" s="4" t="s">
        <v>3519</v>
      </c>
      <c r="Q726" s="5" t="s">
        <v>3520</v>
      </c>
      <c r="R726" s="5" t="s">
        <v>3521</v>
      </c>
      <c r="T726" s="5" t="s">
        <v>8293</v>
      </c>
      <c r="W726" s="5" t="s">
        <v>517</v>
      </c>
      <c r="X726" s="5" t="s">
        <v>8381</v>
      </c>
      <c r="Y726" s="5" t="s">
        <v>499</v>
      </c>
      <c r="Z726" s="5" t="s">
        <v>500</v>
      </c>
      <c r="AC726" s="5">
        <v>38</v>
      </c>
      <c r="AD726" s="5" t="s">
        <v>849</v>
      </c>
      <c r="AE726" s="5" t="s">
        <v>850</v>
      </c>
      <c r="AJ726" s="5" t="s">
        <v>503</v>
      </c>
      <c r="AK726" s="5" t="s">
        <v>504</v>
      </c>
      <c r="AL726" s="5" t="s">
        <v>1145</v>
      </c>
      <c r="AM726" s="5" t="s">
        <v>1146</v>
      </c>
      <c r="AT726" s="5" t="s">
        <v>489</v>
      </c>
      <c r="AU726" s="5" t="s">
        <v>490</v>
      </c>
      <c r="AV726" s="5" t="s">
        <v>3522</v>
      </c>
      <c r="AW726" s="5" t="s">
        <v>3523</v>
      </c>
      <c r="BG726" s="5" t="s">
        <v>489</v>
      </c>
      <c r="BH726" s="5" t="s">
        <v>490</v>
      </c>
      <c r="BI726" s="5" t="s">
        <v>3193</v>
      </c>
      <c r="BJ726" s="5" t="s">
        <v>3194</v>
      </c>
      <c r="BK726" s="5" t="s">
        <v>489</v>
      </c>
      <c r="BL726" s="5" t="s">
        <v>490</v>
      </c>
      <c r="BM726" s="5" t="s">
        <v>3195</v>
      </c>
      <c r="BN726" s="5" t="s">
        <v>3196</v>
      </c>
      <c r="BO726" s="5" t="s">
        <v>489</v>
      </c>
      <c r="BP726" s="5" t="s">
        <v>490</v>
      </c>
      <c r="BQ726" s="5" t="s">
        <v>3197</v>
      </c>
      <c r="BR726" s="5" t="s">
        <v>3198</v>
      </c>
      <c r="BS726" s="5" t="s">
        <v>136</v>
      </c>
      <c r="BT726" s="5" t="s">
        <v>137</v>
      </c>
    </row>
    <row r="727" spans="1:72" ht="13.5" customHeight="1">
      <c r="A727" s="7" t="str">
        <f>HYPERLINK("http://kyu.snu.ac.kr/sdhj/index.jsp?type=hj/GK14619_00IM0001_052b.jpg","1792_수북면_052b")</f>
        <v>1792_수북면_052b</v>
      </c>
      <c r="B727" s="4">
        <v>1792</v>
      </c>
      <c r="C727" s="4" t="s">
        <v>97</v>
      </c>
      <c r="D727" s="4" t="s">
        <v>98</v>
      </c>
      <c r="E727" s="4">
        <v>726</v>
      </c>
      <c r="F727" s="5">
        <v>4</v>
      </c>
      <c r="G727" s="5" t="s">
        <v>2867</v>
      </c>
      <c r="H727" s="5" t="s">
        <v>2868</v>
      </c>
      <c r="I727" s="5">
        <v>7</v>
      </c>
      <c r="L727" s="5">
        <v>3</v>
      </c>
      <c r="M727" s="4" t="s">
        <v>3518</v>
      </c>
      <c r="N727" s="4" t="s">
        <v>3519</v>
      </c>
      <c r="S727" s="5" t="s">
        <v>124</v>
      </c>
      <c r="T727" s="5" t="s">
        <v>125</v>
      </c>
      <c r="AF727" s="5" t="s">
        <v>843</v>
      </c>
      <c r="AG727" s="5" t="s">
        <v>844</v>
      </c>
    </row>
    <row r="728" spans="1:72" ht="13.5" customHeight="1">
      <c r="A728" s="7" t="str">
        <f>HYPERLINK("http://kyu.snu.ac.kr/sdhj/index.jsp?type=hj/GK14619_00IM0001_052b.jpg","1792_수북면_052b")</f>
        <v>1792_수북면_052b</v>
      </c>
      <c r="B728" s="4">
        <v>1792</v>
      </c>
      <c r="C728" s="4" t="s">
        <v>97</v>
      </c>
      <c r="D728" s="4" t="s">
        <v>98</v>
      </c>
      <c r="E728" s="4">
        <v>727</v>
      </c>
      <c r="F728" s="5">
        <v>4</v>
      </c>
      <c r="G728" s="5" t="s">
        <v>2867</v>
      </c>
      <c r="H728" s="5" t="s">
        <v>2868</v>
      </c>
      <c r="I728" s="5">
        <v>7</v>
      </c>
      <c r="L728" s="5">
        <v>3</v>
      </c>
      <c r="M728" s="4" t="s">
        <v>3518</v>
      </c>
      <c r="N728" s="4" t="s">
        <v>3519</v>
      </c>
      <c r="S728" s="5" t="s">
        <v>1912</v>
      </c>
      <c r="T728" s="5" t="s">
        <v>8834</v>
      </c>
      <c r="AC728" s="5">
        <v>15</v>
      </c>
      <c r="AD728" s="5" t="s">
        <v>331</v>
      </c>
      <c r="AE728" s="5" t="s">
        <v>332</v>
      </c>
    </row>
    <row r="729" spans="1:72" ht="13.5" customHeight="1">
      <c r="A729" s="7" t="str">
        <f>HYPERLINK("http://kyu.snu.ac.kr/sdhj/index.jsp?type=hj/GK14619_00IM0001_052b.jpg","1792_수북면_052b")</f>
        <v>1792_수북면_052b</v>
      </c>
      <c r="B729" s="4">
        <v>1792</v>
      </c>
      <c r="C729" s="4" t="s">
        <v>97</v>
      </c>
      <c r="D729" s="4" t="s">
        <v>98</v>
      </c>
      <c r="E729" s="4">
        <v>728</v>
      </c>
      <c r="F729" s="5">
        <v>4</v>
      </c>
      <c r="G729" s="5" t="s">
        <v>2867</v>
      </c>
      <c r="H729" s="5" t="s">
        <v>2868</v>
      </c>
      <c r="I729" s="5">
        <v>7</v>
      </c>
      <c r="L729" s="5">
        <v>3</v>
      </c>
      <c r="M729" s="4" t="s">
        <v>3518</v>
      </c>
      <c r="N729" s="4" t="s">
        <v>3519</v>
      </c>
      <c r="S729" s="5" t="s">
        <v>1912</v>
      </c>
      <c r="T729" s="5" t="s">
        <v>8834</v>
      </c>
      <c r="AC729" s="5">
        <v>12</v>
      </c>
      <c r="AD729" s="5" t="s">
        <v>2148</v>
      </c>
      <c r="AE729" s="5" t="s">
        <v>2149</v>
      </c>
      <c r="AF729" s="5" t="s">
        <v>335</v>
      </c>
      <c r="AG729" s="5" t="s">
        <v>336</v>
      </c>
    </row>
    <row r="730" spans="1:72" ht="13.5" customHeight="1">
      <c r="A730" s="7" t="str">
        <f>HYPERLINK("http://kyu.snu.ac.kr/sdhj/index.jsp?type=hj/GK14619_00IM0001_052b.jpg","1792_수북면_052b")</f>
        <v>1792_수북면_052b</v>
      </c>
      <c r="B730" s="4">
        <v>1792</v>
      </c>
      <c r="C730" s="4" t="s">
        <v>97</v>
      </c>
      <c r="D730" s="4" t="s">
        <v>98</v>
      </c>
      <c r="E730" s="4">
        <v>729</v>
      </c>
      <c r="F730" s="5">
        <v>4</v>
      </c>
      <c r="G730" s="5" t="s">
        <v>2867</v>
      </c>
      <c r="H730" s="5" t="s">
        <v>2868</v>
      </c>
      <c r="I730" s="5">
        <v>7</v>
      </c>
      <c r="L730" s="5">
        <v>3</v>
      </c>
      <c r="M730" s="4" t="s">
        <v>3518</v>
      </c>
      <c r="N730" s="4" t="s">
        <v>3519</v>
      </c>
      <c r="T730" s="5" t="s">
        <v>8377</v>
      </c>
      <c r="U730" s="5" t="s">
        <v>242</v>
      </c>
      <c r="V730" s="5" t="s">
        <v>243</v>
      </c>
      <c r="Y730" s="5" t="s">
        <v>3524</v>
      </c>
      <c r="Z730" s="5" t="s">
        <v>3525</v>
      </c>
      <c r="AC730" s="5">
        <v>10</v>
      </c>
      <c r="AD730" s="5" t="s">
        <v>81</v>
      </c>
      <c r="AE730" s="5" t="s">
        <v>82</v>
      </c>
    </row>
    <row r="731" spans="1:72" ht="13.5" customHeight="1">
      <c r="A731" s="7" t="str">
        <f>HYPERLINK("http://kyu.snu.ac.kr/sdhj/index.jsp?type=hj/GK14619_00IM0001_052b.jpg","1792_수북면_052b")</f>
        <v>1792_수북면_052b</v>
      </c>
      <c r="B731" s="4">
        <v>1792</v>
      </c>
      <c r="C731" s="4" t="s">
        <v>97</v>
      </c>
      <c r="D731" s="4" t="s">
        <v>98</v>
      </c>
      <c r="E731" s="4">
        <v>730</v>
      </c>
      <c r="F731" s="5">
        <v>4</v>
      </c>
      <c r="G731" s="5" t="s">
        <v>2867</v>
      </c>
      <c r="H731" s="5" t="s">
        <v>2868</v>
      </c>
      <c r="I731" s="5">
        <v>7</v>
      </c>
      <c r="L731" s="5">
        <v>4</v>
      </c>
      <c r="M731" s="4" t="s">
        <v>3526</v>
      </c>
      <c r="N731" s="4" t="s">
        <v>3527</v>
      </c>
      <c r="T731" s="5" t="s">
        <v>8385</v>
      </c>
      <c r="U731" s="5" t="s">
        <v>481</v>
      </c>
      <c r="V731" s="5" t="s">
        <v>482</v>
      </c>
      <c r="W731" s="5" t="s">
        <v>2362</v>
      </c>
      <c r="X731" s="5" t="s">
        <v>2363</v>
      </c>
      <c r="Y731" s="5" t="s">
        <v>3528</v>
      </c>
      <c r="Z731" s="5" t="s">
        <v>3529</v>
      </c>
      <c r="AC731" s="5">
        <v>62</v>
      </c>
      <c r="AD731" s="5" t="s">
        <v>206</v>
      </c>
      <c r="AE731" s="5" t="s">
        <v>207</v>
      </c>
      <c r="AJ731" s="5" t="s">
        <v>34</v>
      </c>
      <c r="AK731" s="5" t="s">
        <v>35</v>
      </c>
      <c r="AL731" s="5" t="s">
        <v>2942</v>
      </c>
      <c r="AM731" s="5" t="s">
        <v>2943</v>
      </c>
      <c r="AT731" s="5" t="s">
        <v>489</v>
      </c>
      <c r="AU731" s="5" t="s">
        <v>490</v>
      </c>
      <c r="AV731" s="5" t="s">
        <v>3530</v>
      </c>
      <c r="AW731" s="5" t="s">
        <v>3531</v>
      </c>
      <c r="BG731" s="5" t="s">
        <v>489</v>
      </c>
      <c r="BH731" s="5" t="s">
        <v>490</v>
      </c>
      <c r="BI731" s="5" t="s">
        <v>2322</v>
      </c>
      <c r="BJ731" s="5" t="s">
        <v>2323</v>
      </c>
      <c r="BK731" s="5" t="s">
        <v>2326</v>
      </c>
      <c r="BL731" s="5" t="s">
        <v>2327</v>
      </c>
      <c r="BM731" s="5" t="s">
        <v>3532</v>
      </c>
      <c r="BN731" s="5" t="s">
        <v>3533</v>
      </c>
      <c r="BO731" s="5" t="s">
        <v>489</v>
      </c>
      <c r="BP731" s="5" t="s">
        <v>490</v>
      </c>
      <c r="BQ731" s="5" t="s">
        <v>3534</v>
      </c>
      <c r="BR731" s="5" t="s">
        <v>3535</v>
      </c>
      <c r="BS731" s="5" t="s">
        <v>108</v>
      </c>
      <c r="BT731" s="5" t="s">
        <v>8771</v>
      </c>
    </row>
    <row r="732" spans="1:72" ht="13.5" customHeight="1">
      <c r="A732" s="7" t="str">
        <f>HYPERLINK("http://kyu.snu.ac.kr/sdhj/index.jsp?type=hj/GK14619_00IM0001_052b.jpg","1792_수북면_052b")</f>
        <v>1792_수북면_052b</v>
      </c>
      <c r="B732" s="4">
        <v>1792</v>
      </c>
      <c r="C732" s="4" t="s">
        <v>97</v>
      </c>
      <c r="D732" s="4" t="s">
        <v>98</v>
      </c>
      <c r="E732" s="4">
        <v>731</v>
      </c>
      <c r="F732" s="5">
        <v>4</v>
      </c>
      <c r="G732" s="5" t="s">
        <v>2867</v>
      </c>
      <c r="H732" s="5" t="s">
        <v>2868</v>
      </c>
      <c r="I732" s="5">
        <v>7</v>
      </c>
      <c r="L732" s="5">
        <v>4</v>
      </c>
      <c r="M732" s="4" t="s">
        <v>3526</v>
      </c>
      <c r="N732" s="4" t="s">
        <v>3527</v>
      </c>
      <c r="S732" s="5" t="s">
        <v>101</v>
      </c>
      <c r="T732" s="5" t="s">
        <v>102</v>
      </c>
      <c r="W732" s="5" t="s">
        <v>1577</v>
      </c>
      <c r="X732" s="5" t="s">
        <v>1578</v>
      </c>
      <c r="Y732" s="5" t="s">
        <v>499</v>
      </c>
      <c r="Z732" s="5" t="s">
        <v>500</v>
      </c>
      <c r="AF732" s="5" t="s">
        <v>518</v>
      </c>
      <c r="AG732" s="5" t="s">
        <v>519</v>
      </c>
    </row>
    <row r="733" spans="1:72" ht="13.5" customHeight="1">
      <c r="A733" s="7" t="str">
        <f>HYPERLINK("http://kyu.snu.ac.kr/sdhj/index.jsp?type=hj/GK14619_00IM0001_052b.jpg","1792_수북면_052b")</f>
        <v>1792_수북면_052b</v>
      </c>
      <c r="B733" s="4">
        <v>1792</v>
      </c>
      <c r="C733" s="4" t="s">
        <v>97</v>
      </c>
      <c r="D733" s="4" t="s">
        <v>98</v>
      </c>
      <c r="E733" s="4">
        <v>732</v>
      </c>
      <c r="F733" s="5">
        <v>4</v>
      </c>
      <c r="G733" s="5" t="s">
        <v>2867</v>
      </c>
      <c r="H733" s="5" t="s">
        <v>2868</v>
      </c>
      <c r="I733" s="5">
        <v>7</v>
      </c>
      <c r="L733" s="5">
        <v>4</v>
      </c>
      <c r="M733" s="4" t="s">
        <v>3526</v>
      </c>
      <c r="N733" s="4" t="s">
        <v>3527</v>
      </c>
      <c r="S733" s="5" t="s">
        <v>124</v>
      </c>
      <c r="T733" s="5" t="s">
        <v>125</v>
      </c>
      <c r="AF733" s="5" t="s">
        <v>843</v>
      </c>
      <c r="AG733" s="5" t="s">
        <v>844</v>
      </c>
    </row>
    <row r="734" spans="1:72" ht="13.5" customHeight="1">
      <c r="A734" s="7" t="str">
        <f>HYPERLINK("http://kyu.snu.ac.kr/sdhj/index.jsp?type=hj/GK14619_00IM0001_052b.jpg","1792_수북면_052b")</f>
        <v>1792_수북면_052b</v>
      </c>
      <c r="B734" s="4">
        <v>1792</v>
      </c>
      <c r="C734" s="4" t="s">
        <v>97</v>
      </c>
      <c r="D734" s="4" t="s">
        <v>98</v>
      </c>
      <c r="E734" s="4">
        <v>733</v>
      </c>
      <c r="F734" s="5">
        <v>4</v>
      </c>
      <c r="G734" s="5" t="s">
        <v>2867</v>
      </c>
      <c r="H734" s="5" t="s">
        <v>2868</v>
      </c>
      <c r="I734" s="5">
        <v>7</v>
      </c>
      <c r="L734" s="5">
        <v>4</v>
      </c>
      <c r="M734" s="4" t="s">
        <v>3526</v>
      </c>
      <c r="N734" s="4" t="s">
        <v>3527</v>
      </c>
      <c r="S734" s="5" t="s">
        <v>1912</v>
      </c>
      <c r="T734" s="5" t="s">
        <v>8835</v>
      </c>
      <c r="AC734" s="5">
        <v>17</v>
      </c>
      <c r="AD734" s="5" t="s">
        <v>417</v>
      </c>
      <c r="AE734" s="5" t="s">
        <v>418</v>
      </c>
    </row>
    <row r="735" spans="1:72" ht="13.5" customHeight="1">
      <c r="A735" s="7" t="str">
        <f>HYPERLINK("http://kyu.snu.ac.kr/sdhj/index.jsp?type=hj/GK14619_00IM0001_052b.jpg","1792_수북면_052b")</f>
        <v>1792_수북면_052b</v>
      </c>
      <c r="B735" s="4">
        <v>1792</v>
      </c>
      <c r="C735" s="4" t="s">
        <v>97</v>
      </c>
      <c r="D735" s="4" t="s">
        <v>98</v>
      </c>
      <c r="E735" s="4">
        <v>734</v>
      </c>
      <c r="F735" s="5">
        <v>4</v>
      </c>
      <c r="G735" s="5" t="s">
        <v>2867</v>
      </c>
      <c r="H735" s="5" t="s">
        <v>2868</v>
      </c>
      <c r="I735" s="5">
        <v>7</v>
      </c>
      <c r="L735" s="5">
        <v>4</v>
      </c>
      <c r="M735" s="4" t="s">
        <v>3526</v>
      </c>
      <c r="N735" s="4" t="s">
        <v>3527</v>
      </c>
      <c r="S735" s="5" t="s">
        <v>1912</v>
      </c>
      <c r="T735" s="5" t="s">
        <v>8835</v>
      </c>
      <c r="AC735" s="5">
        <v>12</v>
      </c>
      <c r="AD735" s="5" t="s">
        <v>2148</v>
      </c>
      <c r="AE735" s="5" t="s">
        <v>2149</v>
      </c>
    </row>
    <row r="736" spans="1:72" ht="13.5" customHeight="1">
      <c r="A736" s="7" t="str">
        <f>HYPERLINK("http://kyu.snu.ac.kr/sdhj/index.jsp?type=hj/GK14619_00IM0001_052b.jpg","1792_수북면_052b")</f>
        <v>1792_수북면_052b</v>
      </c>
      <c r="B736" s="4">
        <v>1792</v>
      </c>
      <c r="C736" s="4" t="s">
        <v>97</v>
      </c>
      <c r="D736" s="4" t="s">
        <v>98</v>
      </c>
      <c r="E736" s="4">
        <v>735</v>
      </c>
      <c r="F736" s="5">
        <v>4</v>
      </c>
      <c r="G736" s="5" t="s">
        <v>2867</v>
      </c>
      <c r="H736" s="5" t="s">
        <v>2868</v>
      </c>
      <c r="I736" s="5">
        <v>7</v>
      </c>
      <c r="L736" s="5">
        <v>4</v>
      </c>
      <c r="M736" s="4" t="s">
        <v>3526</v>
      </c>
      <c r="N736" s="4" t="s">
        <v>3527</v>
      </c>
      <c r="S736" s="5" t="s">
        <v>118</v>
      </c>
      <c r="T736" s="5" t="s">
        <v>119</v>
      </c>
      <c r="U736" s="5" t="s">
        <v>481</v>
      </c>
      <c r="V736" s="5" t="s">
        <v>482</v>
      </c>
      <c r="Y736" s="5" t="s">
        <v>3536</v>
      </c>
      <c r="Z736" s="5" t="s">
        <v>3537</v>
      </c>
      <c r="AC736" s="5">
        <v>35</v>
      </c>
      <c r="AD736" s="5" t="s">
        <v>1358</v>
      </c>
      <c r="AE736" s="5" t="s">
        <v>1359</v>
      </c>
    </row>
    <row r="737" spans="1:72" ht="13.5" customHeight="1">
      <c r="A737" s="7" t="str">
        <f>HYPERLINK("http://kyu.snu.ac.kr/sdhj/index.jsp?type=hj/GK14619_00IM0001_052b.jpg","1792_수북면_052b")</f>
        <v>1792_수북면_052b</v>
      </c>
      <c r="B737" s="4">
        <v>1792</v>
      </c>
      <c r="C737" s="4" t="s">
        <v>97</v>
      </c>
      <c r="D737" s="4" t="s">
        <v>98</v>
      </c>
      <c r="E737" s="4">
        <v>736</v>
      </c>
      <c r="F737" s="5">
        <v>4</v>
      </c>
      <c r="G737" s="5" t="s">
        <v>2867</v>
      </c>
      <c r="H737" s="5" t="s">
        <v>2868</v>
      </c>
      <c r="I737" s="5">
        <v>7</v>
      </c>
      <c r="L737" s="5">
        <v>4</v>
      </c>
      <c r="M737" s="4" t="s">
        <v>3526</v>
      </c>
      <c r="N737" s="4" t="s">
        <v>3527</v>
      </c>
      <c r="S737" s="5" t="s">
        <v>270</v>
      </c>
      <c r="T737" s="5" t="s">
        <v>271</v>
      </c>
      <c r="W737" s="5" t="s">
        <v>584</v>
      </c>
      <c r="X737" s="5" t="s">
        <v>585</v>
      </c>
      <c r="Y737" s="5" t="s">
        <v>499</v>
      </c>
      <c r="Z737" s="5" t="s">
        <v>500</v>
      </c>
      <c r="AC737" s="5">
        <v>32</v>
      </c>
      <c r="AD737" s="5" t="s">
        <v>150</v>
      </c>
      <c r="AE737" s="5" t="s">
        <v>151</v>
      </c>
      <c r="AF737" s="5" t="s">
        <v>335</v>
      </c>
      <c r="AG737" s="5" t="s">
        <v>336</v>
      </c>
    </row>
    <row r="738" spans="1:72" ht="13.5" customHeight="1">
      <c r="A738" s="7" t="str">
        <f>HYPERLINK("http://kyu.snu.ac.kr/sdhj/index.jsp?type=hj/GK14619_00IM0001_052b.jpg","1792_수북면_052b")</f>
        <v>1792_수북면_052b</v>
      </c>
      <c r="B738" s="4">
        <v>1792</v>
      </c>
      <c r="C738" s="4" t="s">
        <v>97</v>
      </c>
      <c r="D738" s="4" t="s">
        <v>98</v>
      </c>
      <c r="E738" s="4">
        <v>737</v>
      </c>
      <c r="F738" s="5">
        <v>4</v>
      </c>
      <c r="G738" s="5" t="s">
        <v>2867</v>
      </c>
      <c r="H738" s="5" t="s">
        <v>2868</v>
      </c>
      <c r="I738" s="5">
        <v>7</v>
      </c>
      <c r="L738" s="5">
        <v>4</v>
      </c>
      <c r="M738" s="4" t="s">
        <v>3526</v>
      </c>
      <c r="N738" s="4" t="s">
        <v>3527</v>
      </c>
      <c r="T738" s="5" t="s">
        <v>8387</v>
      </c>
      <c r="U738" s="5" t="s">
        <v>242</v>
      </c>
      <c r="V738" s="5" t="s">
        <v>243</v>
      </c>
      <c r="Y738" s="5" t="s">
        <v>3538</v>
      </c>
      <c r="Z738" s="5" t="s">
        <v>3539</v>
      </c>
      <c r="AC738" s="5">
        <v>56</v>
      </c>
      <c r="AD738" s="5" t="s">
        <v>368</v>
      </c>
      <c r="AE738" s="5" t="s">
        <v>369</v>
      </c>
    </row>
    <row r="739" spans="1:72" ht="13.5" customHeight="1">
      <c r="A739" s="7" t="str">
        <f>HYPERLINK("http://kyu.snu.ac.kr/sdhj/index.jsp?type=hj/GK14619_00IM0001_052b.jpg","1792_수북면_052b")</f>
        <v>1792_수북면_052b</v>
      </c>
      <c r="B739" s="4">
        <v>1792</v>
      </c>
      <c r="C739" s="4" t="s">
        <v>97</v>
      </c>
      <c r="D739" s="4" t="s">
        <v>98</v>
      </c>
      <c r="E739" s="4">
        <v>738</v>
      </c>
      <c r="F739" s="5">
        <v>4</v>
      </c>
      <c r="G739" s="5" t="s">
        <v>2867</v>
      </c>
      <c r="H739" s="5" t="s">
        <v>2868</v>
      </c>
      <c r="I739" s="5">
        <v>7</v>
      </c>
      <c r="L739" s="5">
        <v>5</v>
      </c>
      <c r="M739" s="4" t="s">
        <v>3540</v>
      </c>
      <c r="N739" s="4" t="s">
        <v>3541</v>
      </c>
      <c r="T739" s="5" t="s">
        <v>8836</v>
      </c>
      <c r="U739" s="5" t="s">
        <v>481</v>
      </c>
      <c r="V739" s="5" t="s">
        <v>482</v>
      </c>
      <c r="W739" s="5" t="s">
        <v>584</v>
      </c>
      <c r="X739" s="5" t="s">
        <v>585</v>
      </c>
      <c r="Y739" s="5" t="s">
        <v>3542</v>
      </c>
      <c r="Z739" s="5" t="s">
        <v>3543</v>
      </c>
      <c r="AC739" s="5">
        <v>64</v>
      </c>
      <c r="AD739" s="5" t="s">
        <v>912</v>
      </c>
      <c r="AE739" s="5" t="s">
        <v>913</v>
      </c>
      <c r="AJ739" s="5" t="s">
        <v>34</v>
      </c>
      <c r="AK739" s="5" t="s">
        <v>35</v>
      </c>
      <c r="AL739" s="5" t="s">
        <v>605</v>
      </c>
      <c r="AM739" s="5" t="s">
        <v>606</v>
      </c>
      <c r="AT739" s="5" t="s">
        <v>489</v>
      </c>
      <c r="AU739" s="5" t="s">
        <v>490</v>
      </c>
      <c r="AV739" s="5" t="s">
        <v>3544</v>
      </c>
      <c r="AW739" s="5" t="s">
        <v>3545</v>
      </c>
      <c r="BG739" s="5" t="s">
        <v>489</v>
      </c>
      <c r="BH739" s="5" t="s">
        <v>490</v>
      </c>
      <c r="BI739" s="5" t="s">
        <v>2897</v>
      </c>
      <c r="BJ739" s="5" t="s">
        <v>2898</v>
      </c>
      <c r="BK739" s="5" t="s">
        <v>489</v>
      </c>
      <c r="BL739" s="5" t="s">
        <v>490</v>
      </c>
      <c r="BM739" s="5" t="s">
        <v>3002</v>
      </c>
      <c r="BN739" s="5" t="s">
        <v>3003</v>
      </c>
      <c r="BO739" s="5" t="s">
        <v>489</v>
      </c>
      <c r="BP739" s="5" t="s">
        <v>490</v>
      </c>
      <c r="BQ739" s="5" t="s">
        <v>3546</v>
      </c>
      <c r="BR739" s="5" t="s">
        <v>3547</v>
      </c>
      <c r="BS739" s="5" t="s">
        <v>957</v>
      </c>
      <c r="BT739" s="5" t="s">
        <v>958</v>
      </c>
    </row>
    <row r="740" spans="1:72" ht="13.5" customHeight="1">
      <c r="A740" s="7" t="str">
        <f>HYPERLINK("http://kyu.snu.ac.kr/sdhj/index.jsp?type=hj/GK14619_00IM0001_052b.jpg","1792_수북면_052b")</f>
        <v>1792_수북면_052b</v>
      </c>
      <c r="B740" s="4">
        <v>1792</v>
      </c>
      <c r="C740" s="4" t="s">
        <v>97</v>
      </c>
      <c r="D740" s="4" t="s">
        <v>98</v>
      </c>
      <c r="E740" s="4">
        <v>739</v>
      </c>
      <c r="F740" s="5">
        <v>4</v>
      </c>
      <c r="G740" s="5" t="s">
        <v>2867</v>
      </c>
      <c r="H740" s="5" t="s">
        <v>2868</v>
      </c>
      <c r="I740" s="5">
        <v>7</v>
      </c>
      <c r="L740" s="5">
        <v>5</v>
      </c>
      <c r="M740" s="4" t="s">
        <v>3540</v>
      </c>
      <c r="N740" s="4" t="s">
        <v>3541</v>
      </c>
      <c r="S740" s="5" t="s">
        <v>101</v>
      </c>
      <c r="T740" s="5" t="s">
        <v>102</v>
      </c>
      <c r="W740" s="5" t="s">
        <v>103</v>
      </c>
      <c r="X740" s="5" t="s">
        <v>8837</v>
      </c>
      <c r="Y740" s="5" t="s">
        <v>499</v>
      </c>
      <c r="Z740" s="5" t="s">
        <v>500</v>
      </c>
      <c r="AC740" s="5">
        <v>65</v>
      </c>
      <c r="AD740" s="5" t="s">
        <v>1519</v>
      </c>
      <c r="AE740" s="5" t="s">
        <v>1520</v>
      </c>
      <c r="AJ740" s="5" t="s">
        <v>503</v>
      </c>
      <c r="AK740" s="5" t="s">
        <v>504</v>
      </c>
      <c r="AL740" s="5" t="s">
        <v>108</v>
      </c>
      <c r="AM740" s="5" t="s">
        <v>8838</v>
      </c>
      <c r="AT740" s="5" t="s">
        <v>489</v>
      </c>
      <c r="AU740" s="5" t="s">
        <v>490</v>
      </c>
      <c r="AV740" s="5" t="s">
        <v>3548</v>
      </c>
      <c r="AW740" s="5" t="s">
        <v>8839</v>
      </c>
      <c r="BG740" s="5" t="s">
        <v>489</v>
      </c>
      <c r="BH740" s="5" t="s">
        <v>490</v>
      </c>
      <c r="BI740" s="5" t="s">
        <v>3549</v>
      </c>
      <c r="BJ740" s="5" t="s">
        <v>3550</v>
      </c>
      <c r="BK740" s="5" t="s">
        <v>489</v>
      </c>
      <c r="BL740" s="5" t="s">
        <v>490</v>
      </c>
      <c r="BM740" s="5" t="s">
        <v>3551</v>
      </c>
      <c r="BN740" s="5" t="s">
        <v>3552</v>
      </c>
      <c r="BO740" s="5" t="s">
        <v>489</v>
      </c>
      <c r="BP740" s="5" t="s">
        <v>490</v>
      </c>
      <c r="BQ740" s="5" t="s">
        <v>3553</v>
      </c>
      <c r="BR740" s="5" t="s">
        <v>3554</v>
      </c>
      <c r="BS740" s="5" t="s">
        <v>1864</v>
      </c>
      <c r="BT740" s="5" t="s">
        <v>1865</v>
      </c>
    </row>
    <row r="741" spans="1:72" ht="13.5" customHeight="1">
      <c r="A741" s="7" t="str">
        <f>HYPERLINK("http://kyu.snu.ac.kr/sdhj/index.jsp?type=hj/GK14619_00IM0001_052b.jpg","1792_수북면_052b")</f>
        <v>1792_수북면_052b</v>
      </c>
      <c r="B741" s="4">
        <v>1792</v>
      </c>
      <c r="C741" s="4" t="s">
        <v>97</v>
      </c>
      <c r="D741" s="4" t="s">
        <v>98</v>
      </c>
      <c r="E741" s="4">
        <v>740</v>
      </c>
      <c r="F741" s="5">
        <v>4</v>
      </c>
      <c r="G741" s="5" t="s">
        <v>2867</v>
      </c>
      <c r="H741" s="5" t="s">
        <v>2868</v>
      </c>
      <c r="I741" s="5">
        <v>7</v>
      </c>
      <c r="L741" s="5">
        <v>5</v>
      </c>
      <c r="M741" s="4" t="s">
        <v>3540</v>
      </c>
      <c r="N741" s="4" t="s">
        <v>3541</v>
      </c>
      <c r="S741" s="5" t="s">
        <v>118</v>
      </c>
      <c r="T741" s="5" t="s">
        <v>119</v>
      </c>
      <c r="U741" s="5" t="s">
        <v>481</v>
      </c>
      <c r="V741" s="5" t="s">
        <v>482</v>
      </c>
      <c r="Y741" s="5" t="s">
        <v>3555</v>
      </c>
      <c r="Z741" s="5" t="s">
        <v>8840</v>
      </c>
      <c r="AC741" s="5">
        <v>30</v>
      </c>
      <c r="AD741" s="5" t="s">
        <v>522</v>
      </c>
      <c r="AE741" s="5" t="s">
        <v>523</v>
      </c>
    </row>
    <row r="742" spans="1:72" ht="13.5" customHeight="1">
      <c r="A742" s="7" t="str">
        <f>HYPERLINK("http://kyu.snu.ac.kr/sdhj/index.jsp?type=hj/GK14619_00IM0001_052b.jpg","1792_수북면_052b")</f>
        <v>1792_수북면_052b</v>
      </c>
      <c r="B742" s="4">
        <v>1792</v>
      </c>
      <c r="C742" s="4" t="s">
        <v>97</v>
      </c>
      <c r="D742" s="4" t="s">
        <v>98</v>
      </c>
      <c r="E742" s="4">
        <v>741</v>
      </c>
      <c r="F742" s="5">
        <v>4</v>
      </c>
      <c r="G742" s="5" t="s">
        <v>2867</v>
      </c>
      <c r="H742" s="5" t="s">
        <v>2868</v>
      </c>
      <c r="I742" s="5">
        <v>7</v>
      </c>
      <c r="L742" s="5">
        <v>5</v>
      </c>
      <c r="M742" s="4" t="s">
        <v>3540</v>
      </c>
      <c r="N742" s="4" t="s">
        <v>3541</v>
      </c>
      <c r="S742" s="5" t="s">
        <v>270</v>
      </c>
      <c r="T742" s="5" t="s">
        <v>271</v>
      </c>
      <c r="W742" s="5" t="s">
        <v>517</v>
      </c>
      <c r="X742" s="5" t="s">
        <v>8841</v>
      </c>
      <c r="Y742" s="5" t="s">
        <v>499</v>
      </c>
      <c r="Z742" s="5" t="s">
        <v>500</v>
      </c>
      <c r="AC742" s="5">
        <v>31</v>
      </c>
      <c r="AD742" s="5" t="s">
        <v>1024</v>
      </c>
      <c r="AE742" s="5" t="s">
        <v>1025</v>
      </c>
    </row>
    <row r="743" spans="1:72" ht="13.5" customHeight="1">
      <c r="A743" s="7" t="str">
        <f>HYPERLINK("http://kyu.snu.ac.kr/sdhj/index.jsp?type=hj/GK14619_00IM0001_052b.jpg","1792_수북면_052b")</f>
        <v>1792_수북면_052b</v>
      </c>
      <c r="B743" s="4">
        <v>1792</v>
      </c>
      <c r="C743" s="4" t="s">
        <v>97</v>
      </c>
      <c r="D743" s="4" t="s">
        <v>98</v>
      </c>
      <c r="E743" s="4">
        <v>742</v>
      </c>
      <c r="F743" s="5">
        <v>4</v>
      </c>
      <c r="G743" s="5" t="s">
        <v>2867</v>
      </c>
      <c r="H743" s="5" t="s">
        <v>2868</v>
      </c>
      <c r="I743" s="5">
        <v>7</v>
      </c>
      <c r="L743" s="5">
        <v>5</v>
      </c>
      <c r="M743" s="4" t="s">
        <v>3540</v>
      </c>
      <c r="N743" s="4" t="s">
        <v>3541</v>
      </c>
      <c r="S743" s="5" t="s">
        <v>124</v>
      </c>
      <c r="T743" s="5" t="s">
        <v>125</v>
      </c>
      <c r="AC743" s="5">
        <v>12</v>
      </c>
      <c r="AD743" s="5" t="s">
        <v>2148</v>
      </c>
      <c r="AE743" s="5" t="s">
        <v>2149</v>
      </c>
    </row>
    <row r="744" spans="1:72" ht="13.5" customHeight="1">
      <c r="A744" s="7" t="str">
        <f>HYPERLINK("http://kyu.snu.ac.kr/sdhj/index.jsp?type=hj/GK14619_00IM0001_052b.jpg","1792_수북면_052b")</f>
        <v>1792_수북면_052b</v>
      </c>
      <c r="B744" s="4">
        <v>1792</v>
      </c>
      <c r="C744" s="4" t="s">
        <v>97</v>
      </c>
      <c r="D744" s="4" t="s">
        <v>98</v>
      </c>
      <c r="E744" s="4">
        <v>743</v>
      </c>
      <c r="F744" s="5">
        <v>4</v>
      </c>
      <c r="G744" s="5" t="s">
        <v>2867</v>
      </c>
      <c r="H744" s="5" t="s">
        <v>2868</v>
      </c>
      <c r="I744" s="5">
        <v>7</v>
      </c>
      <c r="L744" s="5">
        <v>5</v>
      </c>
      <c r="M744" s="4" t="s">
        <v>3540</v>
      </c>
      <c r="N744" s="4" t="s">
        <v>3541</v>
      </c>
      <c r="S744" s="5" t="s">
        <v>1811</v>
      </c>
      <c r="T744" s="5" t="s">
        <v>8513</v>
      </c>
      <c r="AC744" s="5">
        <v>5</v>
      </c>
      <c r="AD744" s="5" t="s">
        <v>912</v>
      </c>
      <c r="AE744" s="5" t="s">
        <v>913</v>
      </c>
      <c r="AF744" s="5" t="s">
        <v>335</v>
      </c>
      <c r="AG744" s="5" t="s">
        <v>336</v>
      </c>
    </row>
    <row r="745" spans="1:72" ht="13.5" customHeight="1">
      <c r="A745" s="7" t="str">
        <f>HYPERLINK("http://kyu.snu.ac.kr/sdhj/index.jsp?type=hj/GK14619_00IM0001_052b.jpg","1792_수북면_052b")</f>
        <v>1792_수북면_052b</v>
      </c>
      <c r="B745" s="4">
        <v>1792</v>
      </c>
      <c r="C745" s="4" t="s">
        <v>97</v>
      </c>
      <c r="D745" s="4" t="s">
        <v>98</v>
      </c>
      <c r="E745" s="4">
        <v>744</v>
      </c>
      <c r="F745" s="5">
        <v>4</v>
      </c>
      <c r="G745" s="5" t="s">
        <v>2867</v>
      </c>
      <c r="H745" s="5" t="s">
        <v>2868</v>
      </c>
      <c r="I745" s="5">
        <v>7</v>
      </c>
      <c r="L745" s="5">
        <v>5</v>
      </c>
      <c r="M745" s="4" t="s">
        <v>3540</v>
      </c>
      <c r="N745" s="4" t="s">
        <v>3541</v>
      </c>
      <c r="T745" s="5" t="s">
        <v>8842</v>
      </c>
      <c r="U745" s="5" t="s">
        <v>242</v>
      </c>
      <c r="V745" s="5" t="s">
        <v>243</v>
      </c>
      <c r="Y745" s="5" t="s">
        <v>1168</v>
      </c>
      <c r="Z745" s="5" t="s">
        <v>1169</v>
      </c>
      <c r="AC745" s="5">
        <v>39</v>
      </c>
      <c r="AD745" s="5" t="s">
        <v>350</v>
      </c>
      <c r="AE745" s="5" t="s">
        <v>351</v>
      </c>
    </row>
    <row r="746" spans="1:72" ht="13.5" customHeight="1">
      <c r="A746" s="7" t="str">
        <f>HYPERLINK("http://kyu.snu.ac.kr/sdhj/index.jsp?type=hj/GK14619_00IM0001_052b.jpg","1792_수북면_052b")</f>
        <v>1792_수북면_052b</v>
      </c>
      <c r="B746" s="4">
        <v>1792</v>
      </c>
      <c r="C746" s="4" t="s">
        <v>97</v>
      </c>
      <c r="D746" s="4" t="s">
        <v>98</v>
      </c>
      <c r="E746" s="4">
        <v>745</v>
      </c>
      <c r="F746" s="5">
        <v>4</v>
      </c>
      <c r="G746" s="5" t="s">
        <v>2867</v>
      </c>
      <c r="H746" s="5" t="s">
        <v>2868</v>
      </c>
      <c r="I746" s="5">
        <v>8</v>
      </c>
      <c r="J746" s="5" t="s">
        <v>3556</v>
      </c>
      <c r="K746" s="5" t="s">
        <v>3557</v>
      </c>
      <c r="L746" s="5">
        <v>1</v>
      </c>
      <c r="M746" s="4" t="s">
        <v>3556</v>
      </c>
      <c r="N746" s="4" t="s">
        <v>3557</v>
      </c>
      <c r="T746" s="5" t="s">
        <v>8264</v>
      </c>
      <c r="U746" s="5" t="s">
        <v>481</v>
      </c>
      <c r="V746" s="5" t="s">
        <v>482</v>
      </c>
      <c r="W746" s="5" t="s">
        <v>266</v>
      </c>
      <c r="X746" s="5" t="s">
        <v>267</v>
      </c>
      <c r="Y746" s="5" t="s">
        <v>3551</v>
      </c>
      <c r="Z746" s="5" t="s">
        <v>3552</v>
      </c>
      <c r="AC746" s="5">
        <v>59</v>
      </c>
      <c r="AD746" s="5" t="s">
        <v>678</v>
      </c>
      <c r="AE746" s="5" t="s">
        <v>679</v>
      </c>
      <c r="AJ746" s="5" t="s">
        <v>34</v>
      </c>
      <c r="AK746" s="5" t="s">
        <v>35</v>
      </c>
      <c r="AL746" s="5" t="s">
        <v>957</v>
      </c>
      <c r="AM746" s="5" t="s">
        <v>958</v>
      </c>
      <c r="AT746" s="5" t="s">
        <v>489</v>
      </c>
      <c r="AU746" s="5" t="s">
        <v>490</v>
      </c>
      <c r="AV746" s="5" t="s">
        <v>3558</v>
      </c>
      <c r="AW746" s="5" t="s">
        <v>88</v>
      </c>
      <c r="BG746" s="5" t="s">
        <v>489</v>
      </c>
      <c r="BH746" s="5" t="s">
        <v>490</v>
      </c>
      <c r="BI746" s="5" t="s">
        <v>3559</v>
      </c>
      <c r="BJ746" s="5" t="s">
        <v>3560</v>
      </c>
      <c r="BK746" s="5" t="s">
        <v>489</v>
      </c>
      <c r="BL746" s="5" t="s">
        <v>490</v>
      </c>
      <c r="BM746" s="5" t="s">
        <v>3561</v>
      </c>
      <c r="BN746" s="5" t="s">
        <v>3562</v>
      </c>
      <c r="BO746" s="5" t="s">
        <v>489</v>
      </c>
      <c r="BP746" s="5" t="s">
        <v>490</v>
      </c>
      <c r="BQ746" s="5" t="s">
        <v>3563</v>
      </c>
      <c r="BR746" s="5" t="s">
        <v>3564</v>
      </c>
      <c r="BS746" s="5" t="s">
        <v>108</v>
      </c>
      <c r="BT746" s="5" t="s">
        <v>8529</v>
      </c>
    </row>
    <row r="747" spans="1:72" ht="13.5" customHeight="1">
      <c r="A747" s="7" t="str">
        <f>HYPERLINK("http://kyu.snu.ac.kr/sdhj/index.jsp?type=hj/GK14619_00IM0001_052b.jpg","1792_수북면_052b")</f>
        <v>1792_수북면_052b</v>
      </c>
      <c r="B747" s="4">
        <v>1792</v>
      </c>
      <c r="C747" s="4" t="s">
        <v>97</v>
      </c>
      <c r="D747" s="4" t="s">
        <v>98</v>
      </c>
      <c r="E747" s="4">
        <v>746</v>
      </c>
      <c r="F747" s="5">
        <v>4</v>
      </c>
      <c r="G747" s="5" t="s">
        <v>2867</v>
      </c>
      <c r="H747" s="5" t="s">
        <v>2868</v>
      </c>
      <c r="I747" s="5">
        <v>8</v>
      </c>
      <c r="L747" s="5">
        <v>1</v>
      </c>
      <c r="M747" s="4" t="s">
        <v>3556</v>
      </c>
      <c r="N747" s="4" t="s">
        <v>3557</v>
      </c>
      <c r="S747" s="5" t="s">
        <v>3565</v>
      </c>
      <c r="T747" s="5" t="s">
        <v>3566</v>
      </c>
      <c r="W747" s="5" t="s">
        <v>3567</v>
      </c>
      <c r="X747" s="5" t="s">
        <v>3568</v>
      </c>
      <c r="Y747" s="5" t="s">
        <v>104</v>
      </c>
      <c r="Z747" s="5" t="s">
        <v>105</v>
      </c>
      <c r="AC747" s="5">
        <v>43</v>
      </c>
      <c r="AD747" s="5" t="s">
        <v>427</v>
      </c>
      <c r="AE747" s="5" t="s">
        <v>428</v>
      </c>
    </row>
    <row r="748" spans="1:72" ht="13.5" customHeight="1">
      <c r="A748" s="7" t="str">
        <f>HYPERLINK("http://kyu.snu.ac.kr/sdhj/index.jsp?type=hj/GK14619_00IM0001_052b.jpg","1792_수북면_052b")</f>
        <v>1792_수북면_052b</v>
      </c>
      <c r="B748" s="4">
        <v>1792</v>
      </c>
      <c r="C748" s="4" t="s">
        <v>97</v>
      </c>
      <c r="D748" s="4" t="s">
        <v>98</v>
      </c>
      <c r="E748" s="4">
        <v>747</v>
      </c>
      <c r="F748" s="5">
        <v>4</v>
      </c>
      <c r="G748" s="5" t="s">
        <v>2867</v>
      </c>
      <c r="H748" s="5" t="s">
        <v>2868</v>
      </c>
      <c r="I748" s="5">
        <v>8</v>
      </c>
      <c r="L748" s="5">
        <v>1</v>
      </c>
      <c r="M748" s="4" t="s">
        <v>3556</v>
      </c>
      <c r="N748" s="4" t="s">
        <v>3557</v>
      </c>
      <c r="S748" s="5" t="s">
        <v>124</v>
      </c>
      <c r="T748" s="5" t="s">
        <v>125</v>
      </c>
      <c r="AC748" s="5">
        <v>21</v>
      </c>
      <c r="AD748" s="5" t="s">
        <v>240</v>
      </c>
      <c r="AE748" s="5" t="s">
        <v>241</v>
      </c>
    </row>
    <row r="749" spans="1:72" ht="13.5" customHeight="1">
      <c r="A749" s="7" t="str">
        <f>HYPERLINK("http://kyu.snu.ac.kr/sdhj/index.jsp?type=hj/GK14619_00IM0001_052b.jpg","1792_수북면_052b")</f>
        <v>1792_수북면_052b</v>
      </c>
      <c r="B749" s="4">
        <v>1792</v>
      </c>
      <c r="C749" s="4" t="s">
        <v>97</v>
      </c>
      <c r="D749" s="4" t="s">
        <v>98</v>
      </c>
      <c r="E749" s="4">
        <v>748</v>
      </c>
      <c r="F749" s="5">
        <v>4</v>
      </c>
      <c r="G749" s="5" t="s">
        <v>2867</v>
      </c>
      <c r="H749" s="5" t="s">
        <v>2868</v>
      </c>
      <c r="I749" s="5">
        <v>8</v>
      </c>
      <c r="L749" s="5">
        <v>1</v>
      </c>
      <c r="M749" s="4" t="s">
        <v>3556</v>
      </c>
      <c r="N749" s="4" t="s">
        <v>3557</v>
      </c>
      <c r="S749" s="5" t="s">
        <v>1912</v>
      </c>
      <c r="T749" s="5" t="s">
        <v>8843</v>
      </c>
      <c r="AC749" s="5">
        <v>15</v>
      </c>
      <c r="AD749" s="5" t="s">
        <v>331</v>
      </c>
      <c r="AE749" s="5" t="s">
        <v>332</v>
      </c>
    </row>
    <row r="750" spans="1:72" ht="13.5" customHeight="1">
      <c r="A750" s="7" t="str">
        <f>HYPERLINK("http://kyu.snu.ac.kr/sdhj/index.jsp?type=hj/GK14619_00IM0001_052b.jpg","1792_수북면_052b")</f>
        <v>1792_수북면_052b</v>
      </c>
      <c r="B750" s="4">
        <v>1792</v>
      </c>
      <c r="C750" s="4" t="s">
        <v>97</v>
      </c>
      <c r="D750" s="4" t="s">
        <v>98</v>
      </c>
      <c r="E750" s="4">
        <v>749</v>
      </c>
      <c r="F750" s="5">
        <v>4</v>
      </c>
      <c r="G750" s="5" t="s">
        <v>2867</v>
      </c>
      <c r="H750" s="5" t="s">
        <v>2868</v>
      </c>
      <c r="I750" s="5">
        <v>8</v>
      </c>
      <c r="L750" s="5">
        <v>1</v>
      </c>
      <c r="M750" s="4" t="s">
        <v>3556</v>
      </c>
      <c r="N750" s="4" t="s">
        <v>3557</v>
      </c>
      <c r="T750" s="5" t="s">
        <v>8656</v>
      </c>
      <c r="U750" s="5" t="s">
        <v>242</v>
      </c>
      <c r="V750" s="5" t="s">
        <v>243</v>
      </c>
      <c r="Y750" s="5" t="s">
        <v>3569</v>
      </c>
      <c r="Z750" s="5" t="s">
        <v>3570</v>
      </c>
      <c r="AC750" s="5">
        <v>49</v>
      </c>
      <c r="AD750" s="5" t="s">
        <v>376</v>
      </c>
      <c r="AE750" s="5" t="s">
        <v>377</v>
      </c>
    </row>
    <row r="751" spans="1:72" ht="13.5" customHeight="1">
      <c r="A751" s="7" t="str">
        <f>HYPERLINK("http://kyu.snu.ac.kr/sdhj/index.jsp?type=hj/GK14619_00IM0001_052b.jpg","1792_수북면_052b")</f>
        <v>1792_수북면_052b</v>
      </c>
      <c r="B751" s="4">
        <v>1792</v>
      </c>
      <c r="C751" s="4" t="s">
        <v>97</v>
      </c>
      <c r="D751" s="4" t="s">
        <v>98</v>
      </c>
      <c r="E751" s="4">
        <v>750</v>
      </c>
      <c r="F751" s="5">
        <v>4</v>
      </c>
      <c r="G751" s="5" t="s">
        <v>2867</v>
      </c>
      <c r="H751" s="5" t="s">
        <v>2868</v>
      </c>
      <c r="I751" s="5">
        <v>8</v>
      </c>
      <c r="L751" s="5">
        <v>2</v>
      </c>
      <c r="M751" s="4" t="s">
        <v>3571</v>
      </c>
      <c r="N751" s="4" t="s">
        <v>3572</v>
      </c>
      <c r="T751" s="5" t="s">
        <v>8285</v>
      </c>
      <c r="U751" s="5" t="s">
        <v>1490</v>
      </c>
      <c r="V751" s="5" t="s">
        <v>1491</v>
      </c>
      <c r="W751" s="5" t="s">
        <v>517</v>
      </c>
      <c r="X751" s="5" t="s">
        <v>8844</v>
      </c>
      <c r="Y751" s="5" t="s">
        <v>104</v>
      </c>
      <c r="Z751" s="5" t="s">
        <v>105</v>
      </c>
      <c r="AC751" s="5">
        <v>71</v>
      </c>
      <c r="AD751" s="5" t="s">
        <v>2340</v>
      </c>
      <c r="AE751" s="5" t="s">
        <v>2341</v>
      </c>
      <c r="AJ751" s="5" t="s">
        <v>34</v>
      </c>
      <c r="AK751" s="5" t="s">
        <v>35</v>
      </c>
      <c r="AL751" s="5" t="s">
        <v>221</v>
      </c>
      <c r="AM751" s="5" t="s">
        <v>222</v>
      </c>
      <c r="AT751" s="5" t="s">
        <v>85</v>
      </c>
      <c r="AU751" s="5" t="s">
        <v>86</v>
      </c>
      <c r="AV751" s="5" t="s">
        <v>1840</v>
      </c>
      <c r="AW751" s="5" t="s">
        <v>1841</v>
      </c>
      <c r="BG751" s="5" t="s">
        <v>85</v>
      </c>
      <c r="BH751" s="5" t="s">
        <v>86</v>
      </c>
      <c r="BI751" s="5" t="s">
        <v>3573</v>
      </c>
      <c r="BJ751" s="5" t="s">
        <v>3574</v>
      </c>
      <c r="BK751" s="5" t="s">
        <v>85</v>
      </c>
      <c r="BL751" s="5" t="s">
        <v>86</v>
      </c>
      <c r="BM751" s="5" t="s">
        <v>3575</v>
      </c>
      <c r="BN751" s="5" t="s">
        <v>1578</v>
      </c>
      <c r="BO751" s="5" t="s">
        <v>85</v>
      </c>
      <c r="BP751" s="5" t="s">
        <v>86</v>
      </c>
      <c r="BQ751" s="5" t="s">
        <v>3576</v>
      </c>
      <c r="BR751" s="5" t="s">
        <v>8845</v>
      </c>
      <c r="BS751" s="5" t="s">
        <v>108</v>
      </c>
      <c r="BT751" s="5" t="s">
        <v>8846</v>
      </c>
    </row>
    <row r="752" spans="1:72" ht="13.5" customHeight="1">
      <c r="A752" s="7" t="str">
        <f>HYPERLINK("http://kyu.snu.ac.kr/sdhj/index.jsp?type=hj/GK14619_00IM0001_052b.jpg","1792_수북면_052b")</f>
        <v>1792_수북면_052b</v>
      </c>
      <c r="B752" s="4">
        <v>1792</v>
      </c>
      <c r="C752" s="4" t="s">
        <v>97</v>
      </c>
      <c r="D752" s="4" t="s">
        <v>98</v>
      </c>
      <c r="E752" s="4">
        <v>751</v>
      </c>
      <c r="F752" s="5">
        <v>4</v>
      </c>
      <c r="G752" s="5" t="s">
        <v>2867</v>
      </c>
      <c r="H752" s="5" t="s">
        <v>2868</v>
      </c>
      <c r="I752" s="5">
        <v>8</v>
      </c>
      <c r="L752" s="5">
        <v>2</v>
      </c>
      <c r="M752" s="4" t="s">
        <v>3571</v>
      </c>
      <c r="N752" s="4" t="s">
        <v>3572</v>
      </c>
      <c r="S752" s="5" t="s">
        <v>118</v>
      </c>
      <c r="T752" s="5" t="s">
        <v>119</v>
      </c>
      <c r="U752" s="5" t="s">
        <v>1917</v>
      </c>
      <c r="V752" s="5" t="s">
        <v>8847</v>
      </c>
      <c r="W752" s="5" t="s">
        <v>3244</v>
      </c>
      <c r="X752" s="5" t="s">
        <v>8848</v>
      </c>
      <c r="Y752" s="5" t="s">
        <v>3577</v>
      </c>
      <c r="Z752" s="5" t="s">
        <v>8849</v>
      </c>
      <c r="AC752" s="5">
        <v>27</v>
      </c>
      <c r="AD752" s="5" t="s">
        <v>639</v>
      </c>
      <c r="AE752" s="5" t="s">
        <v>640</v>
      </c>
    </row>
    <row r="753" spans="1:72" ht="13.5" customHeight="1">
      <c r="A753" s="7" t="str">
        <f>HYPERLINK("http://kyu.snu.ac.kr/sdhj/index.jsp?type=hj/GK14619_00IM0001_052b.jpg","1792_수북면_052b")</f>
        <v>1792_수북면_052b</v>
      </c>
      <c r="B753" s="4">
        <v>1792</v>
      </c>
      <c r="C753" s="4" t="s">
        <v>97</v>
      </c>
      <c r="D753" s="4" t="s">
        <v>98</v>
      </c>
      <c r="E753" s="4">
        <v>752</v>
      </c>
      <c r="F753" s="5">
        <v>4</v>
      </c>
      <c r="G753" s="5" t="s">
        <v>2867</v>
      </c>
      <c r="H753" s="5" t="s">
        <v>2868</v>
      </c>
      <c r="I753" s="5">
        <v>8</v>
      </c>
      <c r="L753" s="5">
        <v>2</v>
      </c>
      <c r="M753" s="4" t="s">
        <v>3571</v>
      </c>
      <c r="N753" s="4" t="s">
        <v>3572</v>
      </c>
      <c r="S753" s="5" t="s">
        <v>124</v>
      </c>
      <c r="T753" s="5" t="s">
        <v>125</v>
      </c>
      <c r="AF753" s="5" t="s">
        <v>843</v>
      </c>
      <c r="AG753" s="5" t="s">
        <v>844</v>
      </c>
    </row>
    <row r="754" spans="1:72" ht="13.5" customHeight="1">
      <c r="A754" s="7" t="str">
        <f>HYPERLINK("http://kyu.snu.ac.kr/sdhj/index.jsp?type=hj/GK14619_00IM0001_052b.jpg","1792_수북면_052b")</f>
        <v>1792_수북면_052b</v>
      </c>
      <c r="B754" s="4">
        <v>1792</v>
      </c>
      <c r="C754" s="4" t="s">
        <v>97</v>
      </c>
      <c r="D754" s="4" t="s">
        <v>98</v>
      </c>
      <c r="E754" s="4">
        <v>753</v>
      </c>
      <c r="F754" s="5">
        <v>4</v>
      </c>
      <c r="G754" s="5" t="s">
        <v>2867</v>
      </c>
      <c r="H754" s="5" t="s">
        <v>2868</v>
      </c>
      <c r="I754" s="5">
        <v>8</v>
      </c>
      <c r="L754" s="5">
        <v>2</v>
      </c>
      <c r="M754" s="4" t="s">
        <v>3571</v>
      </c>
      <c r="N754" s="4" t="s">
        <v>3572</v>
      </c>
      <c r="S754" s="5" t="s">
        <v>1912</v>
      </c>
      <c r="T754" s="5" t="s">
        <v>8669</v>
      </c>
      <c r="AC754" s="5">
        <v>23</v>
      </c>
      <c r="AD754" s="5" t="s">
        <v>81</v>
      </c>
      <c r="AE754" s="5" t="s">
        <v>82</v>
      </c>
    </row>
    <row r="755" spans="1:72" ht="13.5" customHeight="1">
      <c r="A755" s="7" t="str">
        <f>HYPERLINK("http://kyu.snu.ac.kr/sdhj/index.jsp?type=hj/GK14619_00IM0001_052b.jpg","1792_수북면_052b")</f>
        <v>1792_수북면_052b</v>
      </c>
      <c r="B755" s="4">
        <v>1792</v>
      </c>
      <c r="C755" s="4" t="s">
        <v>97</v>
      </c>
      <c r="D755" s="4" t="s">
        <v>98</v>
      </c>
      <c r="E755" s="4">
        <v>754</v>
      </c>
      <c r="F755" s="5">
        <v>4</v>
      </c>
      <c r="G755" s="5" t="s">
        <v>2867</v>
      </c>
      <c r="H755" s="5" t="s">
        <v>2868</v>
      </c>
      <c r="I755" s="5">
        <v>8</v>
      </c>
      <c r="L755" s="5">
        <v>2</v>
      </c>
      <c r="M755" s="4" t="s">
        <v>3571</v>
      </c>
      <c r="N755" s="4" t="s">
        <v>3572</v>
      </c>
      <c r="T755" s="5" t="s">
        <v>8727</v>
      </c>
      <c r="U755" s="5" t="s">
        <v>242</v>
      </c>
      <c r="V755" s="5" t="s">
        <v>243</v>
      </c>
      <c r="Y755" s="5" t="s">
        <v>3578</v>
      </c>
      <c r="Z755" s="5" t="s">
        <v>3579</v>
      </c>
      <c r="AC755" s="5">
        <v>45</v>
      </c>
      <c r="AD755" s="5" t="s">
        <v>937</v>
      </c>
      <c r="AE755" s="5" t="s">
        <v>938</v>
      </c>
    </row>
    <row r="756" spans="1:72" ht="13.5" customHeight="1">
      <c r="A756" s="7" t="str">
        <f>HYPERLINK("http://kyu.snu.ac.kr/sdhj/index.jsp?type=hj/GK14619_00IM0001_052b.jpg","1792_수북면_052b")</f>
        <v>1792_수북면_052b</v>
      </c>
      <c r="B756" s="4">
        <v>1792</v>
      </c>
      <c r="C756" s="4" t="s">
        <v>97</v>
      </c>
      <c r="D756" s="4" t="s">
        <v>98</v>
      </c>
      <c r="E756" s="4">
        <v>755</v>
      </c>
      <c r="F756" s="5">
        <v>4</v>
      </c>
      <c r="G756" s="5" t="s">
        <v>2867</v>
      </c>
      <c r="H756" s="5" t="s">
        <v>2868</v>
      </c>
      <c r="I756" s="5">
        <v>8</v>
      </c>
      <c r="L756" s="5">
        <v>3</v>
      </c>
      <c r="M756" s="4" t="s">
        <v>3580</v>
      </c>
      <c r="N756" s="4" t="s">
        <v>3581</v>
      </c>
      <c r="T756" s="5" t="s">
        <v>8501</v>
      </c>
      <c r="U756" s="5" t="s">
        <v>481</v>
      </c>
      <c r="V756" s="5" t="s">
        <v>482</v>
      </c>
      <c r="W756" s="5" t="s">
        <v>2645</v>
      </c>
      <c r="X756" s="5" t="s">
        <v>8850</v>
      </c>
      <c r="Y756" s="5" t="s">
        <v>3582</v>
      </c>
      <c r="Z756" s="5" t="s">
        <v>3583</v>
      </c>
      <c r="AC756" s="5">
        <v>50</v>
      </c>
      <c r="AD756" s="5" t="s">
        <v>686</v>
      </c>
      <c r="AE756" s="5" t="s">
        <v>687</v>
      </c>
      <c r="AJ756" s="5" t="s">
        <v>34</v>
      </c>
      <c r="AK756" s="5" t="s">
        <v>35</v>
      </c>
      <c r="AL756" s="5" t="s">
        <v>2646</v>
      </c>
      <c r="AM756" s="5" t="s">
        <v>2647</v>
      </c>
      <c r="AT756" s="5" t="s">
        <v>489</v>
      </c>
      <c r="AU756" s="5" t="s">
        <v>490</v>
      </c>
      <c r="AV756" s="5" t="s">
        <v>2938</v>
      </c>
      <c r="AW756" s="5" t="s">
        <v>2939</v>
      </c>
      <c r="BG756" s="5" t="s">
        <v>489</v>
      </c>
      <c r="BH756" s="5" t="s">
        <v>490</v>
      </c>
      <c r="BI756" s="5" t="s">
        <v>1966</v>
      </c>
      <c r="BJ756" s="5" t="s">
        <v>1967</v>
      </c>
      <c r="BK756" s="5" t="s">
        <v>489</v>
      </c>
      <c r="BL756" s="5" t="s">
        <v>490</v>
      </c>
      <c r="BM756" s="5" t="s">
        <v>3584</v>
      </c>
      <c r="BN756" s="5" t="s">
        <v>3585</v>
      </c>
      <c r="BO756" s="5" t="s">
        <v>489</v>
      </c>
      <c r="BP756" s="5" t="s">
        <v>490</v>
      </c>
      <c r="BQ756" s="5" t="s">
        <v>3586</v>
      </c>
      <c r="BR756" s="5" t="s">
        <v>3587</v>
      </c>
      <c r="BS756" s="5" t="s">
        <v>288</v>
      </c>
      <c r="BT756" s="5" t="s">
        <v>289</v>
      </c>
    </row>
    <row r="757" spans="1:72" ht="13.5" customHeight="1">
      <c r="A757" s="7" t="str">
        <f>HYPERLINK("http://kyu.snu.ac.kr/sdhj/index.jsp?type=hj/GK14619_00IM0001_052b.jpg","1792_수북면_052b")</f>
        <v>1792_수북면_052b</v>
      </c>
      <c r="B757" s="4">
        <v>1792</v>
      </c>
      <c r="C757" s="4" t="s">
        <v>97</v>
      </c>
      <c r="D757" s="4" t="s">
        <v>98</v>
      </c>
      <c r="E757" s="4">
        <v>756</v>
      </c>
      <c r="F757" s="5">
        <v>4</v>
      </c>
      <c r="G757" s="5" t="s">
        <v>2867</v>
      </c>
      <c r="H757" s="5" t="s">
        <v>2868</v>
      </c>
      <c r="I757" s="5">
        <v>8</v>
      </c>
      <c r="L757" s="5">
        <v>3</v>
      </c>
      <c r="M757" s="4" t="s">
        <v>3580</v>
      </c>
      <c r="N757" s="4" t="s">
        <v>3581</v>
      </c>
      <c r="S757" s="5" t="s">
        <v>101</v>
      </c>
      <c r="T757" s="5" t="s">
        <v>102</v>
      </c>
      <c r="W757" s="5" t="s">
        <v>949</v>
      </c>
      <c r="X757" s="5" t="s">
        <v>950</v>
      </c>
      <c r="Y757" s="5" t="s">
        <v>499</v>
      </c>
      <c r="Z757" s="5" t="s">
        <v>500</v>
      </c>
      <c r="AC757" s="5">
        <v>50</v>
      </c>
      <c r="AD757" s="5" t="s">
        <v>686</v>
      </c>
      <c r="AE757" s="5" t="s">
        <v>687</v>
      </c>
      <c r="AJ757" s="5" t="s">
        <v>503</v>
      </c>
      <c r="AK757" s="5" t="s">
        <v>504</v>
      </c>
      <c r="AL757" s="5" t="s">
        <v>1208</v>
      </c>
      <c r="AM757" s="5" t="s">
        <v>1209</v>
      </c>
      <c r="AT757" s="5" t="s">
        <v>1928</v>
      </c>
      <c r="AU757" s="5" t="s">
        <v>1929</v>
      </c>
      <c r="AV757" s="5" t="s">
        <v>2413</v>
      </c>
      <c r="AW757" s="5" t="s">
        <v>2414</v>
      </c>
      <c r="BG757" s="5" t="s">
        <v>489</v>
      </c>
      <c r="BH757" s="5" t="s">
        <v>490</v>
      </c>
      <c r="BI757" s="5" t="s">
        <v>1990</v>
      </c>
      <c r="BJ757" s="5" t="s">
        <v>1991</v>
      </c>
      <c r="BK757" s="5" t="s">
        <v>489</v>
      </c>
      <c r="BL757" s="5" t="s">
        <v>490</v>
      </c>
      <c r="BM757" s="5" t="s">
        <v>3588</v>
      </c>
      <c r="BN757" s="5" t="s">
        <v>3589</v>
      </c>
      <c r="BO757" s="5" t="s">
        <v>489</v>
      </c>
      <c r="BP757" s="5" t="s">
        <v>490</v>
      </c>
      <c r="BQ757" s="5" t="s">
        <v>3590</v>
      </c>
      <c r="BR757" s="5" t="s">
        <v>3591</v>
      </c>
      <c r="BS757" s="5" t="s">
        <v>262</v>
      </c>
      <c r="BT757" s="5" t="s">
        <v>263</v>
      </c>
    </row>
    <row r="758" spans="1:72" ht="13.5" customHeight="1">
      <c r="A758" s="7" t="str">
        <f>HYPERLINK("http://kyu.snu.ac.kr/sdhj/index.jsp?type=hj/GK14619_00IM0001_052b.jpg","1792_수북면_052b")</f>
        <v>1792_수북면_052b</v>
      </c>
      <c r="B758" s="4">
        <v>1792</v>
      </c>
      <c r="C758" s="4" t="s">
        <v>97</v>
      </c>
      <c r="D758" s="4" t="s">
        <v>98</v>
      </c>
      <c r="E758" s="4">
        <v>757</v>
      </c>
      <c r="F758" s="5">
        <v>4</v>
      </c>
      <c r="G758" s="5" t="s">
        <v>2867</v>
      </c>
      <c r="H758" s="5" t="s">
        <v>2868</v>
      </c>
      <c r="I758" s="5">
        <v>8</v>
      </c>
      <c r="L758" s="5">
        <v>3</v>
      </c>
      <c r="M758" s="4" t="s">
        <v>3580</v>
      </c>
      <c r="N758" s="4" t="s">
        <v>3581</v>
      </c>
      <c r="S758" s="5" t="s">
        <v>124</v>
      </c>
      <c r="T758" s="5" t="s">
        <v>125</v>
      </c>
      <c r="AC758" s="5">
        <v>17</v>
      </c>
      <c r="AD758" s="5" t="s">
        <v>417</v>
      </c>
      <c r="AE758" s="5" t="s">
        <v>418</v>
      </c>
    </row>
    <row r="759" spans="1:72" ht="13.5" customHeight="1">
      <c r="A759" s="7" t="str">
        <f>HYPERLINK("http://kyu.snu.ac.kr/sdhj/index.jsp?type=hj/GK14619_00IM0001_052b.jpg","1792_수북면_052b")</f>
        <v>1792_수북면_052b</v>
      </c>
      <c r="B759" s="4">
        <v>1792</v>
      </c>
      <c r="C759" s="4" t="s">
        <v>97</v>
      </c>
      <c r="D759" s="4" t="s">
        <v>98</v>
      </c>
      <c r="E759" s="4">
        <v>758</v>
      </c>
      <c r="F759" s="5">
        <v>4</v>
      </c>
      <c r="G759" s="5" t="s">
        <v>2867</v>
      </c>
      <c r="H759" s="5" t="s">
        <v>2868</v>
      </c>
      <c r="I759" s="5">
        <v>8</v>
      </c>
      <c r="L759" s="5">
        <v>3</v>
      </c>
      <c r="M759" s="4" t="s">
        <v>3580</v>
      </c>
      <c r="N759" s="4" t="s">
        <v>3581</v>
      </c>
      <c r="S759" s="5" t="s">
        <v>1912</v>
      </c>
      <c r="T759" s="5" t="s">
        <v>8636</v>
      </c>
      <c r="AC759" s="5">
        <v>15</v>
      </c>
      <c r="AD759" s="5" t="s">
        <v>331</v>
      </c>
      <c r="AE759" s="5" t="s">
        <v>332</v>
      </c>
    </row>
    <row r="760" spans="1:72" ht="13.5" customHeight="1">
      <c r="A760" s="7" t="str">
        <f>HYPERLINK("http://kyu.snu.ac.kr/sdhj/index.jsp?type=hj/GK14619_00IM0001_052b.jpg","1792_수북면_052b")</f>
        <v>1792_수북면_052b</v>
      </c>
      <c r="B760" s="4">
        <v>1792</v>
      </c>
      <c r="C760" s="4" t="s">
        <v>97</v>
      </c>
      <c r="D760" s="4" t="s">
        <v>98</v>
      </c>
      <c r="E760" s="4">
        <v>759</v>
      </c>
      <c r="F760" s="5">
        <v>4</v>
      </c>
      <c r="G760" s="5" t="s">
        <v>2867</v>
      </c>
      <c r="H760" s="5" t="s">
        <v>2868</v>
      </c>
      <c r="I760" s="5">
        <v>8</v>
      </c>
      <c r="L760" s="5">
        <v>3</v>
      </c>
      <c r="M760" s="4" t="s">
        <v>3580</v>
      </c>
      <c r="N760" s="4" t="s">
        <v>3581</v>
      </c>
      <c r="T760" s="5" t="s">
        <v>8506</v>
      </c>
      <c r="U760" s="5" t="s">
        <v>242</v>
      </c>
      <c r="V760" s="5" t="s">
        <v>243</v>
      </c>
      <c r="Y760" s="5" t="s">
        <v>3592</v>
      </c>
      <c r="Z760" s="5" t="s">
        <v>3593</v>
      </c>
      <c r="AC760" s="5">
        <v>59</v>
      </c>
      <c r="AD760" s="5" t="s">
        <v>678</v>
      </c>
      <c r="AE760" s="5" t="s">
        <v>679</v>
      </c>
    </row>
    <row r="761" spans="1:72" ht="13.5" customHeight="1">
      <c r="A761" s="7" t="str">
        <f>HYPERLINK("http://kyu.snu.ac.kr/sdhj/index.jsp?type=hj/GK14619_00IM0001_052b.jpg","1792_수북면_052b")</f>
        <v>1792_수북면_052b</v>
      </c>
      <c r="B761" s="4">
        <v>1792</v>
      </c>
      <c r="C761" s="4" t="s">
        <v>97</v>
      </c>
      <c r="D761" s="4" t="s">
        <v>98</v>
      </c>
      <c r="E761" s="4">
        <v>760</v>
      </c>
      <c r="F761" s="5">
        <v>4</v>
      </c>
      <c r="G761" s="5" t="s">
        <v>2867</v>
      </c>
      <c r="H761" s="5" t="s">
        <v>2868</v>
      </c>
      <c r="I761" s="5">
        <v>8</v>
      </c>
      <c r="L761" s="5">
        <v>4</v>
      </c>
      <c r="M761" s="4" t="s">
        <v>3594</v>
      </c>
      <c r="N761" s="4" t="s">
        <v>3595</v>
      </c>
      <c r="T761" s="5" t="s">
        <v>8851</v>
      </c>
      <c r="U761" s="5" t="s">
        <v>481</v>
      </c>
      <c r="V761" s="5" t="s">
        <v>482</v>
      </c>
      <c r="W761" s="5" t="s">
        <v>584</v>
      </c>
      <c r="X761" s="5" t="s">
        <v>585</v>
      </c>
      <c r="Y761" s="5" t="s">
        <v>3596</v>
      </c>
      <c r="Z761" s="5" t="s">
        <v>3597</v>
      </c>
      <c r="AC761" s="5">
        <v>36</v>
      </c>
      <c r="AD761" s="5" t="s">
        <v>190</v>
      </c>
      <c r="AE761" s="5" t="s">
        <v>191</v>
      </c>
      <c r="AJ761" s="5" t="s">
        <v>34</v>
      </c>
      <c r="AK761" s="5" t="s">
        <v>35</v>
      </c>
      <c r="AL761" s="5" t="s">
        <v>605</v>
      </c>
      <c r="AM761" s="5" t="s">
        <v>606</v>
      </c>
      <c r="AT761" s="5" t="s">
        <v>489</v>
      </c>
      <c r="AU761" s="5" t="s">
        <v>490</v>
      </c>
      <c r="AV761" s="5" t="s">
        <v>3377</v>
      </c>
      <c r="AW761" s="5" t="s">
        <v>2500</v>
      </c>
      <c r="BG761" s="5" t="s">
        <v>489</v>
      </c>
      <c r="BH761" s="5" t="s">
        <v>490</v>
      </c>
      <c r="BI761" s="5" t="s">
        <v>3378</v>
      </c>
      <c r="BJ761" s="5" t="s">
        <v>3379</v>
      </c>
      <c r="BK761" s="5" t="s">
        <v>489</v>
      </c>
      <c r="BL761" s="5" t="s">
        <v>490</v>
      </c>
      <c r="BM761" s="5" t="s">
        <v>3380</v>
      </c>
      <c r="BN761" s="5" t="s">
        <v>3381</v>
      </c>
      <c r="BO761" s="5" t="s">
        <v>489</v>
      </c>
      <c r="BP761" s="5" t="s">
        <v>490</v>
      </c>
      <c r="BQ761" s="5" t="s">
        <v>3382</v>
      </c>
      <c r="BR761" s="5" t="s">
        <v>3383</v>
      </c>
      <c r="BS761" s="5" t="s">
        <v>108</v>
      </c>
      <c r="BT761" s="5" t="s">
        <v>8312</v>
      </c>
    </row>
    <row r="762" spans="1:72" ht="13.5" customHeight="1">
      <c r="A762" s="7" t="str">
        <f>HYPERLINK("http://kyu.snu.ac.kr/sdhj/index.jsp?type=hj/GK14619_00IM0001_052b.jpg","1792_수북면_052b")</f>
        <v>1792_수북면_052b</v>
      </c>
      <c r="B762" s="4">
        <v>1792</v>
      </c>
      <c r="C762" s="4" t="s">
        <v>97</v>
      </c>
      <c r="D762" s="4" t="s">
        <v>98</v>
      </c>
      <c r="E762" s="4">
        <v>761</v>
      </c>
      <c r="F762" s="5">
        <v>4</v>
      </c>
      <c r="G762" s="5" t="s">
        <v>2867</v>
      </c>
      <c r="H762" s="5" t="s">
        <v>2868</v>
      </c>
      <c r="I762" s="5">
        <v>8</v>
      </c>
      <c r="L762" s="5">
        <v>4</v>
      </c>
      <c r="M762" s="4" t="s">
        <v>3594</v>
      </c>
      <c r="N762" s="4" t="s">
        <v>3595</v>
      </c>
      <c r="S762" s="5" t="s">
        <v>101</v>
      </c>
      <c r="T762" s="5" t="s">
        <v>102</v>
      </c>
      <c r="W762" s="5" t="s">
        <v>103</v>
      </c>
      <c r="X762" s="5" t="s">
        <v>8257</v>
      </c>
      <c r="Y762" s="5" t="s">
        <v>499</v>
      </c>
      <c r="Z762" s="5" t="s">
        <v>500</v>
      </c>
      <c r="AC762" s="5">
        <v>32</v>
      </c>
      <c r="AD762" s="5" t="s">
        <v>150</v>
      </c>
      <c r="AE762" s="5" t="s">
        <v>151</v>
      </c>
      <c r="AJ762" s="5" t="s">
        <v>503</v>
      </c>
      <c r="AK762" s="5" t="s">
        <v>504</v>
      </c>
      <c r="AL762" s="5" t="s">
        <v>957</v>
      </c>
      <c r="AM762" s="5" t="s">
        <v>958</v>
      </c>
      <c r="AT762" s="5" t="s">
        <v>489</v>
      </c>
      <c r="AU762" s="5" t="s">
        <v>490</v>
      </c>
      <c r="AV762" s="5" t="s">
        <v>3598</v>
      </c>
      <c r="AW762" s="5" t="s">
        <v>3599</v>
      </c>
      <c r="BG762" s="5" t="s">
        <v>489</v>
      </c>
      <c r="BH762" s="5" t="s">
        <v>490</v>
      </c>
      <c r="BI762" s="5" t="s">
        <v>3600</v>
      </c>
      <c r="BJ762" s="5" t="s">
        <v>3601</v>
      </c>
      <c r="BK762" s="5" t="s">
        <v>489</v>
      </c>
      <c r="BL762" s="5" t="s">
        <v>490</v>
      </c>
      <c r="BM762" s="5" t="s">
        <v>3602</v>
      </c>
      <c r="BN762" s="5" t="s">
        <v>3603</v>
      </c>
      <c r="BO762" s="5" t="s">
        <v>489</v>
      </c>
      <c r="BP762" s="5" t="s">
        <v>490</v>
      </c>
      <c r="BQ762" s="5" t="s">
        <v>3604</v>
      </c>
      <c r="BR762" s="5" t="s">
        <v>3605</v>
      </c>
      <c r="BS762" s="5" t="s">
        <v>3606</v>
      </c>
      <c r="BT762" s="5" t="s">
        <v>3607</v>
      </c>
    </row>
    <row r="763" spans="1:72" ht="13.5" customHeight="1">
      <c r="A763" s="7" t="str">
        <f>HYPERLINK("http://kyu.snu.ac.kr/sdhj/index.jsp?type=hj/GK14619_00IM0001_052b.jpg","1792_수북면_052b")</f>
        <v>1792_수북면_052b</v>
      </c>
      <c r="B763" s="4">
        <v>1792</v>
      </c>
      <c r="C763" s="4" t="s">
        <v>97</v>
      </c>
      <c r="D763" s="4" t="s">
        <v>98</v>
      </c>
      <c r="E763" s="4">
        <v>762</v>
      </c>
      <c r="F763" s="5">
        <v>4</v>
      </c>
      <c r="G763" s="5" t="s">
        <v>2867</v>
      </c>
      <c r="H763" s="5" t="s">
        <v>2868</v>
      </c>
      <c r="I763" s="5">
        <v>8</v>
      </c>
      <c r="L763" s="5">
        <v>4</v>
      </c>
      <c r="M763" s="4" t="s">
        <v>3594</v>
      </c>
      <c r="N763" s="4" t="s">
        <v>3595</v>
      </c>
      <c r="S763" s="5" t="s">
        <v>124</v>
      </c>
      <c r="T763" s="5" t="s">
        <v>125</v>
      </c>
      <c r="AC763" s="5">
        <v>11</v>
      </c>
      <c r="AD763" s="5" t="s">
        <v>1286</v>
      </c>
      <c r="AE763" s="5" t="s">
        <v>1287</v>
      </c>
    </row>
    <row r="764" spans="1:72" ht="13.5" customHeight="1">
      <c r="A764" s="7" t="str">
        <f>HYPERLINK("http://kyu.snu.ac.kr/sdhj/index.jsp?type=hj/GK14619_00IM0001_052b.jpg","1792_수북면_052b")</f>
        <v>1792_수북면_052b</v>
      </c>
      <c r="B764" s="4">
        <v>1792</v>
      </c>
      <c r="C764" s="4" t="s">
        <v>97</v>
      </c>
      <c r="D764" s="4" t="s">
        <v>98</v>
      </c>
      <c r="E764" s="4">
        <v>763</v>
      </c>
      <c r="F764" s="5">
        <v>4</v>
      </c>
      <c r="G764" s="5" t="s">
        <v>2867</v>
      </c>
      <c r="H764" s="5" t="s">
        <v>2868</v>
      </c>
      <c r="I764" s="5">
        <v>8</v>
      </c>
      <c r="L764" s="5">
        <v>4</v>
      </c>
      <c r="M764" s="4" t="s">
        <v>3594</v>
      </c>
      <c r="N764" s="4" t="s">
        <v>3595</v>
      </c>
      <c r="T764" s="5" t="s">
        <v>8852</v>
      </c>
      <c r="U764" s="5" t="s">
        <v>242</v>
      </c>
      <c r="V764" s="5" t="s">
        <v>243</v>
      </c>
      <c r="Y764" s="5" t="s">
        <v>3608</v>
      </c>
      <c r="Z764" s="5" t="s">
        <v>3609</v>
      </c>
      <c r="AC764" s="5">
        <v>37</v>
      </c>
      <c r="AD764" s="5" t="s">
        <v>709</v>
      </c>
      <c r="AE764" s="5" t="s">
        <v>710</v>
      </c>
    </row>
    <row r="765" spans="1:72" ht="13.5" customHeight="1">
      <c r="A765" s="7" t="str">
        <f>HYPERLINK("http://kyu.snu.ac.kr/sdhj/index.jsp?type=hj/GK14619_00IM0001_052b.jpg","1792_수북면_052b")</f>
        <v>1792_수북면_052b</v>
      </c>
      <c r="B765" s="4">
        <v>1792</v>
      </c>
      <c r="C765" s="4" t="s">
        <v>97</v>
      </c>
      <c r="D765" s="4" t="s">
        <v>98</v>
      </c>
      <c r="E765" s="4">
        <v>764</v>
      </c>
      <c r="F765" s="5">
        <v>4</v>
      </c>
      <c r="G765" s="5" t="s">
        <v>2867</v>
      </c>
      <c r="H765" s="5" t="s">
        <v>2868</v>
      </c>
      <c r="I765" s="5">
        <v>8</v>
      </c>
      <c r="L765" s="5">
        <v>5</v>
      </c>
      <c r="M765" s="4" t="s">
        <v>3610</v>
      </c>
      <c r="N765" s="4" t="s">
        <v>3611</v>
      </c>
      <c r="T765" s="5" t="s">
        <v>8496</v>
      </c>
      <c r="U765" s="5" t="s">
        <v>481</v>
      </c>
      <c r="V765" s="5" t="s">
        <v>482</v>
      </c>
      <c r="W765" s="5" t="s">
        <v>769</v>
      </c>
      <c r="X765" s="5" t="s">
        <v>770</v>
      </c>
      <c r="Y765" s="5" t="s">
        <v>3612</v>
      </c>
      <c r="Z765" s="5" t="s">
        <v>3613</v>
      </c>
      <c r="AC765" s="5">
        <v>58</v>
      </c>
      <c r="AD765" s="5" t="s">
        <v>225</v>
      </c>
      <c r="AE765" s="5" t="s">
        <v>226</v>
      </c>
      <c r="AJ765" s="5" t="s">
        <v>34</v>
      </c>
      <c r="AK765" s="5" t="s">
        <v>35</v>
      </c>
      <c r="AL765" s="5" t="s">
        <v>1208</v>
      </c>
      <c r="AM765" s="5" t="s">
        <v>1209</v>
      </c>
      <c r="AT765" s="5" t="s">
        <v>489</v>
      </c>
      <c r="AU765" s="5" t="s">
        <v>490</v>
      </c>
      <c r="AV765" s="5" t="s">
        <v>3614</v>
      </c>
      <c r="AW765" s="5" t="s">
        <v>3615</v>
      </c>
      <c r="BG765" s="5" t="s">
        <v>489</v>
      </c>
      <c r="BH765" s="5" t="s">
        <v>490</v>
      </c>
      <c r="BI765" s="5" t="s">
        <v>3616</v>
      </c>
      <c r="BJ765" s="5" t="s">
        <v>3617</v>
      </c>
      <c r="BK765" s="5" t="s">
        <v>489</v>
      </c>
      <c r="BL765" s="5" t="s">
        <v>490</v>
      </c>
      <c r="BM765" s="5" t="s">
        <v>3618</v>
      </c>
      <c r="BN765" s="5" t="s">
        <v>3619</v>
      </c>
      <c r="BO765" s="5" t="s">
        <v>489</v>
      </c>
      <c r="BP765" s="5" t="s">
        <v>490</v>
      </c>
      <c r="BQ765" s="5" t="s">
        <v>3620</v>
      </c>
      <c r="BR765" s="5" t="s">
        <v>3621</v>
      </c>
      <c r="BS765" s="5" t="s">
        <v>1754</v>
      </c>
      <c r="BT765" s="5" t="s">
        <v>1755</v>
      </c>
    </row>
    <row r="766" spans="1:72" ht="13.5" customHeight="1">
      <c r="A766" s="7" t="str">
        <f>HYPERLINK("http://kyu.snu.ac.kr/sdhj/index.jsp?type=hj/GK14619_00IM0001_052b.jpg","1792_수북면_052b")</f>
        <v>1792_수북면_052b</v>
      </c>
      <c r="B766" s="4">
        <v>1792</v>
      </c>
      <c r="C766" s="4" t="s">
        <v>97</v>
      </c>
      <c r="D766" s="4" t="s">
        <v>98</v>
      </c>
      <c r="E766" s="4">
        <v>765</v>
      </c>
      <c r="F766" s="5">
        <v>4</v>
      </c>
      <c r="G766" s="5" t="s">
        <v>2867</v>
      </c>
      <c r="H766" s="5" t="s">
        <v>2868</v>
      </c>
      <c r="I766" s="5">
        <v>8</v>
      </c>
      <c r="L766" s="5">
        <v>5</v>
      </c>
      <c r="M766" s="4" t="s">
        <v>3610</v>
      </c>
      <c r="N766" s="4" t="s">
        <v>3611</v>
      </c>
      <c r="S766" s="5" t="s">
        <v>101</v>
      </c>
      <c r="T766" s="5" t="s">
        <v>102</v>
      </c>
      <c r="W766" s="5" t="s">
        <v>1577</v>
      </c>
      <c r="X766" s="5" t="s">
        <v>1578</v>
      </c>
      <c r="Y766" s="5" t="s">
        <v>499</v>
      </c>
      <c r="Z766" s="5" t="s">
        <v>500</v>
      </c>
      <c r="AC766" s="5">
        <v>47</v>
      </c>
      <c r="AD766" s="5" t="s">
        <v>501</v>
      </c>
      <c r="AE766" s="5" t="s">
        <v>502</v>
      </c>
      <c r="AJ766" s="5" t="s">
        <v>34</v>
      </c>
      <c r="AK766" s="5" t="s">
        <v>35</v>
      </c>
      <c r="AL766" s="5" t="s">
        <v>792</v>
      </c>
      <c r="AM766" s="5" t="s">
        <v>793</v>
      </c>
      <c r="AT766" s="5" t="s">
        <v>489</v>
      </c>
      <c r="AU766" s="5" t="s">
        <v>490</v>
      </c>
      <c r="AV766" s="5" t="s">
        <v>3622</v>
      </c>
      <c r="AW766" s="5" t="s">
        <v>3623</v>
      </c>
      <c r="BG766" s="5" t="s">
        <v>489</v>
      </c>
      <c r="BH766" s="5" t="s">
        <v>490</v>
      </c>
      <c r="BI766" s="5" t="s">
        <v>3203</v>
      </c>
      <c r="BJ766" s="5" t="s">
        <v>3204</v>
      </c>
      <c r="BK766" s="5" t="s">
        <v>489</v>
      </c>
      <c r="BL766" s="5" t="s">
        <v>490</v>
      </c>
      <c r="BM766" s="5" t="s">
        <v>771</v>
      </c>
      <c r="BN766" s="5" t="s">
        <v>772</v>
      </c>
      <c r="BO766" s="5" t="s">
        <v>489</v>
      </c>
      <c r="BP766" s="5" t="s">
        <v>490</v>
      </c>
      <c r="BQ766" s="5" t="s">
        <v>3624</v>
      </c>
      <c r="BR766" s="5" t="s">
        <v>3625</v>
      </c>
      <c r="BS766" s="5" t="s">
        <v>829</v>
      </c>
      <c r="BT766" s="5" t="s">
        <v>830</v>
      </c>
    </row>
    <row r="767" spans="1:72" ht="13.5" customHeight="1">
      <c r="A767" s="7" t="str">
        <f>HYPERLINK("http://kyu.snu.ac.kr/sdhj/index.jsp?type=hj/GK14619_00IM0001_052b.jpg","1792_수북면_052b")</f>
        <v>1792_수북면_052b</v>
      </c>
      <c r="B767" s="4">
        <v>1792</v>
      </c>
      <c r="C767" s="4" t="s">
        <v>97</v>
      </c>
      <c r="D767" s="4" t="s">
        <v>98</v>
      </c>
      <c r="E767" s="4">
        <v>766</v>
      </c>
      <c r="F767" s="5">
        <v>4</v>
      </c>
      <c r="G767" s="5" t="s">
        <v>2867</v>
      </c>
      <c r="H767" s="5" t="s">
        <v>2868</v>
      </c>
      <c r="I767" s="5">
        <v>8</v>
      </c>
      <c r="L767" s="5">
        <v>5</v>
      </c>
      <c r="M767" s="4" t="s">
        <v>3610</v>
      </c>
      <c r="N767" s="4" t="s">
        <v>3611</v>
      </c>
      <c r="S767" s="5" t="s">
        <v>118</v>
      </c>
      <c r="T767" s="5" t="s">
        <v>119</v>
      </c>
      <c r="Y767" s="5" t="s">
        <v>3626</v>
      </c>
      <c r="Z767" s="5" t="s">
        <v>3627</v>
      </c>
      <c r="AC767" s="5">
        <v>25</v>
      </c>
      <c r="AD767" s="5" t="s">
        <v>477</v>
      </c>
      <c r="AE767" s="5" t="s">
        <v>478</v>
      </c>
    </row>
    <row r="768" spans="1:72" ht="13.5" customHeight="1">
      <c r="A768" s="7" t="str">
        <f>HYPERLINK("http://kyu.snu.ac.kr/sdhj/index.jsp?type=hj/GK14619_00IM0001_052b.jpg","1792_수북면_052b")</f>
        <v>1792_수북면_052b</v>
      </c>
      <c r="B768" s="4">
        <v>1792</v>
      </c>
      <c r="C768" s="4" t="s">
        <v>97</v>
      </c>
      <c r="D768" s="4" t="s">
        <v>98</v>
      </c>
      <c r="E768" s="4">
        <v>767</v>
      </c>
      <c r="F768" s="5">
        <v>4</v>
      </c>
      <c r="G768" s="5" t="s">
        <v>2867</v>
      </c>
      <c r="H768" s="5" t="s">
        <v>2868</v>
      </c>
      <c r="I768" s="5">
        <v>8</v>
      </c>
      <c r="L768" s="5">
        <v>5</v>
      </c>
      <c r="M768" s="4" t="s">
        <v>3610</v>
      </c>
      <c r="N768" s="4" t="s">
        <v>3611</v>
      </c>
      <c r="S768" s="5" t="s">
        <v>274</v>
      </c>
      <c r="T768" s="5" t="s">
        <v>8853</v>
      </c>
      <c r="Y768" s="5" t="s">
        <v>3628</v>
      </c>
      <c r="Z768" s="5" t="s">
        <v>3629</v>
      </c>
      <c r="AC768" s="5">
        <v>16</v>
      </c>
      <c r="AD768" s="5" t="s">
        <v>331</v>
      </c>
      <c r="AE768" s="5" t="s">
        <v>332</v>
      </c>
    </row>
    <row r="769" spans="1:72" ht="13.5" customHeight="1">
      <c r="A769" s="7" t="str">
        <f>HYPERLINK("http://kyu.snu.ac.kr/sdhj/index.jsp?type=hj/GK14619_00IM0001_052b.jpg","1792_수북면_052b")</f>
        <v>1792_수북면_052b</v>
      </c>
      <c r="B769" s="4">
        <v>1792</v>
      </c>
      <c r="C769" s="4" t="s">
        <v>97</v>
      </c>
      <c r="D769" s="4" t="s">
        <v>98</v>
      </c>
      <c r="E769" s="4">
        <v>768</v>
      </c>
      <c r="F769" s="5">
        <v>4</v>
      </c>
      <c r="G769" s="5" t="s">
        <v>2867</v>
      </c>
      <c r="H769" s="5" t="s">
        <v>2868</v>
      </c>
      <c r="I769" s="5">
        <v>8</v>
      </c>
      <c r="L769" s="5">
        <v>5</v>
      </c>
      <c r="M769" s="4" t="s">
        <v>3610</v>
      </c>
      <c r="N769" s="4" t="s">
        <v>3611</v>
      </c>
      <c r="T769" s="5" t="s">
        <v>8515</v>
      </c>
      <c r="U769" s="5" t="s">
        <v>242</v>
      </c>
      <c r="V769" s="5" t="s">
        <v>243</v>
      </c>
      <c r="Y769" s="5" t="s">
        <v>3630</v>
      </c>
      <c r="Z769" s="5" t="s">
        <v>3631</v>
      </c>
      <c r="AC769" s="5">
        <v>47</v>
      </c>
      <c r="AD769" s="5" t="s">
        <v>501</v>
      </c>
      <c r="AE769" s="5" t="s">
        <v>502</v>
      </c>
    </row>
    <row r="770" spans="1:72" ht="13.5" customHeight="1">
      <c r="A770" s="7" t="str">
        <f>HYPERLINK("http://kyu.snu.ac.kr/sdhj/index.jsp?type=hj/GK14619_00IM0001_053a.jpg","1792_수북면_053a")</f>
        <v>1792_수북면_053a</v>
      </c>
      <c r="B770" s="4">
        <v>1792</v>
      </c>
      <c r="C770" s="4" t="s">
        <v>97</v>
      </c>
      <c r="D770" s="4" t="s">
        <v>98</v>
      </c>
      <c r="E770" s="4">
        <v>769</v>
      </c>
      <c r="F770" s="5">
        <v>4</v>
      </c>
      <c r="G770" s="5" t="s">
        <v>2867</v>
      </c>
      <c r="H770" s="5" t="s">
        <v>2868</v>
      </c>
      <c r="I770" s="5">
        <v>8</v>
      </c>
      <c r="L770" s="5">
        <v>6</v>
      </c>
      <c r="M770" s="4" t="s">
        <v>3632</v>
      </c>
      <c r="N770" s="4" t="s">
        <v>3633</v>
      </c>
      <c r="T770" s="5" t="s">
        <v>8851</v>
      </c>
      <c r="U770" s="5" t="s">
        <v>481</v>
      </c>
      <c r="V770" s="5" t="s">
        <v>482</v>
      </c>
      <c r="W770" s="5" t="s">
        <v>1577</v>
      </c>
      <c r="X770" s="5" t="s">
        <v>1578</v>
      </c>
      <c r="Y770" s="5" t="s">
        <v>3634</v>
      </c>
      <c r="Z770" s="5" t="s">
        <v>3635</v>
      </c>
      <c r="AC770" s="5">
        <v>50</v>
      </c>
      <c r="AD770" s="5" t="s">
        <v>686</v>
      </c>
      <c r="AE770" s="5" t="s">
        <v>687</v>
      </c>
      <c r="AJ770" s="5" t="s">
        <v>34</v>
      </c>
      <c r="AK770" s="5" t="s">
        <v>35</v>
      </c>
      <c r="AL770" s="5" t="s">
        <v>792</v>
      </c>
      <c r="AM770" s="5" t="s">
        <v>793</v>
      </c>
      <c r="AT770" s="5" t="s">
        <v>489</v>
      </c>
      <c r="AU770" s="5" t="s">
        <v>490</v>
      </c>
      <c r="AV770" s="5" t="s">
        <v>3622</v>
      </c>
      <c r="AW770" s="5" t="s">
        <v>3623</v>
      </c>
      <c r="BG770" s="5" t="s">
        <v>3219</v>
      </c>
      <c r="BH770" s="5" t="s">
        <v>8854</v>
      </c>
      <c r="BI770" s="5" t="s">
        <v>3203</v>
      </c>
      <c r="BJ770" s="5" t="s">
        <v>3204</v>
      </c>
      <c r="BK770" s="5" t="s">
        <v>1801</v>
      </c>
      <c r="BL770" s="5" t="s">
        <v>1802</v>
      </c>
      <c r="BM770" s="5" t="s">
        <v>771</v>
      </c>
      <c r="BN770" s="5" t="s">
        <v>772</v>
      </c>
      <c r="BO770" s="5" t="s">
        <v>489</v>
      </c>
      <c r="BP770" s="5" t="s">
        <v>490</v>
      </c>
      <c r="BQ770" s="5" t="s">
        <v>3636</v>
      </c>
      <c r="BR770" s="5" t="s">
        <v>3637</v>
      </c>
      <c r="BS770" s="5" t="s">
        <v>829</v>
      </c>
      <c r="BT770" s="5" t="s">
        <v>830</v>
      </c>
    </row>
    <row r="771" spans="1:72" ht="13.5" customHeight="1">
      <c r="A771" s="7" t="str">
        <f>HYPERLINK("http://kyu.snu.ac.kr/sdhj/index.jsp?type=hj/GK14619_00IM0001_053a.jpg","1792_수북면_053a")</f>
        <v>1792_수북면_053a</v>
      </c>
      <c r="B771" s="4">
        <v>1792</v>
      </c>
      <c r="C771" s="4" t="s">
        <v>97</v>
      </c>
      <c r="D771" s="4" t="s">
        <v>98</v>
      </c>
      <c r="E771" s="4">
        <v>770</v>
      </c>
      <c r="F771" s="5">
        <v>4</v>
      </c>
      <c r="G771" s="5" t="s">
        <v>2867</v>
      </c>
      <c r="H771" s="5" t="s">
        <v>2868</v>
      </c>
      <c r="I771" s="5">
        <v>8</v>
      </c>
      <c r="L771" s="5">
        <v>6</v>
      </c>
      <c r="M771" s="4" t="s">
        <v>3632</v>
      </c>
      <c r="N771" s="4" t="s">
        <v>3633</v>
      </c>
      <c r="S771" s="5" t="s">
        <v>3565</v>
      </c>
      <c r="T771" s="5" t="s">
        <v>3566</v>
      </c>
      <c r="W771" s="5" t="s">
        <v>103</v>
      </c>
      <c r="X771" s="5" t="s">
        <v>8257</v>
      </c>
      <c r="Y771" s="5" t="s">
        <v>104</v>
      </c>
      <c r="Z771" s="5" t="s">
        <v>105</v>
      </c>
      <c r="AC771" s="5">
        <v>47</v>
      </c>
      <c r="AD771" s="5" t="s">
        <v>501</v>
      </c>
      <c r="AE771" s="5" t="s">
        <v>502</v>
      </c>
    </row>
    <row r="772" spans="1:72" ht="13.5" customHeight="1">
      <c r="A772" s="7" t="str">
        <f>HYPERLINK("http://kyu.snu.ac.kr/sdhj/index.jsp?type=hj/GK14619_00IM0001_053a.jpg","1792_수북면_053a")</f>
        <v>1792_수북면_053a</v>
      </c>
      <c r="B772" s="4">
        <v>1792</v>
      </c>
      <c r="C772" s="4" t="s">
        <v>97</v>
      </c>
      <c r="D772" s="4" t="s">
        <v>98</v>
      </c>
      <c r="E772" s="4">
        <v>771</v>
      </c>
      <c r="F772" s="5">
        <v>4</v>
      </c>
      <c r="G772" s="5" t="s">
        <v>2867</v>
      </c>
      <c r="H772" s="5" t="s">
        <v>2868</v>
      </c>
      <c r="I772" s="5">
        <v>8</v>
      </c>
      <c r="L772" s="5">
        <v>6</v>
      </c>
      <c r="M772" s="4" t="s">
        <v>3632</v>
      </c>
      <c r="N772" s="4" t="s">
        <v>3633</v>
      </c>
      <c r="T772" s="5" t="s">
        <v>8852</v>
      </c>
      <c r="U772" s="5" t="s">
        <v>242</v>
      </c>
      <c r="V772" s="5" t="s">
        <v>243</v>
      </c>
      <c r="Y772" s="5" t="s">
        <v>2111</v>
      </c>
      <c r="Z772" s="5" t="s">
        <v>2112</v>
      </c>
      <c r="AC772" s="5">
        <v>47</v>
      </c>
      <c r="AD772" s="5" t="s">
        <v>501</v>
      </c>
      <c r="AE772" s="5" t="s">
        <v>502</v>
      </c>
    </row>
    <row r="773" spans="1:72" ht="13.5" customHeight="1">
      <c r="A773" s="7" t="str">
        <f>HYPERLINK("http://kyu.snu.ac.kr/sdhj/index.jsp?type=hj/GK14619_00IM0001_053a.jpg","1792_수북면_053a")</f>
        <v>1792_수북면_053a</v>
      </c>
      <c r="B773" s="4">
        <v>1792</v>
      </c>
      <c r="C773" s="4" t="s">
        <v>97</v>
      </c>
      <c r="D773" s="4" t="s">
        <v>98</v>
      </c>
      <c r="E773" s="4">
        <v>772</v>
      </c>
      <c r="F773" s="5">
        <v>5</v>
      </c>
      <c r="G773" s="5" t="s">
        <v>8855</v>
      </c>
      <c r="H773" s="5" t="s">
        <v>8856</v>
      </c>
      <c r="I773" s="5">
        <v>1</v>
      </c>
      <c r="J773" s="5" t="s">
        <v>3638</v>
      </c>
      <c r="K773" s="5" t="s">
        <v>3639</v>
      </c>
      <c r="L773" s="5">
        <v>1</v>
      </c>
      <c r="M773" s="4" t="s">
        <v>3640</v>
      </c>
      <c r="N773" s="4" t="s">
        <v>3641</v>
      </c>
      <c r="Q773" s="5" t="s">
        <v>3642</v>
      </c>
      <c r="R773" s="5" t="s">
        <v>8857</v>
      </c>
      <c r="T773" s="5" t="s">
        <v>8516</v>
      </c>
      <c r="W773" s="5" t="s">
        <v>1110</v>
      </c>
      <c r="X773" s="5" t="s">
        <v>1111</v>
      </c>
      <c r="Y773" s="5" t="s">
        <v>21</v>
      </c>
      <c r="Z773" s="5" t="s">
        <v>22</v>
      </c>
      <c r="AC773" s="5">
        <v>47</v>
      </c>
      <c r="AD773" s="5" t="s">
        <v>501</v>
      </c>
      <c r="AE773" s="5" t="s">
        <v>502</v>
      </c>
      <c r="AJ773" s="5" t="s">
        <v>34</v>
      </c>
      <c r="AK773" s="5" t="s">
        <v>35</v>
      </c>
      <c r="AL773" s="5" t="s">
        <v>780</v>
      </c>
      <c r="AM773" s="5" t="s">
        <v>781</v>
      </c>
      <c r="AT773" s="5" t="s">
        <v>3643</v>
      </c>
      <c r="AU773" s="5" t="s">
        <v>8858</v>
      </c>
      <c r="AV773" s="5" t="s">
        <v>1968</v>
      </c>
      <c r="AW773" s="5" t="s">
        <v>1969</v>
      </c>
      <c r="BG773" s="5" t="s">
        <v>85</v>
      </c>
      <c r="BH773" s="5" t="s">
        <v>86</v>
      </c>
      <c r="BI773" s="5" t="s">
        <v>3644</v>
      </c>
      <c r="BJ773" s="5" t="s">
        <v>3645</v>
      </c>
      <c r="BK773" s="5" t="s">
        <v>85</v>
      </c>
      <c r="BL773" s="5" t="s">
        <v>86</v>
      </c>
      <c r="BM773" s="5" t="s">
        <v>3646</v>
      </c>
      <c r="BN773" s="5" t="s">
        <v>3647</v>
      </c>
      <c r="BO773" s="5" t="s">
        <v>85</v>
      </c>
      <c r="BP773" s="5" t="s">
        <v>86</v>
      </c>
      <c r="BQ773" s="5" t="s">
        <v>3648</v>
      </c>
      <c r="BR773" s="5" t="s">
        <v>3649</v>
      </c>
      <c r="BS773" s="5" t="s">
        <v>986</v>
      </c>
      <c r="BT773" s="5" t="s">
        <v>987</v>
      </c>
    </row>
    <row r="774" spans="1:72" ht="13.5" customHeight="1">
      <c r="A774" s="7" t="str">
        <f>HYPERLINK("http://kyu.snu.ac.kr/sdhj/index.jsp?type=hj/GK14619_00IM0001_053a.jpg","1792_수북면_053a")</f>
        <v>1792_수북면_053a</v>
      </c>
      <c r="B774" s="4">
        <v>1792</v>
      </c>
      <c r="C774" s="4" t="s">
        <v>97</v>
      </c>
      <c r="D774" s="4" t="s">
        <v>98</v>
      </c>
      <c r="E774" s="4">
        <v>773</v>
      </c>
      <c r="F774" s="5">
        <v>5</v>
      </c>
      <c r="G774" s="5" t="s">
        <v>3650</v>
      </c>
      <c r="H774" s="5" t="s">
        <v>3651</v>
      </c>
      <c r="I774" s="5">
        <v>1</v>
      </c>
      <c r="L774" s="5">
        <v>1</v>
      </c>
      <c r="M774" s="4" t="s">
        <v>3640</v>
      </c>
      <c r="N774" s="4" t="s">
        <v>3641</v>
      </c>
      <c r="S774" s="5" t="s">
        <v>124</v>
      </c>
      <c r="T774" s="5" t="s">
        <v>125</v>
      </c>
      <c r="AF774" s="5" t="s">
        <v>843</v>
      </c>
      <c r="AG774" s="5" t="s">
        <v>844</v>
      </c>
    </row>
    <row r="775" spans="1:72" ht="13.5" customHeight="1">
      <c r="A775" s="7" t="str">
        <f>HYPERLINK("http://kyu.snu.ac.kr/sdhj/index.jsp?type=hj/GK14619_00IM0001_053a.jpg","1792_수북면_053a")</f>
        <v>1792_수북면_053a</v>
      </c>
      <c r="B775" s="4">
        <v>1792</v>
      </c>
      <c r="C775" s="4" t="s">
        <v>97</v>
      </c>
      <c r="D775" s="4" t="s">
        <v>98</v>
      </c>
      <c r="E775" s="4">
        <v>774</v>
      </c>
      <c r="F775" s="5">
        <v>5</v>
      </c>
      <c r="G775" s="5" t="s">
        <v>3650</v>
      </c>
      <c r="H775" s="5" t="s">
        <v>3651</v>
      </c>
      <c r="I775" s="5">
        <v>1</v>
      </c>
      <c r="L775" s="5">
        <v>1</v>
      </c>
      <c r="M775" s="4" t="s">
        <v>3640</v>
      </c>
      <c r="N775" s="4" t="s">
        <v>3641</v>
      </c>
      <c r="S775" s="5" t="s">
        <v>1912</v>
      </c>
      <c r="T775" s="5" t="s">
        <v>8859</v>
      </c>
      <c r="AC775" s="5">
        <v>17</v>
      </c>
      <c r="AD775" s="5" t="s">
        <v>1519</v>
      </c>
      <c r="AE775" s="5" t="s">
        <v>1520</v>
      </c>
    </row>
    <row r="776" spans="1:72" ht="13.5" customHeight="1">
      <c r="A776" s="7" t="str">
        <f>HYPERLINK("http://kyu.snu.ac.kr/sdhj/index.jsp?type=hj/GK14619_00IM0001_053a.jpg","1792_수북면_053a")</f>
        <v>1792_수북면_053a</v>
      </c>
      <c r="B776" s="4">
        <v>1792</v>
      </c>
      <c r="C776" s="4" t="s">
        <v>97</v>
      </c>
      <c r="D776" s="4" t="s">
        <v>98</v>
      </c>
      <c r="E776" s="4">
        <v>775</v>
      </c>
      <c r="F776" s="5">
        <v>5</v>
      </c>
      <c r="G776" s="5" t="s">
        <v>3650</v>
      </c>
      <c r="H776" s="5" t="s">
        <v>3651</v>
      </c>
      <c r="I776" s="5">
        <v>1</v>
      </c>
      <c r="L776" s="5">
        <v>1</v>
      </c>
      <c r="M776" s="4" t="s">
        <v>3640</v>
      </c>
      <c r="N776" s="4" t="s">
        <v>3641</v>
      </c>
      <c r="S776" s="5" t="s">
        <v>118</v>
      </c>
      <c r="T776" s="5" t="s">
        <v>119</v>
      </c>
      <c r="U776" s="5" t="s">
        <v>390</v>
      </c>
      <c r="V776" s="5" t="s">
        <v>391</v>
      </c>
      <c r="Y776" s="5" t="s">
        <v>3652</v>
      </c>
      <c r="Z776" s="5" t="s">
        <v>3653</v>
      </c>
      <c r="AC776" s="5">
        <v>15</v>
      </c>
      <c r="AD776" s="5" t="s">
        <v>1222</v>
      </c>
      <c r="AE776" s="5" t="s">
        <v>1223</v>
      </c>
    </row>
    <row r="777" spans="1:72" ht="13.5" customHeight="1">
      <c r="A777" s="7" t="str">
        <f>HYPERLINK("http://kyu.snu.ac.kr/sdhj/index.jsp?type=hj/GK14619_00IM0001_053a.jpg","1792_수북면_053a")</f>
        <v>1792_수북면_053a</v>
      </c>
      <c r="B777" s="4">
        <v>1792</v>
      </c>
      <c r="C777" s="4" t="s">
        <v>97</v>
      </c>
      <c r="D777" s="4" t="s">
        <v>98</v>
      </c>
      <c r="E777" s="4">
        <v>776</v>
      </c>
      <c r="F777" s="5">
        <v>5</v>
      </c>
      <c r="G777" s="5" t="s">
        <v>3650</v>
      </c>
      <c r="H777" s="5" t="s">
        <v>3651</v>
      </c>
      <c r="I777" s="5">
        <v>1</v>
      </c>
      <c r="L777" s="5">
        <v>1</v>
      </c>
      <c r="M777" s="4" t="s">
        <v>3640</v>
      </c>
      <c r="N777" s="4" t="s">
        <v>3641</v>
      </c>
      <c r="S777" s="5" t="s">
        <v>274</v>
      </c>
      <c r="T777" s="5" t="s">
        <v>8259</v>
      </c>
      <c r="U777" s="5" t="s">
        <v>2440</v>
      </c>
      <c r="V777" s="5" t="s">
        <v>2441</v>
      </c>
      <c r="Y777" s="5" t="s">
        <v>2364</v>
      </c>
      <c r="Z777" s="5" t="s">
        <v>2365</v>
      </c>
      <c r="AC777" s="5">
        <v>12</v>
      </c>
      <c r="AD777" s="5" t="s">
        <v>126</v>
      </c>
      <c r="AE777" s="5" t="s">
        <v>127</v>
      </c>
      <c r="AF777" s="5" t="s">
        <v>335</v>
      </c>
      <c r="AG777" s="5" t="s">
        <v>336</v>
      </c>
    </row>
    <row r="778" spans="1:72" ht="13.5" customHeight="1">
      <c r="A778" s="7" t="str">
        <f>HYPERLINK("http://kyu.snu.ac.kr/sdhj/index.jsp?type=hj/GK14619_00IM0001_053a.jpg","1792_수북면_053a")</f>
        <v>1792_수북면_053a</v>
      </c>
      <c r="B778" s="4">
        <v>1792</v>
      </c>
      <c r="C778" s="4" t="s">
        <v>97</v>
      </c>
      <c r="D778" s="4" t="s">
        <v>98</v>
      </c>
      <c r="E778" s="4">
        <v>777</v>
      </c>
      <c r="F778" s="5">
        <v>5</v>
      </c>
      <c r="G778" s="5" t="s">
        <v>3650</v>
      </c>
      <c r="H778" s="5" t="s">
        <v>3651</v>
      </c>
      <c r="I778" s="5">
        <v>1</v>
      </c>
      <c r="L778" s="5">
        <v>2</v>
      </c>
      <c r="M778" s="4" t="s">
        <v>3654</v>
      </c>
      <c r="N778" s="4" t="s">
        <v>3655</v>
      </c>
      <c r="T778" s="5" t="s">
        <v>8860</v>
      </c>
      <c r="U778" s="5" t="s">
        <v>3656</v>
      </c>
      <c r="V778" s="5" t="s">
        <v>3657</v>
      </c>
      <c r="W778" s="5" t="s">
        <v>517</v>
      </c>
      <c r="X778" s="5" t="s">
        <v>8861</v>
      </c>
      <c r="Y778" s="5" t="s">
        <v>3658</v>
      </c>
      <c r="Z778" s="5" t="s">
        <v>3659</v>
      </c>
      <c r="AC778" s="5">
        <v>65</v>
      </c>
      <c r="AD778" s="5" t="s">
        <v>1519</v>
      </c>
      <c r="AE778" s="5" t="s">
        <v>1520</v>
      </c>
      <c r="AJ778" s="5" t="s">
        <v>34</v>
      </c>
      <c r="AK778" s="5" t="s">
        <v>35</v>
      </c>
      <c r="AL778" s="5" t="s">
        <v>957</v>
      </c>
      <c r="AM778" s="5" t="s">
        <v>958</v>
      </c>
      <c r="AT778" s="5" t="s">
        <v>3656</v>
      </c>
      <c r="AU778" s="5" t="s">
        <v>3657</v>
      </c>
      <c r="AV778" s="5" t="s">
        <v>3660</v>
      </c>
      <c r="AW778" s="5" t="s">
        <v>3661</v>
      </c>
      <c r="BG778" s="5" t="s">
        <v>3656</v>
      </c>
      <c r="BH778" s="5" t="s">
        <v>3657</v>
      </c>
      <c r="BI778" s="5" t="s">
        <v>2732</v>
      </c>
      <c r="BJ778" s="5" t="s">
        <v>2733</v>
      </c>
      <c r="BK778" s="5" t="s">
        <v>259</v>
      </c>
      <c r="BL778" s="5" t="s">
        <v>260</v>
      </c>
      <c r="BM778" s="5" t="s">
        <v>3662</v>
      </c>
      <c r="BN778" s="5" t="s">
        <v>3663</v>
      </c>
      <c r="BO778" s="5" t="s">
        <v>3664</v>
      </c>
      <c r="BP778" s="5" t="s">
        <v>8862</v>
      </c>
      <c r="BQ778" s="5" t="s">
        <v>3665</v>
      </c>
      <c r="BR778" s="5" t="s">
        <v>3666</v>
      </c>
      <c r="BS778" s="5" t="s">
        <v>1208</v>
      </c>
      <c r="BT778" s="5" t="s">
        <v>1209</v>
      </c>
    </row>
    <row r="779" spans="1:72" ht="13.5" customHeight="1">
      <c r="A779" s="7" t="str">
        <f>HYPERLINK("http://kyu.snu.ac.kr/sdhj/index.jsp?type=hj/GK14619_00IM0001_053a.jpg","1792_수북면_053a")</f>
        <v>1792_수북면_053a</v>
      </c>
      <c r="B779" s="4">
        <v>1792</v>
      </c>
      <c r="C779" s="4" t="s">
        <v>97</v>
      </c>
      <c r="D779" s="4" t="s">
        <v>98</v>
      </c>
      <c r="E779" s="4">
        <v>778</v>
      </c>
      <c r="F779" s="5">
        <v>5</v>
      </c>
      <c r="G779" s="5" t="s">
        <v>3650</v>
      </c>
      <c r="H779" s="5" t="s">
        <v>3651</v>
      </c>
      <c r="I779" s="5">
        <v>1</v>
      </c>
      <c r="L779" s="5">
        <v>2</v>
      </c>
      <c r="M779" s="4" t="s">
        <v>3654</v>
      </c>
      <c r="N779" s="4" t="s">
        <v>3655</v>
      </c>
      <c r="S779" s="5" t="s">
        <v>101</v>
      </c>
      <c r="T779" s="5" t="s">
        <v>102</v>
      </c>
      <c r="W779" s="5" t="s">
        <v>3667</v>
      </c>
      <c r="X779" s="5" t="s">
        <v>3668</v>
      </c>
      <c r="Y779" s="5" t="s">
        <v>21</v>
      </c>
      <c r="Z779" s="5" t="s">
        <v>22</v>
      </c>
      <c r="AC779" s="5">
        <v>64</v>
      </c>
      <c r="AD779" s="5" t="s">
        <v>912</v>
      </c>
      <c r="AE779" s="5" t="s">
        <v>913</v>
      </c>
      <c r="AJ779" s="5" t="s">
        <v>34</v>
      </c>
      <c r="AK779" s="5" t="s">
        <v>35</v>
      </c>
      <c r="AL779" s="5" t="s">
        <v>957</v>
      </c>
      <c r="AM779" s="5" t="s">
        <v>958</v>
      </c>
      <c r="AT779" s="5" t="s">
        <v>85</v>
      </c>
      <c r="AU779" s="5" t="s">
        <v>86</v>
      </c>
      <c r="AV779" s="5" t="s">
        <v>3669</v>
      </c>
      <c r="AW779" s="5" t="s">
        <v>3670</v>
      </c>
      <c r="BG779" s="5" t="s">
        <v>85</v>
      </c>
      <c r="BH779" s="5" t="s">
        <v>86</v>
      </c>
      <c r="BI779" s="5" t="s">
        <v>3671</v>
      </c>
      <c r="BJ779" s="5" t="s">
        <v>3672</v>
      </c>
      <c r="BK779" s="5" t="s">
        <v>85</v>
      </c>
      <c r="BL779" s="5" t="s">
        <v>86</v>
      </c>
      <c r="BM779" s="5" t="s">
        <v>3673</v>
      </c>
      <c r="BN779" s="5" t="s">
        <v>8863</v>
      </c>
      <c r="BO779" s="5" t="s">
        <v>85</v>
      </c>
      <c r="BP779" s="5" t="s">
        <v>86</v>
      </c>
      <c r="BQ779" s="5" t="s">
        <v>3674</v>
      </c>
      <c r="BR779" s="5" t="s">
        <v>3675</v>
      </c>
      <c r="BS779" s="5" t="s">
        <v>655</v>
      </c>
      <c r="BT779" s="5" t="s">
        <v>656</v>
      </c>
    </row>
    <row r="780" spans="1:72" ht="13.5" customHeight="1">
      <c r="A780" s="7" t="str">
        <f>HYPERLINK("http://kyu.snu.ac.kr/sdhj/index.jsp?type=hj/GK14619_00IM0001_053a.jpg","1792_수북면_053a")</f>
        <v>1792_수북면_053a</v>
      </c>
      <c r="B780" s="4">
        <v>1792</v>
      </c>
      <c r="C780" s="4" t="s">
        <v>97</v>
      </c>
      <c r="D780" s="4" t="s">
        <v>98</v>
      </c>
      <c r="E780" s="4">
        <v>779</v>
      </c>
      <c r="F780" s="5">
        <v>5</v>
      </c>
      <c r="G780" s="5" t="s">
        <v>3650</v>
      </c>
      <c r="H780" s="5" t="s">
        <v>3651</v>
      </c>
      <c r="I780" s="5">
        <v>1</v>
      </c>
      <c r="L780" s="5">
        <v>2</v>
      </c>
      <c r="M780" s="4" t="s">
        <v>3654</v>
      </c>
      <c r="N780" s="4" t="s">
        <v>3655</v>
      </c>
      <c r="S780" s="5" t="s">
        <v>118</v>
      </c>
      <c r="T780" s="5" t="s">
        <v>119</v>
      </c>
      <c r="Y780" s="5" t="s">
        <v>3676</v>
      </c>
      <c r="Z780" s="5" t="s">
        <v>3677</v>
      </c>
      <c r="AF780" s="5" t="s">
        <v>518</v>
      </c>
      <c r="AG780" s="5" t="s">
        <v>519</v>
      </c>
    </row>
    <row r="781" spans="1:72" ht="13.5" customHeight="1">
      <c r="A781" s="7" t="str">
        <f>HYPERLINK("http://kyu.snu.ac.kr/sdhj/index.jsp?type=hj/GK14619_00IM0001_053a.jpg","1792_수북면_053a")</f>
        <v>1792_수북면_053a</v>
      </c>
      <c r="B781" s="4">
        <v>1792</v>
      </c>
      <c r="C781" s="4" t="s">
        <v>97</v>
      </c>
      <c r="D781" s="4" t="s">
        <v>98</v>
      </c>
      <c r="E781" s="4">
        <v>780</v>
      </c>
      <c r="F781" s="5">
        <v>5</v>
      </c>
      <c r="G781" s="5" t="s">
        <v>3650</v>
      </c>
      <c r="H781" s="5" t="s">
        <v>3651</v>
      </c>
      <c r="I781" s="5">
        <v>1</v>
      </c>
      <c r="L781" s="5">
        <v>2</v>
      </c>
      <c r="M781" s="4" t="s">
        <v>3654</v>
      </c>
      <c r="N781" s="4" t="s">
        <v>3655</v>
      </c>
      <c r="T781" s="5" t="s">
        <v>8864</v>
      </c>
      <c r="U781" s="5" t="s">
        <v>242</v>
      </c>
      <c r="V781" s="5" t="s">
        <v>243</v>
      </c>
      <c r="Y781" s="5" t="s">
        <v>3678</v>
      </c>
      <c r="Z781" s="5" t="s">
        <v>3679</v>
      </c>
      <c r="AC781" s="5">
        <v>25</v>
      </c>
      <c r="AD781" s="5" t="s">
        <v>477</v>
      </c>
      <c r="AE781" s="5" t="s">
        <v>478</v>
      </c>
    </row>
    <row r="782" spans="1:72" ht="13.5" customHeight="1">
      <c r="A782" s="7" t="str">
        <f>HYPERLINK("http://kyu.snu.ac.kr/sdhj/index.jsp?type=hj/GK14619_00IM0001_053a.jpg","1792_수북면_053a")</f>
        <v>1792_수북면_053a</v>
      </c>
      <c r="B782" s="4">
        <v>1792</v>
      </c>
      <c r="C782" s="4" t="s">
        <v>97</v>
      </c>
      <c r="D782" s="4" t="s">
        <v>98</v>
      </c>
      <c r="E782" s="4">
        <v>781</v>
      </c>
      <c r="F782" s="5">
        <v>5</v>
      </c>
      <c r="G782" s="5" t="s">
        <v>3650</v>
      </c>
      <c r="H782" s="5" t="s">
        <v>3651</v>
      </c>
      <c r="I782" s="5">
        <v>1</v>
      </c>
      <c r="L782" s="5">
        <v>3</v>
      </c>
      <c r="M782" s="4" t="s">
        <v>3680</v>
      </c>
      <c r="N782" s="4" t="s">
        <v>3681</v>
      </c>
      <c r="T782" s="5" t="s">
        <v>8865</v>
      </c>
      <c r="U782" s="5" t="s">
        <v>481</v>
      </c>
      <c r="V782" s="5" t="s">
        <v>482</v>
      </c>
      <c r="W782" s="5" t="s">
        <v>526</v>
      </c>
      <c r="X782" s="5" t="s">
        <v>527</v>
      </c>
      <c r="Y782" s="5" t="s">
        <v>3682</v>
      </c>
      <c r="Z782" s="5" t="s">
        <v>1942</v>
      </c>
      <c r="AC782" s="5">
        <v>34</v>
      </c>
      <c r="AD782" s="5" t="s">
        <v>747</v>
      </c>
      <c r="AE782" s="5" t="s">
        <v>748</v>
      </c>
      <c r="AJ782" s="5" t="s">
        <v>34</v>
      </c>
      <c r="AK782" s="5" t="s">
        <v>35</v>
      </c>
      <c r="AL782" s="5" t="s">
        <v>1038</v>
      </c>
      <c r="AM782" s="5" t="s">
        <v>1039</v>
      </c>
      <c r="AT782" s="5" t="s">
        <v>489</v>
      </c>
      <c r="AU782" s="5" t="s">
        <v>490</v>
      </c>
      <c r="AV782" s="5" t="s">
        <v>3683</v>
      </c>
      <c r="AW782" s="5" t="s">
        <v>3684</v>
      </c>
      <c r="BG782" s="5" t="s">
        <v>489</v>
      </c>
      <c r="BH782" s="5" t="s">
        <v>490</v>
      </c>
      <c r="BI782" s="5" t="s">
        <v>3685</v>
      </c>
      <c r="BJ782" s="5" t="s">
        <v>3686</v>
      </c>
      <c r="BK782" s="5" t="s">
        <v>489</v>
      </c>
      <c r="BL782" s="5" t="s">
        <v>490</v>
      </c>
      <c r="BM782" s="5" t="s">
        <v>3687</v>
      </c>
      <c r="BN782" s="5" t="s">
        <v>3613</v>
      </c>
      <c r="BQ782" s="5" t="s">
        <v>3688</v>
      </c>
      <c r="BR782" s="5" t="s">
        <v>3689</v>
      </c>
      <c r="BS782" s="5" t="s">
        <v>984</v>
      </c>
      <c r="BT782" s="5" t="s">
        <v>985</v>
      </c>
    </row>
    <row r="783" spans="1:72" ht="13.5" customHeight="1">
      <c r="A783" s="7" t="str">
        <f>HYPERLINK("http://kyu.snu.ac.kr/sdhj/index.jsp?type=hj/GK14619_00IM0001_053a.jpg","1792_수북면_053a")</f>
        <v>1792_수북면_053a</v>
      </c>
      <c r="B783" s="4">
        <v>1792</v>
      </c>
      <c r="C783" s="4" t="s">
        <v>97</v>
      </c>
      <c r="D783" s="4" t="s">
        <v>98</v>
      </c>
      <c r="E783" s="4">
        <v>782</v>
      </c>
      <c r="F783" s="5">
        <v>5</v>
      </c>
      <c r="G783" s="5" t="s">
        <v>3650</v>
      </c>
      <c r="H783" s="5" t="s">
        <v>3651</v>
      </c>
      <c r="I783" s="5">
        <v>1</v>
      </c>
      <c r="L783" s="5">
        <v>3</v>
      </c>
      <c r="M783" s="4" t="s">
        <v>3680</v>
      </c>
      <c r="N783" s="4" t="s">
        <v>3681</v>
      </c>
      <c r="S783" s="5" t="s">
        <v>302</v>
      </c>
      <c r="T783" s="5" t="s">
        <v>303</v>
      </c>
      <c r="U783" s="5" t="s">
        <v>481</v>
      </c>
      <c r="V783" s="5" t="s">
        <v>482</v>
      </c>
      <c r="Y783" s="5" t="s">
        <v>3690</v>
      </c>
      <c r="Z783" s="5" t="s">
        <v>981</v>
      </c>
      <c r="AC783" s="5">
        <v>31</v>
      </c>
      <c r="AD783" s="5" t="s">
        <v>1024</v>
      </c>
      <c r="AE783" s="5" t="s">
        <v>1025</v>
      </c>
    </row>
    <row r="784" spans="1:72" ht="13.5" customHeight="1">
      <c r="A784" s="7" t="str">
        <f>HYPERLINK("http://kyu.snu.ac.kr/sdhj/index.jsp?type=hj/GK14619_00IM0001_053a.jpg","1792_수북면_053a")</f>
        <v>1792_수북면_053a</v>
      </c>
      <c r="B784" s="4">
        <v>1792</v>
      </c>
      <c r="C784" s="4" t="s">
        <v>97</v>
      </c>
      <c r="D784" s="4" t="s">
        <v>98</v>
      </c>
      <c r="E784" s="4">
        <v>783</v>
      </c>
      <c r="F784" s="5">
        <v>5</v>
      </c>
      <c r="G784" s="5" t="s">
        <v>3650</v>
      </c>
      <c r="H784" s="5" t="s">
        <v>3651</v>
      </c>
      <c r="I784" s="5">
        <v>1</v>
      </c>
      <c r="L784" s="5">
        <v>3</v>
      </c>
      <c r="M784" s="4" t="s">
        <v>3680</v>
      </c>
      <c r="N784" s="4" t="s">
        <v>3681</v>
      </c>
      <c r="S784" s="5" t="s">
        <v>582</v>
      </c>
      <c r="T784" s="5" t="s">
        <v>583</v>
      </c>
      <c r="W784" s="5" t="s">
        <v>172</v>
      </c>
      <c r="X784" s="5" t="s">
        <v>173</v>
      </c>
      <c r="Y784" s="5" t="s">
        <v>499</v>
      </c>
      <c r="Z784" s="5" t="s">
        <v>500</v>
      </c>
      <c r="AC784" s="5">
        <v>26</v>
      </c>
      <c r="AD784" s="5" t="s">
        <v>586</v>
      </c>
      <c r="AE784" s="5" t="s">
        <v>587</v>
      </c>
    </row>
    <row r="785" spans="1:72" ht="13.5" customHeight="1">
      <c r="A785" s="7" t="str">
        <f>HYPERLINK("http://kyu.snu.ac.kr/sdhj/index.jsp?type=hj/GK14619_00IM0001_053a.jpg","1792_수북면_053a")</f>
        <v>1792_수북면_053a</v>
      </c>
      <c r="B785" s="4">
        <v>1792</v>
      </c>
      <c r="C785" s="4" t="s">
        <v>97</v>
      </c>
      <c r="D785" s="4" t="s">
        <v>98</v>
      </c>
      <c r="E785" s="4">
        <v>784</v>
      </c>
      <c r="F785" s="5">
        <v>5</v>
      </c>
      <c r="G785" s="5" t="s">
        <v>3650</v>
      </c>
      <c r="H785" s="5" t="s">
        <v>3651</v>
      </c>
      <c r="I785" s="5">
        <v>1</v>
      </c>
      <c r="L785" s="5">
        <v>3</v>
      </c>
      <c r="M785" s="4" t="s">
        <v>3680</v>
      </c>
      <c r="N785" s="4" t="s">
        <v>3681</v>
      </c>
      <c r="T785" s="5" t="s">
        <v>8866</v>
      </c>
      <c r="U785" s="5" t="s">
        <v>242</v>
      </c>
      <c r="V785" s="5" t="s">
        <v>243</v>
      </c>
      <c r="Y785" s="5" t="s">
        <v>3691</v>
      </c>
      <c r="Z785" s="5" t="s">
        <v>3692</v>
      </c>
      <c r="AC785" s="5">
        <v>31</v>
      </c>
      <c r="AD785" s="5" t="s">
        <v>1024</v>
      </c>
      <c r="AE785" s="5" t="s">
        <v>1025</v>
      </c>
    </row>
    <row r="786" spans="1:72" ht="13.5" customHeight="1">
      <c r="A786" s="7" t="str">
        <f>HYPERLINK("http://kyu.snu.ac.kr/sdhj/index.jsp?type=hj/GK14619_00IM0001_053a.jpg","1792_수북면_053a")</f>
        <v>1792_수북면_053a</v>
      </c>
      <c r="B786" s="4">
        <v>1792</v>
      </c>
      <c r="C786" s="4" t="s">
        <v>97</v>
      </c>
      <c r="D786" s="4" t="s">
        <v>98</v>
      </c>
      <c r="E786" s="4">
        <v>785</v>
      </c>
      <c r="F786" s="5">
        <v>5</v>
      </c>
      <c r="G786" s="5" t="s">
        <v>3650</v>
      </c>
      <c r="H786" s="5" t="s">
        <v>3651</v>
      </c>
      <c r="I786" s="5">
        <v>1</v>
      </c>
      <c r="L786" s="5">
        <v>4</v>
      </c>
      <c r="M786" s="4" t="s">
        <v>3693</v>
      </c>
      <c r="N786" s="4" t="s">
        <v>3694</v>
      </c>
      <c r="T786" s="5" t="s">
        <v>8867</v>
      </c>
      <c r="U786" s="5" t="s">
        <v>481</v>
      </c>
      <c r="V786" s="5" t="s">
        <v>482</v>
      </c>
      <c r="W786" s="5" t="s">
        <v>148</v>
      </c>
      <c r="X786" s="5" t="s">
        <v>149</v>
      </c>
      <c r="Y786" s="5" t="s">
        <v>3695</v>
      </c>
      <c r="Z786" s="5" t="s">
        <v>3696</v>
      </c>
      <c r="AC786" s="5">
        <v>52</v>
      </c>
      <c r="AD786" s="5" t="s">
        <v>1265</v>
      </c>
      <c r="AE786" s="5" t="s">
        <v>1266</v>
      </c>
      <c r="AJ786" s="5" t="s">
        <v>34</v>
      </c>
      <c r="AK786" s="5" t="s">
        <v>35</v>
      </c>
      <c r="AL786" s="5" t="s">
        <v>152</v>
      </c>
      <c r="AM786" s="5" t="s">
        <v>153</v>
      </c>
      <c r="AT786" s="5" t="s">
        <v>489</v>
      </c>
      <c r="AU786" s="5" t="s">
        <v>490</v>
      </c>
      <c r="AV786" s="5" t="s">
        <v>3697</v>
      </c>
      <c r="AW786" s="5" t="s">
        <v>3698</v>
      </c>
      <c r="BG786" s="5" t="s">
        <v>489</v>
      </c>
      <c r="BH786" s="5" t="s">
        <v>490</v>
      </c>
      <c r="BI786" s="5" t="s">
        <v>3699</v>
      </c>
      <c r="BJ786" s="5" t="s">
        <v>3700</v>
      </c>
      <c r="BK786" s="5" t="s">
        <v>489</v>
      </c>
      <c r="BL786" s="5" t="s">
        <v>490</v>
      </c>
      <c r="BM786" s="5" t="s">
        <v>3701</v>
      </c>
      <c r="BN786" s="5" t="s">
        <v>3702</v>
      </c>
      <c r="BO786" s="5" t="s">
        <v>489</v>
      </c>
      <c r="BP786" s="5" t="s">
        <v>490</v>
      </c>
      <c r="BQ786" s="5" t="s">
        <v>3703</v>
      </c>
      <c r="BR786" s="5" t="s">
        <v>3704</v>
      </c>
      <c r="BS786" s="5" t="s">
        <v>116</v>
      </c>
      <c r="BT786" s="5" t="s">
        <v>117</v>
      </c>
    </row>
    <row r="787" spans="1:72" ht="13.5" customHeight="1">
      <c r="A787" s="7" t="str">
        <f>HYPERLINK("http://kyu.snu.ac.kr/sdhj/index.jsp?type=hj/GK14619_00IM0001_053a.jpg","1792_수북면_053a")</f>
        <v>1792_수북면_053a</v>
      </c>
      <c r="B787" s="4">
        <v>1792</v>
      </c>
      <c r="C787" s="4" t="s">
        <v>97</v>
      </c>
      <c r="D787" s="4" t="s">
        <v>98</v>
      </c>
      <c r="E787" s="4">
        <v>786</v>
      </c>
      <c r="F787" s="5">
        <v>5</v>
      </c>
      <c r="G787" s="5" t="s">
        <v>3650</v>
      </c>
      <c r="H787" s="5" t="s">
        <v>3651</v>
      </c>
      <c r="I787" s="5">
        <v>1</v>
      </c>
      <c r="L787" s="5">
        <v>4</v>
      </c>
      <c r="M787" s="4" t="s">
        <v>3693</v>
      </c>
      <c r="N787" s="4" t="s">
        <v>3694</v>
      </c>
      <c r="S787" s="5" t="s">
        <v>101</v>
      </c>
      <c r="T787" s="5" t="s">
        <v>102</v>
      </c>
      <c r="W787" s="5" t="s">
        <v>526</v>
      </c>
      <c r="X787" s="5" t="s">
        <v>527</v>
      </c>
      <c r="Y787" s="5" t="s">
        <v>499</v>
      </c>
      <c r="Z787" s="5" t="s">
        <v>500</v>
      </c>
      <c r="AC787" s="5">
        <v>51</v>
      </c>
      <c r="AD787" s="5" t="s">
        <v>1120</v>
      </c>
      <c r="AE787" s="5" t="s">
        <v>1121</v>
      </c>
      <c r="AJ787" s="5" t="s">
        <v>503</v>
      </c>
      <c r="AK787" s="5" t="s">
        <v>504</v>
      </c>
      <c r="AL787" s="5" t="s">
        <v>1038</v>
      </c>
      <c r="AM787" s="5" t="s">
        <v>1039</v>
      </c>
      <c r="AT787" s="5" t="s">
        <v>489</v>
      </c>
      <c r="AU787" s="5" t="s">
        <v>490</v>
      </c>
      <c r="AV787" s="5" t="s">
        <v>3705</v>
      </c>
      <c r="AW787" s="5" t="s">
        <v>3706</v>
      </c>
      <c r="BG787" s="5" t="s">
        <v>489</v>
      </c>
      <c r="BH787" s="5" t="s">
        <v>490</v>
      </c>
      <c r="BI787" s="5" t="s">
        <v>8868</v>
      </c>
      <c r="BJ787" s="5" t="s">
        <v>8869</v>
      </c>
      <c r="BK787" s="5" t="s">
        <v>489</v>
      </c>
      <c r="BL787" s="5" t="s">
        <v>490</v>
      </c>
      <c r="BM787" s="5" t="s">
        <v>3707</v>
      </c>
      <c r="BN787" s="5" t="s">
        <v>3708</v>
      </c>
      <c r="BO787" s="5" t="s">
        <v>3709</v>
      </c>
      <c r="BP787" s="5" t="s">
        <v>8870</v>
      </c>
      <c r="BQ787" s="5" t="s">
        <v>3710</v>
      </c>
      <c r="BR787" s="5" t="s">
        <v>3711</v>
      </c>
      <c r="BS787" s="5" t="s">
        <v>116</v>
      </c>
      <c r="BT787" s="5" t="s">
        <v>117</v>
      </c>
    </row>
    <row r="788" spans="1:72" ht="13.5" customHeight="1">
      <c r="A788" s="7" t="str">
        <f>HYPERLINK("http://kyu.snu.ac.kr/sdhj/index.jsp?type=hj/GK14619_00IM0001_053a.jpg","1792_수북면_053a")</f>
        <v>1792_수북면_053a</v>
      </c>
      <c r="B788" s="4">
        <v>1792</v>
      </c>
      <c r="C788" s="4" t="s">
        <v>97</v>
      </c>
      <c r="D788" s="4" t="s">
        <v>98</v>
      </c>
      <c r="E788" s="4">
        <v>787</v>
      </c>
      <c r="F788" s="5">
        <v>5</v>
      </c>
      <c r="G788" s="5" t="s">
        <v>3650</v>
      </c>
      <c r="H788" s="5" t="s">
        <v>3651</v>
      </c>
      <c r="I788" s="5">
        <v>1</v>
      </c>
      <c r="L788" s="5">
        <v>4</v>
      </c>
      <c r="M788" s="4" t="s">
        <v>3693</v>
      </c>
      <c r="N788" s="4" t="s">
        <v>3694</v>
      </c>
      <c r="S788" s="5" t="s">
        <v>118</v>
      </c>
      <c r="T788" s="5" t="s">
        <v>119</v>
      </c>
      <c r="Y788" s="5" t="s">
        <v>3712</v>
      </c>
      <c r="Z788" s="5" t="s">
        <v>3713</v>
      </c>
      <c r="AC788" s="5">
        <v>28</v>
      </c>
      <c r="AD788" s="5" t="s">
        <v>122</v>
      </c>
      <c r="AE788" s="5" t="s">
        <v>123</v>
      </c>
    </row>
    <row r="789" spans="1:72" ht="13.5" customHeight="1">
      <c r="A789" s="7" t="str">
        <f>HYPERLINK("http://kyu.snu.ac.kr/sdhj/index.jsp?type=hj/GK14619_00IM0001_053a.jpg","1792_수북면_053a")</f>
        <v>1792_수북면_053a</v>
      </c>
      <c r="B789" s="4">
        <v>1792</v>
      </c>
      <c r="C789" s="4" t="s">
        <v>97</v>
      </c>
      <c r="D789" s="4" t="s">
        <v>98</v>
      </c>
      <c r="E789" s="4">
        <v>788</v>
      </c>
      <c r="F789" s="5">
        <v>5</v>
      </c>
      <c r="G789" s="5" t="s">
        <v>3650</v>
      </c>
      <c r="H789" s="5" t="s">
        <v>3651</v>
      </c>
      <c r="I789" s="5">
        <v>1</v>
      </c>
      <c r="L789" s="5">
        <v>4</v>
      </c>
      <c r="M789" s="4" t="s">
        <v>3693</v>
      </c>
      <c r="N789" s="4" t="s">
        <v>3694</v>
      </c>
      <c r="S789" s="5" t="s">
        <v>274</v>
      </c>
      <c r="T789" s="5" t="s">
        <v>8871</v>
      </c>
      <c r="Y789" s="5" t="s">
        <v>3714</v>
      </c>
      <c r="Z789" s="5" t="s">
        <v>3715</v>
      </c>
      <c r="AC789" s="5">
        <v>17</v>
      </c>
      <c r="AD789" s="5" t="s">
        <v>417</v>
      </c>
      <c r="AE789" s="5" t="s">
        <v>418</v>
      </c>
    </row>
    <row r="790" spans="1:72" ht="13.5" customHeight="1">
      <c r="A790" s="7" t="str">
        <f>HYPERLINK("http://kyu.snu.ac.kr/sdhj/index.jsp?type=hj/GK14619_00IM0001_053a.jpg","1792_수북면_053a")</f>
        <v>1792_수북면_053a</v>
      </c>
      <c r="B790" s="4">
        <v>1792</v>
      </c>
      <c r="C790" s="4" t="s">
        <v>97</v>
      </c>
      <c r="D790" s="4" t="s">
        <v>98</v>
      </c>
      <c r="E790" s="4">
        <v>789</v>
      </c>
      <c r="F790" s="5">
        <v>5</v>
      </c>
      <c r="G790" s="5" t="s">
        <v>3650</v>
      </c>
      <c r="H790" s="5" t="s">
        <v>3651</v>
      </c>
      <c r="I790" s="5">
        <v>1</v>
      </c>
      <c r="L790" s="5">
        <v>4</v>
      </c>
      <c r="M790" s="4" t="s">
        <v>3693</v>
      </c>
      <c r="N790" s="4" t="s">
        <v>3694</v>
      </c>
      <c r="T790" s="5" t="s">
        <v>8872</v>
      </c>
      <c r="U790" s="5" t="s">
        <v>242</v>
      </c>
      <c r="V790" s="5" t="s">
        <v>243</v>
      </c>
      <c r="Y790" s="5" t="s">
        <v>3716</v>
      </c>
      <c r="Z790" s="5" t="s">
        <v>3717</v>
      </c>
      <c r="AC790" s="5">
        <v>58</v>
      </c>
      <c r="AD790" s="5" t="s">
        <v>678</v>
      </c>
      <c r="AE790" s="5" t="s">
        <v>679</v>
      </c>
    </row>
    <row r="791" spans="1:72" ht="13.5" customHeight="1">
      <c r="A791" s="7" t="str">
        <f>HYPERLINK("http://kyu.snu.ac.kr/sdhj/index.jsp?type=hj/GK14619_00IM0001_053a.jpg","1792_수북면_053a")</f>
        <v>1792_수북면_053a</v>
      </c>
      <c r="B791" s="4">
        <v>1792</v>
      </c>
      <c r="C791" s="4" t="s">
        <v>97</v>
      </c>
      <c r="D791" s="4" t="s">
        <v>98</v>
      </c>
      <c r="E791" s="4">
        <v>790</v>
      </c>
      <c r="F791" s="5">
        <v>5</v>
      </c>
      <c r="G791" s="5" t="s">
        <v>3650</v>
      </c>
      <c r="H791" s="5" t="s">
        <v>3651</v>
      </c>
      <c r="I791" s="5">
        <v>1</v>
      </c>
      <c r="L791" s="5">
        <v>5</v>
      </c>
      <c r="M791" s="4" t="s">
        <v>3638</v>
      </c>
      <c r="N791" s="4" t="s">
        <v>3639</v>
      </c>
      <c r="T791" s="5" t="s">
        <v>8516</v>
      </c>
      <c r="U791" s="5" t="s">
        <v>85</v>
      </c>
      <c r="V791" s="5" t="s">
        <v>86</v>
      </c>
      <c r="W791" s="5" t="s">
        <v>266</v>
      </c>
      <c r="X791" s="5" t="s">
        <v>267</v>
      </c>
      <c r="Y791" s="5" t="s">
        <v>3718</v>
      </c>
      <c r="Z791" s="5" t="s">
        <v>3719</v>
      </c>
      <c r="AC791" s="5">
        <v>54</v>
      </c>
      <c r="AD791" s="5" t="s">
        <v>1263</v>
      </c>
      <c r="AE791" s="5" t="s">
        <v>1264</v>
      </c>
      <c r="AJ791" s="5" t="s">
        <v>34</v>
      </c>
      <c r="AK791" s="5" t="s">
        <v>35</v>
      </c>
      <c r="AL791" s="5" t="s">
        <v>1864</v>
      </c>
      <c r="AM791" s="5" t="s">
        <v>1865</v>
      </c>
      <c r="AT791" s="5" t="s">
        <v>85</v>
      </c>
      <c r="AU791" s="5" t="s">
        <v>86</v>
      </c>
      <c r="AV791" s="5" t="s">
        <v>3720</v>
      </c>
      <c r="AW791" s="5" t="s">
        <v>3721</v>
      </c>
      <c r="BG791" s="5" t="s">
        <v>85</v>
      </c>
      <c r="BH791" s="5" t="s">
        <v>86</v>
      </c>
      <c r="BI791" s="5" t="s">
        <v>3722</v>
      </c>
      <c r="BJ791" s="5" t="s">
        <v>3723</v>
      </c>
      <c r="BK791" s="5" t="s">
        <v>85</v>
      </c>
      <c r="BL791" s="5" t="s">
        <v>86</v>
      </c>
      <c r="BM791" s="5" t="s">
        <v>1846</v>
      </c>
      <c r="BN791" s="5" t="s">
        <v>1847</v>
      </c>
      <c r="BO791" s="5" t="s">
        <v>85</v>
      </c>
      <c r="BP791" s="5" t="s">
        <v>86</v>
      </c>
      <c r="BQ791" s="5" t="s">
        <v>3724</v>
      </c>
      <c r="BR791" s="5" t="s">
        <v>3725</v>
      </c>
      <c r="BS791" s="5" t="s">
        <v>152</v>
      </c>
      <c r="BT791" s="5" t="s">
        <v>153</v>
      </c>
    </row>
    <row r="792" spans="1:72" ht="13.5" customHeight="1">
      <c r="A792" s="7" t="str">
        <f>HYPERLINK("http://kyu.snu.ac.kr/sdhj/index.jsp?type=hj/GK14619_00IM0001_053a.jpg","1792_수북면_053a")</f>
        <v>1792_수북면_053a</v>
      </c>
      <c r="B792" s="4">
        <v>1792</v>
      </c>
      <c r="C792" s="4" t="s">
        <v>97</v>
      </c>
      <c r="D792" s="4" t="s">
        <v>98</v>
      </c>
      <c r="E792" s="4">
        <v>791</v>
      </c>
      <c r="F792" s="5">
        <v>5</v>
      </c>
      <c r="G792" s="5" t="s">
        <v>3650</v>
      </c>
      <c r="H792" s="5" t="s">
        <v>3651</v>
      </c>
      <c r="I792" s="5">
        <v>1</v>
      </c>
      <c r="L792" s="5">
        <v>5</v>
      </c>
      <c r="M792" s="4" t="s">
        <v>3638</v>
      </c>
      <c r="N792" s="4" t="s">
        <v>3639</v>
      </c>
      <c r="S792" s="5" t="s">
        <v>101</v>
      </c>
      <c r="T792" s="5" t="s">
        <v>102</v>
      </c>
      <c r="W792" s="5" t="s">
        <v>148</v>
      </c>
      <c r="X792" s="5" t="s">
        <v>149</v>
      </c>
      <c r="Y792" s="5" t="s">
        <v>104</v>
      </c>
      <c r="Z792" s="5" t="s">
        <v>105</v>
      </c>
      <c r="AC792" s="5">
        <v>45</v>
      </c>
      <c r="AD792" s="5" t="s">
        <v>733</v>
      </c>
      <c r="AE792" s="5" t="s">
        <v>734</v>
      </c>
      <c r="AJ792" s="5" t="s">
        <v>34</v>
      </c>
      <c r="AK792" s="5" t="s">
        <v>35</v>
      </c>
      <c r="AL792" s="5" t="s">
        <v>152</v>
      </c>
      <c r="AM792" s="5" t="s">
        <v>153</v>
      </c>
      <c r="AT792" s="5" t="s">
        <v>85</v>
      </c>
      <c r="AU792" s="5" t="s">
        <v>86</v>
      </c>
      <c r="AV792" s="5" t="s">
        <v>3726</v>
      </c>
      <c r="AW792" s="5" t="s">
        <v>3727</v>
      </c>
      <c r="BG792" s="5" t="s">
        <v>85</v>
      </c>
      <c r="BH792" s="5" t="s">
        <v>86</v>
      </c>
      <c r="BI792" s="5" t="s">
        <v>3728</v>
      </c>
      <c r="BJ792" s="5" t="s">
        <v>3729</v>
      </c>
      <c r="BK792" s="5" t="s">
        <v>85</v>
      </c>
      <c r="BL792" s="5" t="s">
        <v>86</v>
      </c>
      <c r="BM792" s="5" t="s">
        <v>3730</v>
      </c>
      <c r="BN792" s="5" t="s">
        <v>3731</v>
      </c>
      <c r="BO792" s="5" t="s">
        <v>85</v>
      </c>
      <c r="BP792" s="5" t="s">
        <v>86</v>
      </c>
      <c r="BQ792" s="5" t="s">
        <v>3732</v>
      </c>
      <c r="BR792" s="5" t="s">
        <v>3733</v>
      </c>
      <c r="BS792" s="5" t="s">
        <v>429</v>
      </c>
      <c r="BT792" s="5" t="s">
        <v>430</v>
      </c>
    </row>
    <row r="793" spans="1:72" ht="13.5" customHeight="1">
      <c r="A793" s="7" t="str">
        <f>HYPERLINK("http://kyu.snu.ac.kr/sdhj/index.jsp?type=hj/GK14619_00IM0001_053a.jpg","1792_수북면_053a")</f>
        <v>1792_수북면_053a</v>
      </c>
      <c r="B793" s="4">
        <v>1792</v>
      </c>
      <c r="C793" s="4" t="s">
        <v>97</v>
      </c>
      <c r="D793" s="4" t="s">
        <v>98</v>
      </c>
      <c r="E793" s="4">
        <v>792</v>
      </c>
      <c r="F793" s="5">
        <v>5</v>
      </c>
      <c r="G793" s="5" t="s">
        <v>3650</v>
      </c>
      <c r="H793" s="5" t="s">
        <v>3651</v>
      </c>
      <c r="I793" s="5">
        <v>1</v>
      </c>
      <c r="L793" s="5">
        <v>5</v>
      </c>
      <c r="M793" s="4" t="s">
        <v>3638</v>
      </c>
      <c r="N793" s="4" t="s">
        <v>3639</v>
      </c>
      <c r="S793" s="5" t="s">
        <v>515</v>
      </c>
      <c r="T793" s="5" t="s">
        <v>516</v>
      </c>
      <c r="W793" s="5" t="s">
        <v>266</v>
      </c>
      <c r="X793" s="5" t="s">
        <v>267</v>
      </c>
      <c r="Y793" s="5" t="s">
        <v>104</v>
      </c>
      <c r="Z793" s="5" t="s">
        <v>105</v>
      </c>
      <c r="AF793" s="5" t="s">
        <v>518</v>
      </c>
      <c r="AG793" s="5" t="s">
        <v>519</v>
      </c>
    </row>
    <row r="794" spans="1:72" ht="13.5" customHeight="1">
      <c r="A794" s="7" t="str">
        <f>HYPERLINK("http://kyu.snu.ac.kr/sdhj/index.jsp?type=hj/GK14619_00IM0001_053a.jpg","1792_수북면_053a")</f>
        <v>1792_수북면_053a</v>
      </c>
      <c r="B794" s="4">
        <v>1792</v>
      </c>
      <c r="C794" s="4" t="s">
        <v>97</v>
      </c>
      <c r="D794" s="4" t="s">
        <v>98</v>
      </c>
      <c r="E794" s="4">
        <v>793</v>
      </c>
      <c r="F794" s="5">
        <v>5</v>
      </c>
      <c r="G794" s="5" t="s">
        <v>3650</v>
      </c>
      <c r="H794" s="5" t="s">
        <v>3651</v>
      </c>
      <c r="I794" s="5">
        <v>1</v>
      </c>
      <c r="L794" s="5">
        <v>5</v>
      </c>
      <c r="M794" s="4" t="s">
        <v>3638</v>
      </c>
      <c r="N794" s="4" t="s">
        <v>3639</v>
      </c>
      <c r="S794" s="5" t="s">
        <v>124</v>
      </c>
      <c r="T794" s="5" t="s">
        <v>125</v>
      </c>
      <c r="AC794" s="5">
        <v>20</v>
      </c>
      <c r="AD794" s="5" t="s">
        <v>188</v>
      </c>
      <c r="AE794" s="5" t="s">
        <v>189</v>
      </c>
    </row>
    <row r="795" spans="1:72" ht="13.5" customHeight="1">
      <c r="A795" s="7" t="str">
        <f>HYPERLINK("http://kyu.snu.ac.kr/sdhj/index.jsp?type=hj/GK14619_00IM0001_053a.jpg","1792_수북면_053a")</f>
        <v>1792_수북면_053a</v>
      </c>
      <c r="B795" s="4">
        <v>1792</v>
      </c>
      <c r="C795" s="4" t="s">
        <v>97</v>
      </c>
      <c r="D795" s="4" t="s">
        <v>98</v>
      </c>
      <c r="E795" s="4">
        <v>794</v>
      </c>
      <c r="F795" s="5">
        <v>5</v>
      </c>
      <c r="G795" s="5" t="s">
        <v>3650</v>
      </c>
      <c r="H795" s="5" t="s">
        <v>3651</v>
      </c>
      <c r="I795" s="5">
        <v>1</v>
      </c>
      <c r="L795" s="5">
        <v>5</v>
      </c>
      <c r="M795" s="4" t="s">
        <v>3638</v>
      </c>
      <c r="N795" s="4" t="s">
        <v>3639</v>
      </c>
      <c r="S795" s="5" t="s">
        <v>1912</v>
      </c>
      <c r="T795" s="5" t="s">
        <v>8873</v>
      </c>
      <c r="AC795" s="5">
        <v>10</v>
      </c>
      <c r="AD795" s="5" t="s">
        <v>1286</v>
      </c>
      <c r="AE795" s="5" t="s">
        <v>1287</v>
      </c>
      <c r="AF795" s="5" t="s">
        <v>335</v>
      </c>
      <c r="AG795" s="5" t="s">
        <v>336</v>
      </c>
    </row>
    <row r="796" spans="1:72" ht="13.5" customHeight="1">
      <c r="A796" s="7" t="str">
        <f>HYPERLINK("http://kyu.snu.ac.kr/sdhj/index.jsp?type=hj/GK14619_00IM0001_053a.jpg","1792_수북면_053a")</f>
        <v>1792_수북면_053a</v>
      </c>
      <c r="B796" s="4">
        <v>1792</v>
      </c>
      <c r="C796" s="4" t="s">
        <v>97</v>
      </c>
      <c r="D796" s="4" t="s">
        <v>98</v>
      </c>
      <c r="E796" s="4">
        <v>795</v>
      </c>
      <c r="F796" s="5">
        <v>5</v>
      </c>
      <c r="G796" s="5" t="s">
        <v>3650</v>
      </c>
      <c r="H796" s="5" t="s">
        <v>3651</v>
      </c>
      <c r="I796" s="5">
        <v>2</v>
      </c>
      <c r="J796" s="5" t="s">
        <v>3734</v>
      </c>
      <c r="K796" s="5" t="s">
        <v>3735</v>
      </c>
      <c r="L796" s="5">
        <v>1</v>
      </c>
      <c r="M796" s="4" t="s">
        <v>3736</v>
      </c>
      <c r="N796" s="4" t="s">
        <v>3737</v>
      </c>
      <c r="T796" s="5" t="s">
        <v>8544</v>
      </c>
      <c r="U796" s="5" t="s">
        <v>85</v>
      </c>
      <c r="V796" s="5" t="s">
        <v>86</v>
      </c>
      <c r="W796" s="5" t="s">
        <v>517</v>
      </c>
      <c r="X796" s="5" t="s">
        <v>8545</v>
      </c>
      <c r="Y796" s="5" t="s">
        <v>2040</v>
      </c>
      <c r="Z796" s="5" t="s">
        <v>2041</v>
      </c>
      <c r="AC796" s="5">
        <v>54</v>
      </c>
      <c r="AD796" s="5" t="s">
        <v>1263</v>
      </c>
      <c r="AE796" s="5" t="s">
        <v>1264</v>
      </c>
      <c r="AJ796" s="5" t="s">
        <v>34</v>
      </c>
      <c r="AK796" s="5" t="s">
        <v>35</v>
      </c>
      <c r="AL796" s="5" t="s">
        <v>1864</v>
      </c>
      <c r="AM796" s="5" t="s">
        <v>1865</v>
      </c>
      <c r="AT796" s="5" t="s">
        <v>85</v>
      </c>
      <c r="AU796" s="5" t="s">
        <v>86</v>
      </c>
      <c r="AV796" s="5" t="s">
        <v>3738</v>
      </c>
      <c r="AW796" s="5" t="s">
        <v>8874</v>
      </c>
      <c r="BG796" s="5" t="s">
        <v>85</v>
      </c>
      <c r="BH796" s="5" t="s">
        <v>86</v>
      </c>
      <c r="BI796" s="5" t="s">
        <v>3739</v>
      </c>
      <c r="BJ796" s="5" t="s">
        <v>3740</v>
      </c>
      <c r="BM796" s="5" t="s">
        <v>3741</v>
      </c>
      <c r="BN796" s="5" t="s">
        <v>3742</v>
      </c>
      <c r="BO796" s="5" t="s">
        <v>85</v>
      </c>
      <c r="BP796" s="5" t="s">
        <v>86</v>
      </c>
      <c r="BQ796" s="5" t="s">
        <v>3743</v>
      </c>
      <c r="BR796" s="5" t="s">
        <v>3744</v>
      </c>
      <c r="BS796" s="5" t="s">
        <v>152</v>
      </c>
      <c r="BT796" s="5" t="s">
        <v>153</v>
      </c>
    </row>
    <row r="797" spans="1:72" ht="13.5" customHeight="1">
      <c r="A797" s="7" t="str">
        <f>HYPERLINK("http://kyu.snu.ac.kr/sdhj/index.jsp?type=hj/GK14619_00IM0001_053a.jpg","1792_수북면_053a")</f>
        <v>1792_수북면_053a</v>
      </c>
      <c r="B797" s="4">
        <v>1792</v>
      </c>
      <c r="C797" s="4" t="s">
        <v>97</v>
      </c>
      <c r="D797" s="4" t="s">
        <v>98</v>
      </c>
      <c r="E797" s="4">
        <v>796</v>
      </c>
      <c r="F797" s="5">
        <v>5</v>
      </c>
      <c r="G797" s="5" t="s">
        <v>3650</v>
      </c>
      <c r="H797" s="5" t="s">
        <v>3651</v>
      </c>
      <c r="I797" s="5">
        <v>2</v>
      </c>
      <c r="L797" s="5">
        <v>1</v>
      </c>
      <c r="M797" s="4" t="s">
        <v>3736</v>
      </c>
      <c r="N797" s="4" t="s">
        <v>3737</v>
      </c>
      <c r="S797" s="5" t="s">
        <v>101</v>
      </c>
      <c r="T797" s="5" t="s">
        <v>102</v>
      </c>
      <c r="W797" s="5" t="s">
        <v>77</v>
      </c>
      <c r="X797" s="5" t="s">
        <v>78</v>
      </c>
      <c r="Y797" s="5" t="s">
        <v>21</v>
      </c>
      <c r="Z797" s="5" t="s">
        <v>22</v>
      </c>
      <c r="AC797" s="5">
        <v>48</v>
      </c>
      <c r="AD797" s="5" t="s">
        <v>741</v>
      </c>
      <c r="AE797" s="5" t="s">
        <v>742</v>
      </c>
      <c r="AJ797" s="5" t="s">
        <v>34</v>
      </c>
      <c r="AK797" s="5" t="s">
        <v>35</v>
      </c>
      <c r="AL797" s="5" t="s">
        <v>441</v>
      </c>
      <c r="AM797" s="5" t="s">
        <v>84</v>
      </c>
      <c r="AT797" s="5" t="s">
        <v>1403</v>
      </c>
      <c r="AU797" s="5" t="s">
        <v>1404</v>
      </c>
      <c r="AV797" s="5" t="s">
        <v>1405</v>
      </c>
      <c r="AW797" s="5" t="s">
        <v>1078</v>
      </c>
      <c r="BG797" s="5" t="s">
        <v>1406</v>
      </c>
      <c r="BH797" s="5" t="s">
        <v>1407</v>
      </c>
      <c r="BI797" s="5" t="s">
        <v>3745</v>
      </c>
      <c r="BJ797" s="5" t="s">
        <v>1409</v>
      </c>
      <c r="BK797" s="5" t="s">
        <v>1406</v>
      </c>
      <c r="BL797" s="5" t="s">
        <v>1407</v>
      </c>
      <c r="BM797" s="5" t="s">
        <v>1410</v>
      </c>
      <c r="BN797" s="5" t="s">
        <v>1411</v>
      </c>
      <c r="BO797" s="5" t="s">
        <v>85</v>
      </c>
      <c r="BP797" s="5" t="s">
        <v>86</v>
      </c>
      <c r="BQ797" s="5" t="s">
        <v>3746</v>
      </c>
      <c r="BR797" s="5" t="s">
        <v>1413</v>
      </c>
      <c r="BS797" s="5" t="s">
        <v>136</v>
      </c>
      <c r="BT797" s="5" t="s">
        <v>137</v>
      </c>
    </row>
    <row r="798" spans="1:72" ht="13.5" customHeight="1">
      <c r="A798" s="7" t="str">
        <f>HYPERLINK("http://kyu.snu.ac.kr/sdhj/index.jsp?type=hj/GK14619_00IM0001_053a.jpg","1792_수북면_053a")</f>
        <v>1792_수북면_053a</v>
      </c>
      <c r="B798" s="4">
        <v>1792</v>
      </c>
      <c r="C798" s="4" t="s">
        <v>97</v>
      </c>
      <c r="D798" s="4" t="s">
        <v>98</v>
      </c>
      <c r="E798" s="4">
        <v>797</v>
      </c>
      <c r="F798" s="5">
        <v>5</v>
      </c>
      <c r="G798" s="5" t="s">
        <v>3650</v>
      </c>
      <c r="H798" s="5" t="s">
        <v>3651</v>
      </c>
      <c r="I798" s="5">
        <v>2</v>
      </c>
      <c r="L798" s="5">
        <v>1</v>
      </c>
      <c r="M798" s="4" t="s">
        <v>3736</v>
      </c>
      <c r="N798" s="4" t="s">
        <v>3737</v>
      </c>
      <c r="S798" s="5" t="s">
        <v>515</v>
      </c>
      <c r="T798" s="5" t="s">
        <v>516</v>
      </c>
      <c r="W798" s="5" t="s">
        <v>148</v>
      </c>
      <c r="X798" s="5" t="s">
        <v>149</v>
      </c>
      <c r="Y798" s="5" t="s">
        <v>21</v>
      </c>
      <c r="Z798" s="5" t="s">
        <v>22</v>
      </c>
      <c r="AC798" s="5">
        <v>86</v>
      </c>
      <c r="AD798" s="5" t="s">
        <v>586</v>
      </c>
      <c r="AE798" s="5" t="s">
        <v>587</v>
      </c>
    </row>
    <row r="799" spans="1:72" ht="13.5" customHeight="1">
      <c r="A799" s="7" t="str">
        <f>HYPERLINK("http://kyu.snu.ac.kr/sdhj/index.jsp?type=hj/GK14619_00IM0001_053a.jpg","1792_수북면_053a")</f>
        <v>1792_수북면_053a</v>
      </c>
      <c r="B799" s="4">
        <v>1792</v>
      </c>
      <c r="C799" s="4" t="s">
        <v>97</v>
      </c>
      <c r="D799" s="4" t="s">
        <v>98</v>
      </c>
      <c r="E799" s="4">
        <v>798</v>
      </c>
      <c r="F799" s="5">
        <v>5</v>
      </c>
      <c r="G799" s="5" t="s">
        <v>3650</v>
      </c>
      <c r="H799" s="5" t="s">
        <v>3651</v>
      </c>
      <c r="I799" s="5">
        <v>2</v>
      </c>
      <c r="L799" s="5">
        <v>1</v>
      </c>
      <c r="M799" s="4" t="s">
        <v>3736</v>
      </c>
      <c r="N799" s="4" t="s">
        <v>3737</v>
      </c>
      <c r="S799" s="5" t="s">
        <v>124</v>
      </c>
      <c r="T799" s="5" t="s">
        <v>125</v>
      </c>
      <c r="AC799" s="5">
        <v>17</v>
      </c>
      <c r="AD799" s="5" t="s">
        <v>417</v>
      </c>
      <c r="AE799" s="5" t="s">
        <v>418</v>
      </c>
    </row>
    <row r="800" spans="1:72" ht="13.5" customHeight="1">
      <c r="A800" s="7" t="str">
        <f>HYPERLINK("http://kyu.snu.ac.kr/sdhj/index.jsp?type=hj/GK14619_00IM0001_053a.jpg","1792_수북면_053a")</f>
        <v>1792_수북면_053a</v>
      </c>
      <c r="B800" s="4">
        <v>1792</v>
      </c>
      <c r="C800" s="4" t="s">
        <v>97</v>
      </c>
      <c r="D800" s="4" t="s">
        <v>98</v>
      </c>
      <c r="E800" s="4">
        <v>799</v>
      </c>
      <c r="F800" s="5">
        <v>5</v>
      </c>
      <c r="G800" s="5" t="s">
        <v>3650</v>
      </c>
      <c r="H800" s="5" t="s">
        <v>3651</v>
      </c>
      <c r="I800" s="5">
        <v>2</v>
      </c>
      <c r="L800" s="5">
        <v>2</v>
      </c>
      <c r="M800" s="4" t="s">
        <v>3747</v>
      </c>
      <c r="N800" s="4" t="s">
        <v>3748</v>
      </c>
      <c r="T800" s="5" t="s">
        <v>8689</v>
      </c>
      <c r="U800" s="5" t="s">
        <v>481</v>
      </c>
      <c r="V800" s="5" t="s">
        <v>482</v>
      </c>
      <c r="W800" s="5" t="s">
        <v>526</v>
      </c>
      <c r="X800" s="5" t="s">
        <v>527</v>
      </c>
      <c r="Y800" s="5" t="s">
        <v>3749</v>
      </c>
      <c r="Z800" s="5" t="s">
        <v>3750</v>
      </c>
      <c r="AC800" s="5">
        <v>63</v>
      </c>
      <c r="AD800" s="5" t="s">
        <v>333</v>
      </c>
      <c r="AE800" s="5" t="s">
        <v>334</v>
      </c>
      <c r="AJ800" s="5" t="s">
        <v>34</v>
      </c>
      <c r="AK800" s="5" t="s">
        <v>35</v>
      </c>
      <c r="AL800" s="5" t="s">
        <v>1038</v>
      </c>
      <c r="AM800" s="5" t="s">
        <v>1039</v>
      </c>
      <c r="AT800" s="5" t="s">
        <v>489</v>
      </c>
      <c r="AU800" s="5" t="s">
        <v>490</v>
      </c>
      <c r="AV800" s="5" t="s">
        <v>3705</v>
      </c>
      <c r="AW800" s="5" t="s">
        <v>3706</v>
      </c>
      <c r="BG800" s="5" t="s">
        <v>489</v>
      </c>
      <c r="BH800" s="5" t="s">
        <v>490</v>
      </c>
      <c r="BI800" s="5" t="s">
        <v>3751</v>
      </c>
      <c r="BJ800" s="5" t="s">
        <v>3752</v>
      </c>
      <c r="BK800" s="5" t="s">
        <v>489</v>
      </c>
      <c r="BL800" s="5" t="s">
        <v>490</v>
      </c>
      <c r="BM800" s="5" t="s">
        <v>3707</v>
      </c>
      <c r="BN800" s="5" t="s">
        <v>3708</v>
      </c>
      <c r="BO800" s="5" t="s">
        <v>489</v>
      </c>
      <c r="BP800" s="5" t="s">
        <v>490</v>
      </c>
      <c r="BQ800" s="5" t="s">
        <v>3710</v>
      </c>
      <c r="BR800" s="5" t="s">
        <v>3711</v>
      </c>
      <c r="BS800" s="5" t="s">
        <v>116</v>
      </c>
      <c r="BT800" s="5" t="s">
        <v>117</v>
      </c>
    </row>
    <row r="801" spans="1:72" ht="13.5" customHeight="1">
      <c r="A801" s="7" t="str">
        <f>HYPERLINK("http://kyu.snu.ac.kr/sdhj/index.jsp?type=hj/GK14619_00IM0001_053a.jpg","1792_수북면_053a")</f>
        <v>1792_수북면_053a</v>
      </c>
      <c r="B801" s="4">
        <v>1792</v>
      </c>
      <c r="C801" s="4" t="s">
        <v>97</v>
      </c>
      <c r="D801" s="4" t="s">
        <v>98</v>
      </c>
      <c r="E801" s="4">
        <v>800</v>
      </c>
      <c r="F801" s="5">
        <v>5</v>
      </c>
      <c r="G801" s="5" t="s">
        <v>3650</v>
      </c>
      <c r="H801" s="5" t="s">
        <v>3651</v>
      </c>
      <c r="I801" s="5">
        <v>2</v>
      </c>
      <c r="L801" s="5">
        <v>2</v>
      </c>
      <c r="M801" s="4" t="s">
        <v>3747</v>
      </c>
      <c r="N801" s="4" t="s">
        <v>3748</v>
      </c>
      <c r="S801" s="5" t="s">
        <v>118</v>
      </c>
      <c r="T801" s="5" t="s">
        <v>119</v>
      </c>
      <c r="Y801" s="5" t="s">
        <v>3753</v>
      </c>
      <c r="Z801" s="5" t="s">
        <v>3754</v>
      </c>
      <c r="AC801" s="5">
        <v>25</v>
      </c>
      <c r="AD801" s="5" t="s">
        <v>477</v>
      </c>
      <c r="AE801" s="5" t="s">
        <v>478</v>
      </c>
    </row>
    <row r="802" spans="1:72" ht="13.5" customHeight="1">
      <c r="A802" s="7" t="str">
        <f>HYPERLINK("http://kyu.snu.ac.kr/sdhj/index.jsp?type=hj/GK14619_00IM0001_053a.jpg","1792_수북면_053a")</f>
        <v>1792_수북면_053a</v>
      </c>
      <c r="B802" s="4">
        <v>1792</v>
      </c>
      <c r="C802" s="4" t="s">
        <v>97</v>
      </c>
      <c r="D802" s="4" t="s">
        <v>98</v>
      </c>
      <c r="E802" s="4">
        <v>801</v>
      </c>
      <c r="F802" s="5">
        <v>5</v>
      </c>
      <c r="G802" s="5" t="s">
        <v>3650</v>
      </c>
      <c r="H802" s="5" t="s">
        <v>3651</v>
      </c>
      <c r="I802" s="5">
        <v>2</v>
      </c>
      <c r="L802" s="5">
        <v>2</v>
      </c>
      <c r="M802" s="4" t="s">
        <v>3747</v>
      </c>
      <c r="N802" s="4" t="s">
        <v>3748</v>
      </c>
      <c r="S802" s="5" t="s">
        <v>274</v>
      </c>
      <c r="T802" s="5" t="s">
        <v>8875</v>
      </c>
      <c r="Y802" s="5" t="s">
        <v>3755</v>
      </c>
      <c r="Z802" s="5" t="s">
        <v>3756</v>
      </c>
      <c r="AC802" s="5">
        <v>21</v>
      </c>
      <c r="AD802" s="5" t="s">
        <v>188</v>
      </c>
      <c r="AE802" s="5" t="s">
        <v>189</v>
      </c>
    </row>
    <row r="803" spans="1:72" ht="13.5" customHeight="1">
      <c r="A803" s="7" t="str">
        <f>HYPERLINK("http://kyu.snu.ac.kr/sdhj/index.jsp?type=hj/GK14619_00IM0001_053a.jpg","1792_수북면_053a")</f>
        <v>1792_수북면_053a</v>
      </c>
      <c r="B803" s="4">
        <v>1792</v>
      </c>
      <c r="C803" s="4" t="s">
        <v>97</v>
      </c>
      <c r="D803" s="4" t="s">
        <v>98</v>
      </c>
      <c r="E803" s="4">
        <v>802</v>
      </c>
      <c r="F803" s="5">
        <v>5</v>
      </c>
      <c r="G803" s="5" t="s">
        <v>3650</v>
      </c>
      <c r="H803" s="5" t="s">
        <v>3651</v>
      </c>
      <c r="I803" s="5">
        <v>2</v>
      </c>
      <c r="L803" s="5">
        <v>2</v>
      </c>
      <c r="M803" s="4" t="s">
        <v>3747</v>
      </c>
      <c r="N803" s="4" t="s">
        <v>3748</v>
      </c>
      <c r="S803" s="5" t="s">
        <v>274</v>
      </c>
      <c r="T803" s="5" t="s">
        <v>8875</v>
      </c>
      <c r="Y803" s="5" t="s">
        <v>3757</v>
      </c>
      <c r="Z803" s="5" t="s">
        <v>3758</v>
      </c>
      <c r="AC803" s="5">
        <v>18</v>
      </c>
      <c r="AD803" s="5" t="s">
        <v>643</v>
      </c>
      <c r="AE803" s="5" t="s">
        <v>644</v>
      </c>
    </row>
    <row r="804" spans="1:72" ht="13.5" customHeight="1">
      <c r="A804" s="7" t="str">
        <f>HYPERLINK("http://kyu.snu.ac.kr/sdhj/index.jsp?type=hj/GK14619_00IM0001_053a.jpg","1792_수북면_053a")</f>
        <v>1792_수북면_053a</v>
      </c>
      <c r="B804" s="4">
        <v>1792</v>
      </c>
      <c r="C804" s="4" t="s">
        <v>97</v>
      </c>
      <c r="D804" s="4" t="s">
        <v>98</v>
      </c>
      <c r="E804" s="4">
        <v>803</v>
      </c>
      <c r="F804" s="5">
        <v>5</v>
      </c>
      <c r="G804" s="5" t="s">
        <v>3650</v>
      </c>
      <c r="H804" s="5" t="s">
        <v>3651</v>
      </c>
      <c r="I804" s="5">
        <v>2</v>
      </c>
      <c r="L804" s="5">
        <v>2</v>
      </c>
      <c r="M804" s="4" t="s">
        <v>3747</v>
      </c>
      <c r="N804" s="4" t="s">
        <v>3748</v>
      </c>
      <c r="T804" s="5" t="s">
        <v>8783</v>
      </c>
      <c r="U804" s="5" t="s">
        <v>242</v>
      </c>
      <c r="V804" s="5" t="s">
        <v>243</v>
      </c>
      <c r="Y804" s="5" t="s">
        <v>3759</v>
      </c>
      <c r="Z804" s="5" t="s">
        <v>3760</v>
      </c>
      <c r="AC804" s="5">
        <v>53</v>
      </c>
      <c r="AD804" s="5" t="s">
        <v>592</v>
      </c>
      <c r="AE804" s="5" t="s">
        <v>593</v>
      </c>
    </row>
    <row r="805" spans="1:72" ht="13.5" customHeight="1">
      <c r="A805" s="7" t="str">
        <f>HYPERLINK("http://kyu.snu.ac.kr/sdhj/index.jsp?type=hj/GK14619_00IM0001_053a.jpg","1792_수북면_053a")</f>
        <v>1792_수북면_053a</v>
      </c>
      <c r="B805" s="4">
        <v>1792</v>
      </c>
      <c r="C805" s="4" t="s">
        <v>97</v>
      </c>
      <c r="D805" s="4" t="s">
        <v>98</v>
      </c>
      <c r="E805" s="4">
        <v>804</v>
      </c>
      <c r="F805" s="5">
        <v>5</v>
      </c>
      <c r="G805" s="5" t="s">
        <v>3650</v>
      </c>
      <c r="H805" s="5" t="s">
        <v>3651</v>
      </c>
      <c r="I805" s="5">
        <v>2</v>
      </c>
      <c r="L805" s="5">
        <v>2</v>
      </c>
      <c r="M805" s="4" t="s">
        <v>3747</v>
      </c>
      <c r="N805" s="4" t="s">
        <v>3748</v>
      </c>
      <c r="T805" s="5" t="s">
        <v>8783</v>
      </c>
      <c r="U805" s="5" t="s">
        <v>537</v>
      </c>
      <c r="V805" s="5" t="s">
        <v>538</v>
      </c>
      <c r="Y805" s="5" t="s">
        <v>3761</v>
      </c>
      <c r="Z805" s="5" t="s">
        <v>2381</v>
      </c>
      <c r="AC805" s="5">
        <v>69</v>
      </c>
      <c r="AD805" s="5" t="s">
        <v>246</v>
      </c>
      <c r="AE805" s="5" t="s">
        <v>247</v>
      </c>
    </row>
    <row r="806" spans="1:72" ht="13.5" customHeight="1">
      <c r="A806" s="7" t="str">
        <f>HYPERLINK("http://kyu.snu.ac.kr/sdhj/index.jsp?type=hj/GK14619_00IM0001_053a.jpg","1792_수북면_053a")</f>
        <v>1792_수북면_053a</v>
      </c>
      <c r="B806" s="4">
        <v>1792</v>
      </c>
      <c r="C806" s="4" t="s">
        <v>97</v>
      </c>
      <c r="D806" s="4" t="s">
        <v>98</v>
      </c>
      <c r="E806" s="4">
        <v>805</v>
      </c>
      <c r="F806" s="5">
        <v>5</v>
      </c>
      <c r="G806" s="5" t="s">
        <v>3650</v>
      </c>
      <c r="H806" s="5" t="s">
        <v>3651</v>
      </c>
      <c r="I806" s="5">
        <v>2</v>
      </c>
      <c r="L806" s="5">
        <v>3</v>
      </c>
      <c r="M806" s="4" t="s">
        <v>3762</v>
      </c>
      <c r="N806" s="4" t="s">
        <v>3763</v>
      </c>
      <c r="T806" s="5" t="s">
        <v>8252</v>
      </c>
      <c r="U806" s="5" t="s">
        <v>3764</v>
      </c>
      <c r="V806" s="5" t="s">
        <v>3765</v>
      </c>
      <c r="W806" s="5" t="s">
        <v>103</v>
      </c>
      <c r="X806" s="5" t="s">
        <v>8531</v>
      </c>
      <c r="Y806" s="5" t="s">
        <v>499</v>
      </c>
      <c r="Z806" s="5" t="s">
        <v>500</v>
      </c>
      <c r="AC806" s="5">
        <v>53</v>
      </c>
      <c r="AD806" s="5" t="s">
        <v>592</v>
      </c>
      <c r="AE806" s="5" t="s">
        <v>593</v>
      </c>
      <c r="AJ806" s="5" t="s">
        <v>503</v>
      </c>
      <c r="AK806" s="5" t="s">
        <v>504</v>
      </c>
      <c r="AL806" s="5" t="s">
        <v>108</v>
      </c>
      <c r="AM806" s="5" t="s">
        <v>8248</v>
      </c>
      <c r="AT806" s="5" t="s">
        <v>489</v>
      </c>
      <c r="AU806" s="5" t="s">
        <v>490</v>
      </c>
      <c r="AV806" s="5" t="s">
        <v>3766</v>
      </c>
      <c r="AW806" s="5" t="s">
        <v>3767</v>
      </c>
      <c r="BG806" s="5" t="s">
        <v>489</v>
      </c>
      <c r="BH806" s="5" t="s">
        <v>490</v>
      </c>
      <c r="BI806" s="5" t="s">
        <v>3768</v>
      </c>
      <c r="BJ806" s="5" t="s">
        <v>3769</v>
      </c>
      <c r="BK806" s="5" t="s">
        <v>489</v>
      </c>
      <c r="BL806" s="5" t="s">
        <v>490</v>
      </c>
      <c r="BM806" s="5" t="s">
        <v>3770</v>
      </c>
      <c r="BN806" s="5" t="s">
        <v>3771</v>
      </c>
      <c r="BO806" s="5" t="s">
        <v>3772</v>
      </c>
      <c r="BP806" s="5" t="s">
        <v>3773</v>
      </c>
      <c r="BQ806" s="5" t="s">
        <v>3774</v>
      </c>
      <c r="BR806" s="5" t="s">
        <v>8876</v>
      </c>
      <c r="BS806" s="5" t="s">
        <v>3775</v>
      </c>
      <c r="BT806" s="5" t="s">
        <v>3776</v>
      </c>
    </row>
    <row r="807" spans="1:72" ht="13.5" customHeight="1">
      <c r="A807" s="7" t="str">
        <f>HYPERLINK("http://kyu.snu.ac.kr/sdhj/index.jsp?type=hj/GK14619_00IM0001_053a.jpg","1792_수북면_053a")</f>
        <v>1792_수북면_053a</v>
      </c>
      <c r="B807" s="4">
        <v>1792</v>
      </c>
      <c r="C807" s="4" t="s">
        <v>97</v>
      </c>
      <c r="D807" s="4" t="s">
        <v>98</v>
      </c>
      <c r="E807" s="4">
        <v>806</v>
      </c>
      <c r="F807" s="5">
        <v>5</v>
      </c>
      <c r="G807" s="5" t="s">
        <v>3650</v>
      </c>
      <c r="H807" s="5" t="s">
        <v>3651</v>
      </c>
      <c r="I807" s="5">
        <v>2</v>
      </c>
      <c r="L807" s="5">
        <v>3</v>
      </c>
      <c r="M807" s="4" t="s">
        <v>3762</v>
      </c>
      <c r="N807" s="4" t="s">
        <v>3763</v>
      </c>
      <c r="S807" s="5" t="s">
        <v>118</v>
      </c>
      <c r="T807" s="5" t="s">
        <v>119</v>
      </c>
      <c r="U807" s="5" t="s">
        <v>481</v>
      </c>
      <c r="V807" s="5" t="s">
        <v>482</v>
      </c>
      <c r="W807" s="5" t="s">
        <v>483</v>
      </c>
      <c r="X807" s="5" t="s">
        <v>8877</v>
      </c>
      <c r="Y807" s="5" t="s">
        <v>8878</v>
      </c>
      <c r="Z807" s="5" t="s">
        <v>8254</v>
      </c>
      <c r="AC807" s="5">
        <v>28</v>
      </c>
      <c r="AD807" s="5" t="s">
        <v>122</v>
      </c>
      <c r="AE807" s="5" t="s">
        <v>123</v>
      </c>
    </row>
    <row r="808" spans="1:72" ht="13.5" customHeight="1">
      <c r="A808" s="7" t="str">
        <f>HYPERLINK("http://kyu.snu.ac.kr/sdhj/index.jsp?type=hj/GK14619_00IM0001_053a.jpg","1792_수북면_053a")</f>
        <v>1792_수북면_053a</v>
      </c>
      <c r="B808" s="4">
        <v>1792</v>
      </c>
      <c r="C808" s="4" t="s">
        <v>97</v>
      </c>
      <c r="D808" s="4" t="s">
        <v>98</v>
      </c>
      <c r="E808" s="4">
        <v>807</v>
      </c>
      <c r="F808" s="5">
        <v>5</v>
      </c>
      <c r="G808" s="5" t="s">
        <v>3650</v>
      </c>
      <c r="H808" s="5" t="s">
        <v>3651</v>
      </c>
      <c r="I808" s="5">
        <v>2</v>
      </c>
      <c r="L808" s="5">
        <v>3</v>
      </c>
      <c r="M808" s="4" t="s">
        <v>3762</v>
      </c>
      <c r="N808" s="4" t="s">
        <v>3763</v>
      </c>
      <c r="T808" s="5" t="s">
        <v>8247</v>
      </c>
      <c r="U808" s="5" t="s">
        <v>242</v>
      </c>
      <c r="V808" s="5" t="s">
        <v>243</v>
      </c>
      <c r="Y808" s="5" t="s">
        <v>3477</v>
      </c>
      <c r="Z808" s="5" t="s">
        <v>3478</v>
      </c>
      <c r="AC808" s="5">
        <v>29</v>
      </c>
      <c r="AD808" s="5" t="s">
        <v>580</v>
      </c>
      <c r="AE808" s="5" t="s">
        <v>581</v>
      </c>
    </row>
    <row r="809" spans="1:72" ht="13.5" customHeight="1">
      <c r="A809" s="7" t="str">
        <f>HYPERLINK("http://kyu.snu.ac.kr/sdhj/index.jsp?type=hj/GK14619_00IM0001_053a.jpg","1792_수북면_053a")</f>
        <v>1792_수북면_053a</v>
      </c>
      <c r="B809" s="4">
        <v>1792</v>
      </c>
      <c r="C809" s="4" t="s">
        <v>97</v>
      </c>
      <c r="D809" s="4" t="s">
        <v>98</v>
      </c>
      <c r="E809" s="4">
        <v>808</v>
      </c>
      <c r="F809" s="5">
        <v>5</v>
      </c>
      <c r="G809" s="5" t="s">
        <v>3650</v>
      </c>
      <c r="H809" s="5" t="s">
        <v>3651</v>
      </c>
      <c r="I809" s="5">
        <v>2</v>
      </c>
      <c r="L809" s="5">
        <v>4</v>
      </c>
      <c r="M809" s="4" t="s">
        <v>3777</v>
      </c>
      <c r="N809" s="4" t="s">
        <v>3778</v>
      </c>
      <c r="T809" s="5" t="s">
        <v>8353</v>
      </c>
      <c r="U809" s="5" t="s">
        <v>481</v>
      </c>
      <c r="V809" s="5" t="s">
        <v>482</v>
      </c>
      <c r="W809" s="5" t="s">
        <v>517</v>
      </c>
      <c r="X809" s="5" t="s">
        <v>8354</v>
      </c>
      <c r="Y809" s="5" t="s">
        <v>3779</v>
      </c>
      <c r="Z809" s="5" t="s">
        <v>3780</v>
      </c>
      <c r="AC809" s="5">
        <v>55</v>
      </c>
      <c r="AD809" s="5" t="s">
        <v>368</v>
      </c>
      <c r="AE809" s="5" t="s">
        <v>369</v>
      </c>
      <c r="AJ809" s="5" t="s">
        <v>34</v>
      </c>
      <c r="AK809" s="5" t="s">
        <v>35</v>
      </c>
      <c r="AL809" s="5" t="s">
        <v>116</v>
      </c>
      <c r="AM809" s="5" t="s">
        <v>117</v>
      </c>
      <c r="AT809" s="5" t="s">
        <v>489</v>
      </c>
      <c r="AU809" s="5" t="s">
        <v>490</v>
      </c>
      <c r="AV809" s="5" t="s">
        <v>3781</v>
      </c>
      <c r="AW809" s="5" t="s">
        <v>3782</v>
      </c>
      <c r="BG809" s="5" t="s">
        <v>489</v>
      </c>
      <c r="BH809" s="5" t="s">
        <v>490</v>
      </c>
      <c r="BI809" s="5" t="s">
        <v>3783</v>
      </c>
      <c r="BJ809" s="5" t="s">
        <v>3784</v>
      </c>
      <c r="BK809" s="5" t="s">
        <v>489</v>
      </c>
      <c r="BL809" s="5" t="s">
        <v>490</v>
      </c>
      <c r="BM809" s="5" t="s">
        <v>3785</v>
      </c>
      <c r="BN809" s="5" t="s">
        <v>3786</v>
      </c>
      <c r="BO809" s="5" t="s">
        <v>489</v>
      </c>
      <c r="BP809" s="5" t="s">
        <v>490</v>
      </c>
      <c r="BQ809" s="5" t="s">
        <v>3787</v>
      </c>
      <c r="BR809" s="5" t="s">
        <v>3788</v>
      </c>
      <c r="BS809" s="5" t="s">
        <v>146</v>
      </c>
      <c r="BT809" s="5" t="s">
        <v>147</v>
      </c>
    </row>
    <row r="810" spans="1:72" ht="13.5" customHeight="1">
      <c r="A810" s="7" t="str">
        <f>HYPERLINK("http://kyu.snu.ac.kr/sdhj/index.jsp?type=hj/GK14619_00IM0001_053a.jpg","1792_수북면_053a")</f>
        <v>1792_수북면_053a</v>
      </c>
      <c r="B810" s="4">
        <v>1792</v>
      </c>
      <c r="C810" s="4" t="s">
        <v>97</v>
      </c>
      <c r="D810" s="4" t="s">
        <v>98</v>
      </c>
      <c r="E810" s="4">
        <v>809</v>
      </c>
      <c r="F810" s="5">
        <v>5</v>
      </c>
      <c r="G810" s="5" t="s">
        <v>3650</v>
      </c>
      <c r="H810" s="5" t="s">
        <v>3651</v>
      </c>
      <c r="I810" s="5">
        <v>2</v>
      </c>
      <c r="L810" s="5">
        <v>4</v>
      </c>
      <c r="M810" s="4" t="s">
        <v>3777</v>
      </c>
      <c r="N810" s="4" t="s">
        <v>3778</v>
      </c>
      <c r="S810" s="5" t="s">
        <v>101</v>
      </c>
      <c r="T810" s="5" t="s">
        <v>102</v>
      </c>
      <c r="W810" s="5" t="s">
        <v>1807</v>
      </c>
      <c r="X810" s="5" t="s">
        <v>1808</v>
      </c>
      <c r="Y810" s="5" t="s">
        <v>499</v>
      </c>
      <c r="Z810" s="5" t="s">
        <v>500</v>
      </c>
      <c r="AC810" s="5">
        <v>55</v>
      </c>
      <c r="AD810" s="5" t="s">
        <v>368</v>
      </c>
      <c r="AE810" s="5" t="s">
        <v>369</v>
      </c>
      <c r="AJ810" s="5" t="s">
        <v>503</v>
      </c>
      <c r="AK810" s="5" t="s">
        <v>504</v>
      </c>
      <c r="AL810" s="5" t="s">
        <v>3789</v>
      </c>
      <c r="AM810" s="5" t="s">
        <v>8879</v>
      </c>
      <c r="AT810" s="5" t="s">
        <v>489</v>
      </c>
      <c r="AU810" s="5" t="s">
        <v>490</v>
      </c>
      <c r="AV810" s="5" t="s">
        <v>3790</v>
      </c>
      <c r="AW810" s="5" t="s">
        <v>3791</v>
      </c>
      <c r="BG810" s="5" t="s">
        <v>489</v>
      </c>
      <c r="BH810" s="5" t="s">
        <v>490</v>
      </c>
      <c r="BI810" s="5" t="s">
        <v>3792</v>
      </c>
      <c r="BJ810" s="5" t="s">
        <v>3793</v>
      </c>
      <c r="BK810" s="5" t="s">
        <v>489</v>
      </c>
      <c r="BL810" s="5" t="s">
        <v>490</v>
      </c>
      <c r="BM810" s="5" t="s">
        <v>3794</v>
      </c>
      <c r="BN810" s="5" t="s">
        <v>3795</v>
      </c>
      <c r="BO810" s="5" t="s">
        <v>489</v>
      </c>
      <c r="BP810" s="5" t="s">
        <v>490</v>
      </c>
      <c r="BQ810" s="5" t="s">
        <v>3796</v>
      </c>
      <c r="BR810" s="5" t="s">
        <v>3797</v>
      </c>
      <c r="BS810" s="5" t="s">
        <v>152</v>
      </c>
      <c r="BT810" s="5" t="s">
        <v>153</v>
      </c>
    </row>
    <row r="811" spans="1:72" ht="13.5" customHeight="1">
      <c r="A811" s="7" t="str">
        <f>HYPERLINK("http://kyu.snu.ac.kr/sdhj/index.jsp?type=hj/GK14619_00IM0001_053a.jpg","1792_수북면_053a")</f>
        <v>1792_수북면_053a</v>
      </c>
      <c r="B811" s="4">
        <v>1792</v>
      </c>
      <c r="C811" s="4" t="s">
        <v>97</v>
      </c>
      <c r="D811" s="4" t="s">
        <v>98</v>
      </c>
      <c r="E811" s="4">
        <v>810</v>
      </c>
      <c r="F811" s="5">
        <v>5</v>
      </c>
      <c r="G811" s="5" t="s">
        <v>3650</v>
      </c>
      <c r="H811" s="5" t="s">
        <v>3651</v>
      </c>
      <c r="I811" s="5">
        <v>2</v>
      </c>
      <c r="L811" s="5">
        <v>4</v>
      </c>
      <c r="M811" s="4" t="s">
        <v>3777</v>
      </c>
      <c r="N811" s="4" t="s">
        <v>3778</v>
      </c>
      <c r="S811" s="5" t="s">
        <v>118</v>
      </c>
      <c r="T811" s="5" t="s">
        <v>119</v>
      </c>
      <c r="U811" s="5" t="s">
        <v>481</v>
      </c>
      <c r="V811" s="5" t="s">
        <v>482</v>
      </c>
      <c r="Y811" s="5" t="s">
        <v>3798</v>
      </c>
      <c r="Z811" s="5" t="s">
        <v>3799</v>
      </c>
      <c r="AC811" s="5">
        <v>25</v>
      </c>
      <c r="AD811" s="5" t="s">
        <v>586</v>
      </c>
      <c r="AE811" s="5" t="s">
        <v>587</v>
      </c>
    </row>
    <row r="812" spans="1:72" ht="13.5" customHeight="1">
      <c r="A812" s="7" t="str">
        <f>HYPERLINK("http://kyu.snu.ac.kr/sdhj/index.jsp?type=hj/GK14619_00IM0001_053a.jpg","1792_수북면_053a")</f>
        <v>1792_수북면_053a</v>
      </c>
      <c r="B812" s="4">
        <v>1792</v>
      </c>
      <c r="C812" s="4" t="s">
        <v>97</v>
      </c>
      <c r="D812" s="4" t="s">
        <v>98</v>
      </c>
      <c r="E812" s="4">
        <v>811</v>
      </c>
      <c r="F812" s="5">
        <v>5</v>
      </c>
      <c r="G812" s="5" t="s">
        <v>3650</v>
      </c>
      <c r="H812" s="5" t="s">
        <v>3651</v>
      </c>
      <c r="I812" s="5">
        <v>2</v>
      </c>
      <c r="L812" s="5">
        <v>4</v>
      </c>
      <c r="M812" s="4" t="s">
        <v>3777</v>
      </c>
      <c r="N812" s="4" t="s">
        <v>3778</v>
      </c>
      <c r="S812" s="5" t="s">
        <v>270</v>
      </c>
      <c r="T812" s="5" t="s">
        <v>271</v>
      </c>
      <c r="W812" s="5" t="s">
        <v>526</v>
      </c>
      <c r="X812" s="5" t="s">
        <v>527</v>
      </c>
      <c r="Y812" s="5" t="s">
        <v>499</v>
      </c>
      <c r="Z812" s="5" t="s">
        <v>500</v>
      </c>
      <c r="AC812" s="5">
        <v>28</v>
      </c>
      <c r="AD812" s="5" t="s">
        <v>122</v>
      </c>
      <c r="AE812" s="5" t="s">
        <v>123</v>
      </c>
    </row>
    <row r="813" spans="1:72" ht="13.5" customHeight="1">
      <c r="A813" s="7" t="str">
        <f>HYPERLINK("http://kyu.snu.ac.kr/sdhj/index.jsp?type=hj/GK14619_00IM0001_053a.jpg","1792_수북면_053a")</f>
        <v>1792_수북면_053a</v>
      </c>
      <c r="B813" s="4">
        <v>1792</v>
      </c>
      <c r="C813" s="4" t="s">
        <v>97</v>
      </c>
      <c r="D813" s="4" t="s">
        <v>98</v>
      </c>
      <c r="E813" s="4">
        <v>812</v>
      </c>
      <c r="F813" s="5">
        <v>5</v>
      </c>
      <c r="G813" s="5" t="s">
        <v>3650</v>
      </c>
      <c r="H813" s="5" t="s">
        <v>3651</v>
      </c>
      <c r="I813" s="5">
        <v>2</v>
      </c>
      <c r="L813" s="5">
        <v>4</v>
      </c>
      <c r="M813" s="4" t="s">
        <v>3777</v>
      </c>
      <c r="N813" s="4" t="s">
        <v>3778</v>
      </c>
      <c r="S813" s="5" t="s">
        <v>274</v>
      </c>
      <c r="T813" s="5" t="s">
        <v>8880</v>
      </c>
      <c r="U813" s="5" t="s">
        <v>481</v>
      </c>
      <c r="V813" s="5" t="s">
        <v>482</v>
      </c>
      <c r="Y813" s="5" t="s">
        <v>3800</v>
      </c>
      <c r="Z813" s="5" t="s">
        <v>3801</v>
      </c>
      <c r="AC813" s="5">
        <v>17</v>
      </c>
      <c r="AD813" s="5" t="s">
        <v>417</v>
      </c>
      <c r="AE813" s="5" t="s">
        <v>418</v>
      </c>
    </row>
    <row r="814" spans="1:72" ht="13.5" customHeight="1">
      <c r="A814" s="7" t="str">
        <f>HYPERLINK("http://kyu.snu.ac.kr/sdhj/index.jsp?type=hj/GK14619_00IM0001_053a.jpg","1792_수북면_053a")</f>
        <v>1792_수북면_053a</v>
      </c>
      <c r="B814" s="4">
        <v>1792</v>
      </c>
      <c r="C814" s="4" t="s">
        <v>97</v>
      </c>
      <c r="D814" s="4" t="s">
        <v>98</v>
      </c>
      <c r="E814" s="4">
        <v>813</v>
      </c>
      <c r="F814" s="5">
        <v>5</v>
      </c>
      <c r="G814" s="5" t="s">
        <v>3650</v>
      </c>
      <c r="H814" s="5" t="s">
        <v>3651</v>
      </c>
      <c r="I814" s="5">
        <v>2</v>
      </c>
      <c r="L814" s="5">
        <v>4</v>
      </c>
      <c r="M814" s="4" t="s">
        <v>3777</v>
      </c>
      <c r="N814" s="4" t="s">
        <v>3778</v>
      </c>
      <c r="T814" s="5" t="s">
        <v>8357</v>
      </c>
      <c r="U814" s="5" t="s">
        <v>3802</v>
      </c>
      <c r="V814" s="5" t="s">
        <v>3803</v>
      </c>
      <c r="Y814" s="5" t="s">
        <v>3804</v>
      </c>
      <c r="Z814" s="5" t="s">
        <v>3805</v>
      </c>
      <c r="AC814" s="5">
        <v>28</v>
      </c>
      <c r="AD814" s="5" t="s">
        <v>122</v>
      </c>
      <c r="AE814" s="5" t="s">
        <v>123</v>
      </c>
    </row>
    <row r="815" spans="1:72" ht="13.5" customHeight="1">
      <c r="A815" s="7" t="str">
        <f>HYPERLINK("http://kyu.snu.ac.kr/sdhj/index.jsp?type=hj/GK14619_00IM0001_053a.jpg","1792_수북면_053a")</f>
        <v>1792_수북면_053a</v>
      </c>
      <c r="B815" s="4">
        <v>1792</v>
      </c>
      <c r="C815" s="4" t="s">
        <v>97</v>
      </c>
      <c r="D815" s="4" t="s">
        <v>98</v>
      </c>
      <c r="E815" s="4">
        <v>814</v>
      </c>
      <c r="F815" s="5">
        <v>5</v>
      </c>
      <c r="G815" s="5" t="s">
        <v>3650</v>
      </c>
      <c r="H815" s="5" t="s">
        <v>3651</v>
      </c>
      <c r="I815" s="5">
        <v>2</v>
      </c>
      <c r="L815" s="5">
        <v>5</v>
      </c>
      <c r="M815" s="4" t="s">
        <v>3806</v>
      </c>
      <c r="N815" s="4" t="s">
        <v>3807</v>
      </c>
      <c r="T815" s="5" t="s">
        <v>8881</v>
      </c>
      <c r="U815" s="5" t="s">
        <v>481</v>
      </c>
      <c r="V815" s="5" t="s">
        <v>482</v>
      </c>
      <c r="W815" s="5" t="s">
        <v>526</v>
      </c>
      <c r="X815" s="5" t="s">
        <v>527</v>
      </c>
      <c r="Y815" s="5" t="s">
        <v>3808</v>
      </c>
      <c r="Z815" s="5" t="s">
        <v>3809</v>
      </c>
      <c r="AC815" s="5">
        <v>57</v>
      </c>
      <c r="AD815" s="5" t="s">
        <v>400</v>
      </c>
      <c r="AE815" s="5" t="s">
        <v>401</v>
      </c>
      <c r="AJ815" s="5" t="s">
        <v>34</v>
      </c>
      <c r="AK815" s="5" t="s">
        <v>35</v>
      </c>
      <c r="AL815" s="5" t="s">
        <v>1038</v>
      </c>
      <c r="AM815" s="5" t="s">
        <v>1039</v>
      </c>
      <c r="AT815" s="5" t="s">
        <v>489</v>
      </c>
      <c r="AU815" s="5" t="s">
        <v>490</v>
      </c>
      <c r="AV815" s="5" t="s">
        <v>2163</v>
      </c>
      <c r="AW815" s="5" t="s">
        <v>2164</v>
      </c>
      <c r="BG815" s="5" t="s">
        <v>489</v>
      </c>
      <c r="BH815" s="5" t="s">
        <v>490</v>
      </c>
      <c r="BI815" s="5" t="s">
        <v>3810</v>
      </c>
      <c r="BJ815" s="5" t="s">
        <v>3366</v>
      </c>
      <c r="BK815" s="5" t="s">
        <v>489</v>
      </c>
      <c r="BL815" s="5" t="s">
        <v>490</v>
      </c>
      <c r="BM815" s="5" t="s">
        <v>8868</v>
      </c>
      <c r="BN815" s="5" t="s">
        <v>8882</v>
      </c>
      <c r="BO815" s="5" t="s">
        <v>489</v>
      </c>
      <c r="BP815" s="5" t="s">
        <v>490</v>
      </c>
      <c r="BQ815" s="5" t="s">
        <v>3811</v>
      </c>
      <c r="BR815" s="5" t="s">
        <v>3812</v>
      </c>
      <c r="BS815" s="5" t="s">
        <v>757</v>
      </c>
      <c r="BT815" s="5" t="s">
        <v>758</v>
      </c>
    </row>
    <row r="816" spans="1:72" ht="13.5" customHeight="1">
      <c r="A816" s="7" t="str">
        <f>HYPERLINK("http://kyu.snu.ac.kr/sdhj/index.jsp?type=hj/GK14619_00IM0001_053a.jpg","1792_수북면_053a")</f>
        <v>1792_수북면_053a</v>
      </c>
      <c r="B816" s="4">
        <v>1792</v>
      </c>
      <c r="C816" s="4" t="s">
        <v>97</v>
      </c>
      <c r="D816" s="4" t="s">
        <v>98</v>
      </c>
      <c r="E816" s="4">
        <v>815</v>
      </c>
      <c r="F816" s="5">
        <v>5</v>
      </c>
      <c r="G816" s="5" t="s">
        <v>3650</v>
      </c>
      <c r="H816" s="5" t="s">
        <v>3651</v>
      </c>
      <c r="I816" s="5">
        <v>2</v>
      </c>
      <c r="L816" s="5">
        <v>5</v>
      </c>
      <c r="M816" s="4" t="s">
        <v>3806</v>
      </c>
      <c r="N816" s="4" t="s">
        <v>3807</v>
      </c>
      <c r="S816" s="5" t="s">
        <v>101</v>
      </c>
      <c r="T816" s="5" t="s">
        <v>102</v>
      </c>
      <c r="W816" s="5" t="s">
        <v>517</v>
      </c>
      <c r="X816" s="5" t="s">
        <v>8883</v>
      </c>
      <c r="Y816" s="5" t="s">
        <v>499</v>
      </c>
      <c r="Z816" s="5" t="s">
        <v>500</v>
      </c>
      <c r="AC816" s="5">
        <v>56</v>
      </c>
      <c r="AD816" s="5" t="s">
        <v>368</v>
      </c>
      <c r="AE816" s="5" t="s">
        <v>369</v>
      </c>
      <c r="AJ816" s="5" t="s">
        <v>503</v>
      </c>
      <c r="AK816" s="5" t="s">
        <v>504</v>
      </c>
      <c r="AL816" s="5" t="s">
        <v>957</v>
      </c>
      <c r="AM816" s="5" t="s">
        <v>958</v>
      </c>
      <c r="AT816" s="5" t="s">
        <v>489</v>
      </c>
      <c r="AU816" s="5" t="s">
        <v>490</v>
      </c>
      <c r="AV816" s="5" t="s">
        <v>3813</v>
      </c>
      <c r="AW816" s="5" t="s">
        <v>3814</v>
      </c>
      <c r="BG816" s="5" t="s">
        <v>489</v>
      </c>
      <c r="BH816" s="5" t="s">
        <v>490</v>
      </c>
      <c r="BI816" s="5" t="s">
        <v>8884</v>
      </c>
      <c r="BJ816" s="5" t="s">
        <v>8884</v>
      </c>
      <c r="BK816" s="5" t="s">
        <v>489</v>
      </c>
      <c r="BL816" s="5" t="s">
        <v>490</v>
      </c>
      <c r="BM816" s="5" t="s">
        <v>3815</v>
      </c>
      <c r="BN816" s="5" t="s">
        <v>1465</v>
      </c>
      <c r="BO816" s="5" t="s">
        <v>489</v>
      </c>
      <c r="BP816" s="5" t="s">
        <v>490</v>
      </c>
      <c r="BQ816" s="5" t="s">
        <v>3816</v>
      </c>
      <c r="BR816" s="5" t="s">
        <v>3817</v>
      </c>
      <c r="BS816" s="5" t="s">
        <v>152</v>
      </c>
      <c r="BT816" s="5" t="s">
        <v>153</v>
      </c>
    </row>
    <row r="817" spans="1:72" ht="13.5" customHeight="1">
      <c r="A817" s="7" t="str">
        <f>HYPERLINK("http://kyu.snu.ac.kr/sdhj/index.jsp?type=hj/GK14619_00IM0001_053a.jpg","1792_수북면_053a")</f>
        <v>1792_수북면_053a</v>
      </c>
      <c r="B817" s="4">
        <v>1792</v>
      </c>
      <c r="C817" s="4" t="s">
        <v>97</v>
      </c>
      <c r="D817" s="4" t="s">
        <v>98</v>
      </c>
      <c r="E817" s="4">
        <v>816</v>
      </c>
      <c r="F817" s="5">
        <v>5</v>
      </c>
      <c r="G817" s="5" t="s">
        <v>3650</v>
      </c>
      <c r="H817" s="5" t="s">
        <v>3651</v>
      </c>
      <c r="I817" s="5">
        <v>2</v>
      </c>
      <c r="L817" s="5">
        <v>5</v>
      </c>
      <c r="M817" s="4" t="s">
        <v>3806</v>
      </c>
      <c r="N817" s="4" t="s">
        <v>3807</v>
      </c>
      <c r="S817" s="5" t="s">
        <v>118</v>
      </c>
      <c r="T817" s="5" t="s">
        <v>119</v>
      </c>
      <c r="U817" s="5" t="s">
        <v>481</v>
      </c>
      <c r="V817" s="5" t="s">
        <v>482</v>
      </c>
      <c r="Y817" s="5" t="s">
        <v>3818</v>
      </c>
      <c r="Z817" s="5" t="s">
        <v>3819</v>
      </c>
      <c r="AC817" s="5">
        <v>7</v>
      </c>
      <c r="AD817" s="5" t="s">
        <v>106</v>
      </c>
      <c r="AE817" s="5" t="s">
        <v>107</v>
      </c>
    </row>
    <row r="818" spans="1:72" ht="13.5" customHeight="1">
      <c r="A818" s="7" t="str">
        <f>HYPERLINK("http://kyu.snu.ac.kr/sdhj/index.jsp?type=hj/GK14619_00IM0001_053a.jpg","1792_수북면_053a")</f>
        <v>1792_수북면_053a</v>
      </c>
      <c r="B818" s="4">
        <v>1792</v>
      </c>
      <c r="C818" s="4" t="s">
        <v>97</v>
      </c>
      <c r="D818" s="4" t="s">
        <v>98</v>
      </c>
      <c r="E818" s="4">
        <v>817</v>
      </c>
      <c r="F818" s="5">
        <v>5</v>
      </c>
      <c r="G818" s="5" t="s">
        <v>3650</v>
      </c>
      <c r="H818" s="5" t="s">
        <v>3651</v>
      </c>
      <c r="I818" s="5">
        <v>2</v>
      </c>
      <c r="L818" s="5">
        <v>5</v>
      </c>
      <c r="M818" s="4" t="s">
        <v>3806</v>
      </c>
      <c r="N818" s="4" t="s">
        <v>3807</v>
      </c>
      <c r="T818" s="5" t="s">
        <v>8885</v>
      </c>
      <c r="U818" s="5" t="s">
        <v>242</v>
      </c>
      <c r="V818" s="5" t="s">
        <v>243</v>
      </c>
      <c r="Y818" s="5" t="s">
        <v>3820</v>
      </c>
      <c r="Z818" s="5" t="s">
        <v>3821</v>
      </c>
      <c r="AC818" s="5">
        <v>43</v>
      </c>
      <c r="AD818" s="5" t="s">
        <v>427</v>
      </c>
      <c r="AE818" s="5" t="s">
        <v>428</v>
      </c>
    </row>
    <row r="819" spans="1:72" ht="13.5" customHeight="1">
      <c r="A819" s="7" t="str">
        <f>HYPERLINK("http://kyu.snu.ac.kr/sdhj/index.jsp?type=hj/GK14619_00IM0001_053a.jpg","1792_수북면_053a")</f>
        <v>1792_수북면_053a</v>
      </c>
      <c r="B819" s="4">
        <v>1792</v>
      </c>
      <c r="C819" s="4" t="s">
        <v>97</v>
      </c>
      <c r="D819" s="4" t="s">
        <v>98</v>
      </c>
      <c r="E819" s="4">
        <v>818</v>
      </c>
      <c r="F819" s="5">
        <v>5</v>
      </c>
      <c r="G819" s="5" t="s">
        <v>3650</v>
      </c>
      <c r="H819" s="5" t="s">
        <v>3651</v>
      </c>
      <c r="I819" s="5">
        <v>3</v>
      </c>
      <c r="J819" s="5" t="s">
        <v>3822</v>
      </c>
      <c r="K819" s="5" t="s">
        <v>3823</v>
      </c>
      <c r="L819" s="5">
        <v>1</v>
      </c>
      <c r="M819" s="4" t="s">
        <v>3824</v>
      </c>
      <c r="N819" s="4" t="s">
        <v>3825</v>
      </c>
      <c r="T819" s="5" t="s">
        <v>8562</v>
      </c>
      <c r="U819" s="5" t="s">
        <v>481</v>
      </c>
      <c r="V819" s="5" t="s">
        <v>482</v>
      </c>
      <c r="W819" s="5" t="s">
        <v>526</v>
      </c>
      <c r="X819" s="5" t="s">
        <v>527</v>
      </c>
      <c r="Y819" s="5" t="s">
        <v>3826</v>
      </c>
      <c r="Z819" s="5" t="s">
        <v>3827</v>
      </c>
      <c r="AC819" s="5">
        <v>25</v>
      </c>
      <c r="AD819" s="5" t="s">
        <v>741</v>
      </c>
      <c r="AE819" s="5" t="s">
        <v>742</v>
      </c>
      <c r="AJ819" s="5" t="s">
        <v>34</v>
      </c>
      <c r="AK819" s="5" t="s">
        <v>35</v>
      </c>
      <c r="AL819" s="5" t="s">
        <v>1038</v>
      </c>
      <c r="AM819" s="5" t="s">
        <v>1039</v>
      </c>
      <c r="AT819" s="5" t="s">
        <v>489</v>
      </c>
      <c r="AU819" s="5" t="s">
        <v>490</v>
      </c>
      <c r="AV819" s="5" t="s">
        <v>3828</v>
      </c>
      <c r="AW819" s="5" t="s">
        <v>3829</v>
      </c>
      <c r="BG819" s="5" t="s">
        <v>489</v>
      </c>
      <c r="BH819" s="5" t="s">
        <v>490</v>
      </c>
      <c r="BI819" s="5" t="s">
        <v>3830</v>
      </c>
      <c r="BJ819" s="5" t="s">
        <v>3831</v>
      </c>
      <c r="BK819" s="5" t="s">
        <v>489</v>
      </c>
      <c r="BL819" s="5" t="s">
        <v>490</v>
      </c>
      <c r="BM819" s="5" t="s">
        <v>3832</v>
      </c>
      <c r="BN819" s="5" t="s">
        <v>3833</v>
      </c>
      <c r="BO819" s="5" t="s">
        <v>489</v>
      </c>
      <c r="BP819" s="5" t="s">
        <v>490</v>
      </c>
      <c r="BQ819" s="5" t="s">
        <v>3834</v>
      </c>
      <c r="BR819" s="5" t="s">
        <v>3835</v>
      </c>
      <c r="BS819" s="5" t="s">
        <v>108</v>
      </c>
      <c r="BT819" s="5" t="s">
        <v>8886</v>
      </c>
    </row>
    <row r="820" spans="1:72" ht="13.5" customHeight="1">
      <c r="A820" s="7" t="str">
        <f>HYPERLINK("http://kyu.snu.ac.kr/sdhj/index.jsp?type=hj/GK14619_00IM0001_053a.jpg","1792_수북면_053a")</f>
        <v>1792_수북면_053a</v>
      </c>
      <c r="B820" s="4">
        <v>1792</v>
      </c>
      <c r="C820" s="4" t="s">
        <v>97</v>
      </c>
      <c r="D820" s="4" t="s">
        <v>98</v>
      </c>
      <c r="E820" s="4">
        <v>819</v>
      </c>
      <c r="F820" s="5">
        <v>5</v>
      </c>
      <c r="G820" s="5" t="s">
        <v>3650</v>
      </c>
      <c r="H820" s="5" t="s">
        <v>3651</v>
      </c>
      <c r="I820" s="5">
        <v>3</v>
      </c>
      <c r="L820" s="5">
        <v>1</v>
      </c>
      <c r="M820" s="4" t="s">
        <v>3824</v>
      </c>
      <c r="N820" s="4" t="s">
        <v>3825</v>
      </c>
      <c r="S820" s="5" t="s">
        <v>101</v>
      </c>
      <c r="T820" s="5" t="s">
        <v>102</v>
      </c>
      <c r="W820" s="5" t="s">
        <v>423</v>
      </c>
      <c r="X820" s="5" t="s">
        <v>424</v>
      </c>
      <c r="Y820" s="5" t="s">
        <v>499</v>
      </c>
      <c r="Z820" s="5" t="s">
        <v>500</v>
      </c>
      <c r="AC820" s="5">
        <v>23</v>
      </c>
      <c r="AD820" s="5" t="s">
        <v>741</v>
      </c>
      <c r="AE820" s="5" t="s">
        <v>742</v>
      </c>
      <c r="AF820" s="5" t="s">
        <v>335</v>
      </c>
      <c r="AG820" s="5" t="s">
        <v>336</v>
      </c>
      <c r="AJ820" s="5" t="s">
        <v>503</v>
      </c>
      <c r="AK820" s="5" t="s">
        <v>504</v>
      </c>
      <c r="AL820" s="5" t="s">
        <v>429</v>
      </c>
      <c r="AM820" s="5" t="s">
        <v>430</v>
      </c>
      <c r="AT820" s="5" t="s">
        <v>481</v>
      </c>
      <c r="AU820" s="5" t="s">
        <v>482</v>
      </c>
      <c r="AV820" s="5" t="s">
        <v>3836</v>
      </c>
      <c r="AW820" s="5" t="s">
        <v>3837</v>
      </c>
      <c r="BG820" s="5" t="s">
        <v>489</v>
      </c>
      <c r="BH820" s="5" t="s">
        <v>490</v>
      </c>
      <c r="BI820" s="5" t="s">
        <v>3838</v>
      </c>
      <c r="BJ820" s="5" t="s">
        <v>3839</v>
      </c>
      <c r="BK820" s="5" t="s">
        <v>489</v>
      </c>
      <c r="BL820" s="5" t="s">
        <v>490</v>
      </c>
      <c r="BM820" s="5" t="s">
        <v>3840</v>
      </c>
      <c r="BN820" s="5" t="s">
        <v>3841</v>
      </c>
      <c r="BO820" s="5" t="s">
        <v>489</v>
      </c>
      <c r="BP820" s="5" t="s">
        <v>490</v>
      </c>
      <c r="BQ820" s="5" t="s">
        <v>3842</v>
      </c>
      <c r="BR820" s="5" t="s">
        <v>8887</v>
      </c>
      <c r="BS820" s="5" t="s">
        <v>152</v>
      </c>
      <c r="BT820" s="5" t="s">
        <v>153</v>
      </c>
    </row>
    <row r="821" spans="1:72" ht="13.5" customHeight="1">
      <c r="A821" s="7" t="str">
        <f>HYPERLINK("http://kyu.snu.ac.kr/sdhj/index.jsp?type=hj/GK14619_00IM0001_053a.jpg","1792_수북면_053a")</f>
        <v>1792_수북면_053a</v>
      </c>
      <c r="B821" s="4">
        <v>1792</v>
      </c>
      <c r="C821" s="4" t="s">
        <v>97</v>
      </c>
      <c r="D821" s="4" t="s">
        <v>98</v>
      </c>
      <c r="E821" s="4">
        <v>820</v>
      </c>
      <c r="F821" s="5">
        <v>5</v>
      </c>
      <c r="G821" s="5" t="s">
        <v>3650</v>
      </c>
      <c r="H821" s="5" t="s">
        <v>3651</v>
      </c>
      <c r="I821" s="5">
        <v>3</v>
      </c>
      <c r="L821" s="5">
        <v>1</v>
      </c>
      <c r="M821" s="4" t="s">
        <v>3824</v>
      </c>
      <c r="N821" s="4" t="s">
        <v>3825</v>
      </c>
      <c r="S821" s="5" t="s">
        <v>302</v>
      </c>
      <c r="T821" s="5" t="s">
        <v>303</v>
      </c>
      <c r="Y821" s="5" t="s">
        <v>3843</v>
      </c>
      <c r="Z821" s="5" t="s">
        <v>3844</v>
      </c>
      <c r="AC821" s="5">
        <v>15</v>
      </c>
      <c r="AD821" s="5" t="s">
        <v>2340</v>
      </c>
      <c r="AE821" s="5" t="s">
        <v>2341</v>
      </c>
    </row>
    <row r="822" spans="1:72" ht="13.5" customHeight="1">
      <c r="A822" s="7" t="str">
        <f>HYPERLINK("http://kyu.snu.ac.kr/sdhj/index.jsp?type=hj/GK14619_00IM0001_053a.jpg","1792_수북면_053a")</f>
        <v>1792_수북면_053a</v>
      </c>
      <c r="B822" s="4">
        <v>1792</v>
      </c>
      <c r="C822" s="4" t="s">
        <v>97</v>
      </c>
      <c r="D822" s="4" t="s">
        <v>98</v>
      </c>
      <c r="E822" s="4">
        <v>821</v>
      </c>
      <c r="F822" s="5">
        <v>5</v>
      </c>
      <c r="G822" s="5" t="s">
        <v>3650</v>
      </c>
      <c r="H822" s="5" t="s">
        <v>3651</v>
      </c>
      <c r="I822" s="5">
        <v>3</v>
      </c>
      <c r="L822" s="5">
        <v>1</v>
      </c>
      <c r="M822" s="4" t="s">
        <v>3824</v>
      </c>
      <c r="N822" s="4" t="s">
        <v>3825</v>
      </c>
      <c r="S822" s="5" t="s">
        <v>515</v>
      </c>
      <c r="T822" s="5" t="s">
        <v>516</v>
      </c>
      <c r="W822" s="5" t="s">
        <v>103</v>
      </c>
      <c r="X822" s="5" t="s">
        <v>8563</v>
      </c>
      <c r="Y822" s="5" t="s">
        <v>499</v>
      </c>
      <c r="Z822" s="5" t="s">
        <v>500</v>
      </c>
      <c r="AC822" s="5">
        <v>51</v>
      </c>
      <c r="AD822" s="5" t="s">
        <v>592</v>
      </c>
      <c r="AE822" s="5" t="s">
        <v>593</v>
      </c>
    </row>
    <row r="823" spans="1:72" ht="13.5" customHeight="1">
      <c r="A823" s="7" t="str">
        <f>HYPERLINK("http://kyu.snu.ac.kr/sdhj/index.jsp?type=hj/GK14619_00IM0001_053a.jpg","1792_수북면_053a")</f>
        <v>1792_수북면_053a</v>
      </c>
      <c r="B823" s="4">
        <v>1792</v>
      </c>
      <c r="C823" s="4" t="s">
        <v>97</v>
      </c>
      <c r="D823" s="4" t="s">
        <v>98</v>
      </c>
      <c r="E823" s="4">
        <v>822</v>
      </c>
      <c r="F823" s="5">
        <v>5</v>
      </c>
      <c r="G823" s="5" t="s">
        <v>3650</v>
      </c>
      <c r="H823" s="5" t="s">
        <v>3651</v>
      </c>
      <c r="I823" s="5">
        <v>3</v>
      </c>
      <c r="L823" s="5">
        <v>1</v>
      </c>
      <c r="M823" s="4" t="s">
        <v>3824</v>
      </c>
      <c r="N823" s="4" t="s">
        <v>3825</v>
      </c>
      <c r="T823" s="5" t="s">
        <v>8833</v>
      </c>
      <c r="U823" s="5" t="s">
        <v>242</v>
      </c>
      <c r="V823" s="5" t="s">
        <v>243</v>
      </c>
      <c r="Y823" s="5" t="s">
        <v>3845</v>
      </c>
      <c r="Z823" s="5" t="s">
        <v>3846</v>
      </c>
      <c r="AC823" s="5">
        <v>32</v>
      </c>
      <c r="AD823" s="5" t="s">
        <v>150</v>
      </c>
      <c r="AE823" s="5" t="s">
        <v>151</v>
      </c>
    </row>
    <row r="824" spans="1:72" ht="13.5" customHeight="1">
      <c r="A824" s="7" t="str">
        <f>HYPERLINK("http://kyu.snu.ac.kr/sdhj/index.jsp?type=hj/GK14619_00IM0001_053a.jpg","1792_수북면_053a")</f>
        <v>1792_수북면_053a</v>
      </c>
      <c r="B824" s="4">
        <v>1792</v>
      </c>
      <c r="C824" s="4" t="s">
        <v>97</v>
      </c>
      <c r="D824" s="4" t="s">
        <v>98</v>
      </c>
      <c r="E824" s="4">
        <v>823</v>
      </c>
      <c r="F824" s="5">
        <v>5</v>
      </c>
      <c r="G824" s="5" t="s">
        <v>3650</v>
      </c>
      <c r="H824" s="5" t="s">
        <v>3651</v>
      </c>
      <c r="I824" s="5">
        <v>3</v>
      </c>
      <c r="L824" s="5">
        <v>2</v>
      </c>
      <c r="M824" s="4" t="s">
        <v>3847</v>
      </c>
      <c r="N824" s="4" t="s">
        <v>3848</v>
      </c>
      <c r="T824" s="5" t="s">
        <v>8888</v>
      </c>
      <c r="U824" s="5" t="s">
        <v>481</v>
      </c>
      <c r="V824" s="5" t="s">
        <v>482</v>
      </c>
      <c r="W824" s="5" t="s">
        <v>526</v>
      </c>
      <c r="X824" s="5" t="s">
        <v>527</v>
      </c>
      <c r="Y824" s="5" t="s">
        <v>3849</v>
      </c>
      <c r="Z824" s="5" t="s">
        <v>3850</v>
      </c>
      <c r="AA824" s="5" t="s">
        <v>3851</v>
      </c>
      <c r="AB824" s="5" t="s">
        <v>3852</v>
      </c>
      <c r="AC824" s="5">
        <v>48</v>
      </c>
      <c r="AD824" s="5" t="s">
        <v>897</v>
      </c>
      <c r="AE824" s="5" t="s">
        <v>898</v>
      </c>
      <c r="AJ824" s="5" t="s">
        <v>34</v>
      </c>
      <c r="AK824" s="5" t="s">
        <v>35</v>
      </c>
      <c r="AL824" s="5" t="s">
        <v>1038</v>
      </c>
      <c r="AM824" s="5" t="s">
        <v>1039</v>
      </c>
      <c r="AT824" s="5" t="s">
        <v>489</v>
      </c>
      <c r="AU824" s="5" t="s">
        <v>490</v>
      </c>
      <c r="AV824" s="5" t="s">
        <v>3683</v>
      </c>
      <c r="AW824" s="5" t="s">
        <v>3684</v>
      </c>
      <c r="BG824" s="5" t="s">
        <v>489</v>
      </c>
      <c r="BH824" s="5" t="s">
        <v>490</v>
      </c>
      <c r="BI824" s="5" t="s">
        <v>3685</v>
      </c>
      <c r="BJ824" s="5" t="s">
        <v>3686</v>
      </c>
      <c r="BK824" s="5" t="s">
        <v>489</v>
      </c>
      <c r="BL824" s="5" t="s">
        <v>490</v>
      </c>
      <c r="BM824" s="5" t="s">
        <v>3687</v>
      </c>
      <c r="BN824" s="5" t="s">
        <v>3613</v>
      </c>
      <c r="BO824" s="5" t="s">
        <v>489</v>
      </c>
      <c r="BP824" s="5" t="s">
        <v>490</v>
      </c>
      <c r="BQ824" s="5" t="s">
        <v>3688</v>
      </c>
      <c r="BR824" s="5" t="s">
        <v>3689</v>
      </c>
      <c r="BS824" s="5" t="s">
        <v>984</v>
      </c>
      <c r="BT824" s="5" t="s">
        <v>985</v>
      </c>
    </row>
    <row r="825" spans="1:72" ht="13.5" customHeight="1">
      <c r="A825" s="7" t="str">
        <f>HYPERLINK("http://kyu.snu.ac.kr/sdhj/index.jsp?type=hj/GK14619_00IM0001_053a.jpg","1792_수북면_053a")</f>
        <v>1792_수북면_053a</v>
      </c>
      <c r="B825" s="4">
        <v>1792</v>
      </c>
      <c r="C825" s="4" t="s">
        <v>97</v>
      </c>
      <c r="D825" s="4" t="s">
        <v>98</v>
      </c>
      <c r="E825" s="4">
        <v>824</v>
      </c>
      <c r="F825" s="5">
        <v>5</v>
      </c>
      <c r="G825" s="5" t="s">
        <v>3650</v>
      </c>
      <c r="H825" s="5" t="s">
        <v>3651</v>
      </c>
      <c r="I825" s="5">
        <v>3</v>
      </c>
      <c r="L825" s="5">
        <v>2</v>
      </c>
      <c r="M825" s="4" t="s">
        <v>3847</v>
      </c>
      <c r="N825" s="4" t="s">
        <v>3848</v>
      </c>
      <c r="S825" s="5" t="s">
        <v>118</v>
      </c>
      <c r="T825" s="5" t="s">
        <v>119</v>
      </c>
      <c r="U825" s="5" t="s">
        <v>481</v>
      </c>
      <c r="V825" s="5" t="s">
        <v>482</v>
      </c>
      <c r="Y825" s="5" t="s">
        <v>3853</v>
      </c>
      <c r="Z825" s="5" t="s">
        <v>3854</v>
      </c>
      <c r="AC825" s="5">
        <v>25</v>
      </c>
      <c r="AD825" s="5" t="s">
        <v>477</v>
      </c>
      <c r="AE825" s="5" t="s">
        <v>478</v>
      </c>
    </row>
    <row r="826" spans="1:72" ht="13.5" customHeight="1">
      <c r="A826" s="7" t="str">
        <f>HYPERLINK("http://kyu.snu.ac.kr/sdhj/index.jsp?type=hj/GK14619_00IM0001_053a.jpg","1792_수북면_053a")</f>
        <v>1792_수북면_053a</v>
      </c>
      <c r="B826" s="4">
        <v>1792</v>
      </c>
      <c r="C826" s="4" t="s">
        <v>97</v>
      </c>
      <c r="D826" s="4" t="s">
        <v>98</v>
      </c>
      <c r="E826" s="4">
        <v>825</v>
      </c>
      <c r="F826" s="5">
        <v>5</v>
      </c>
      <c r="G826" s="5" t="s">
        <v>3650</v>
      </c>
      <c r="H826" s="5" t="s">
        <v>3651</v>
      </c>
      <c r="I826" s="5">
        <v>3</v>
      </c>
      <c r="L826" s="5">
        <v>2</v>
      </c>
      <c r="M826" s="4" t="s">
        <v>3847</v>
      </c>
      <c r="N826" s="4" t="s">
        <v>3848</v>
      </c>
      <c r="S826" s="5" t="s">
        <v>274</v>
      </c>
      <c r="T826" s="5" t="s">
        <v>8889</v>
      </c>
      <c r="U826" s="5" t="s">
        <v>481</v>
      </c>
      <c r="V826" s="5" t="s">
        <v>482</v>
      </c>
      <c r="Y826" s="5" t="s">
        <v>3855</v>
      </c>
      <c r="Z826" s="5" t="s">
        <v>3856</v>
      </c>
      <c r="AC826" s="5">
        <v>19</v>
      </c>
      <c r="AD826" s="5" t="s">
        <v>246</v>
      </c>
      <c r="AE826" s="5" t="s">
        <v>247</v>
      </c>
    </row>
    <row r="827" spans="1:72" ht="13.5" customHeight="1">
      <c r="A827" s="7" t="str">
        <f>HYPERLINK("http://kyu.snu.ac.kr/sdhj/index.jsp?type=hj/GK14619_00IM0001_053a.jpg","1792_수북면_053a")</f>
        <v>1792_수북면_053a</v>
      </c>
      <c r="B827" s="4">
        <v>1792</v>
      </c>
      <c r="C827" s="4" t="s">
        <v>97</v>
      </c>
      <c r="D827" s="4" t="s">
        <v>98</v>
      </c>
      <c r="E827" s="4">
        <v>826</v>
      </c>
      <c r="F827" s="5">
        <v>5</v>
      </c>
      <c r="G827" s="5" t="s">
        <v>3650</v>
      </c>
      <c r="H827" s="5" t="s">
        <v>3651</v>
      </c>
      <c r="I827" s="5">
        <v>3</v>
      </c>
      <c r="L827" s="5">
        <v>2</v>
      </c>
      <c r="M827" s="4" t="s">
        <v>3847</v>
      </c>
      <c r="N827" s="4" t="s">
        <v>3848</v>
      </c>
      <c r="T827" s="5" t="s">
        <v>8890</v>
      </c>
      <c r="U827" s="5" t="s">
        <v>242</v>
      </c>
      <c r="V827" s="5" t="s">
        <v>243</v>
      </c>
      <c r="Y827" s="5" t="s">
        <v>3857</v>
      </c>
      <c r="Z827" s="5" t="s">
        <v>3858</v>
      </c>
      <c r="AC827" s="5">
        <v>26</v>
      </c>
      <c r="AD827" s="5" t="s">
        <v>477</v>
      </c>
      <c r="AE827" s="5" t="s">
        <v>478</v>
      </c>
    </row>
    <row r="828" spans="1:72" ht="13.5" customHeight="1">
      <c r="A828" s="7" t="str">
        <f>HYPERLINK("http://kyu.snu.ac.kr/sdhj/index.jsp?type=hj/GK14619_00IM0001_053a.jpg","1792_수북면_053a")</f>
        <v>1792_수북면_053a</v>
      </c>
      <c r="B828" s="4">
        <v>1792</v>
      </c>
      <c r="C828" s="4" t="s">
        <v>97</v>
      </c>
      <c r="D828" s="4" t="s">
        <v>98</v>
      </c>
      <c r="E828" s="4">
        <v>827</v>
      </c>
      <c r="F828" s="5">
        <v>5</v>
      </c>
      <c r="G828" s="5" t="s">
        <v>3650</v>
      </c>
      <c r="H828" s="5" t="s">
        <v>3651</v>
      </c>
      <c r="I828" s="5">
        <v>3</v>
      </c>
      <c r="L828" s="5">
        <v>3</v>
      </c>
      <c r="M828" s="4" t="s">
        <v>3822</v>
      </c>
      <c r="N828" s="4" t="s">
        <v>3823</v>
      </c>
      <c r="T828" s="5" t="s">
        <v>8264</v>
      </c>
      <c r="U828" s="5" t="s">
        <v>839</v>
      </c>
      <c r="V828" s="5" t="s">
        <v>840</v>
      </c>
      <c r="W828" s="5" t="s">
        <v>1876</v>
      </c>
      <c r="X828" s="5" t="s">
        <v>1877</v>
      </c>
      <c r="Y828" s="5" t="s">
        <v>3859</v>
      </c>
      <c r="Z828" s="5" t="s">
        <v>3860</v>
      </c>
      <c r="AC828" s="5">
        <v>56</v>
      </c>
      <c r="AD828" s="5" t="s">
        <v>400</v>
      </c>
      <c r="AE828" s="5" t="s">
        <v>401</v>
      </c>
      <c r="AJ828" s="5" t="s">
        <v>34</v>
      </c>
      <c r="AK828" s="5" t="s">
        <v>35</v>
      </c>
      <c r="AL828" s="5" t="s">
        <v>1954</v>
      </c>
      <c r="AM828" s="5" t="s">
        <v>1955</v>
      </c>
      <c r="AT828" s="5" t="s">
        <v>290</v>
      </c>
      <c r="AU828" s="5" t="s">
        <v>291</v>
      </c>
      <c r="AV828" s="5" t="s">
        <v>3861</v>
      </c>
      <c r="AW828" s="5" t="s">
        <v>2447</v>
      </c>
      <c r="BG828" s="5" t="s">
        <v>390</v>
      </c>
      <c r="BH828" s="5" t="s">
        <v>391</v>
      </c>
      <c r="BI828" s="5" t="s">
        <v>3862</v>
      </c>
      <c r="BJ828" s="5" t="s">
        <v>3863</v>
      </c>
      <c r="BK828" s="5" t="s">
        <v>259</v>
      </c>
      <c r="BL828" s="5" t="s">
        <v>260</v>
      </c>
      <c r="BM828" s="5" t="s">
        <v>3864</v>
      </c>
      <c r="BN828" s="5" t="s">
        <v>3865</v>
      </c>
      <c r="BO828" s="5" t="s">
        <v>290</v>
      </c>
      <c r="BP828" s="5" t="s">
        <v>291</v>
      </c>
      <c r="BQ828" s="5" t="s">
        <v>3866</v>
      </c>
      <c r="BR828" s="5" t="s">
        <v>3867</v>
      </c>
      <c r="BS828" s="5" t="s">
        <v>221</v>
      </c>
      <c r="BT828" s="5" t="s">
        <v>222</v>
      </c>
    </row>
    <row r="829" spans="1:72" ht="13.5" customHeight="1">
      <c r="A829" s="7" t="str">
        <f>HYPERLINK("http://kyu.snu.ac.kr/sdhj/index.jsp?type=hj/GK14619_00IM0001_053a.jpg","1792_수북면_053a")</f>
        <v>1792_수북면_053a</v>
      </c>
      <c r="B829" s="4">
        <v>1792</v>
      </c>
      <c r="C829" s="4" t="s">
        <v>97</v>
      </c>
      <c r="D829" s="4" t="s">
        <v>98</v>
      </c>
      <c r="E829" s="4">
        <v>828</v>
      </c>
      <c r="F829" s="5">
        <v>5</v>
      </c>
      <c r="G829" s="5" t="s">
        <v>3650</v>
      </c>
      <c r="H829" s="5" t="s">
        <v>3651</v>
      </c>
      <c r="I829" s="5">
        <v>3</v>
      </c>
      <c r="L829" s="5">
        <v>3</v>
      </c>
      <c r="M829" s="4" t="s">
        <v>3822</v>
      </c>
      <c r="N829" s="4" t="s">
        <v>3823</v>
      </c>
      <c r="S829" s="5" t="s">
        <v>101</v>
      </c>
      <c r="T829" s="5" t="s">
        <v>102</v>
      </c>
      <c r="W829" s="5" t="s">
        <v>517</v>
      </c>
      <c r="X829" s="5" t="s">
        <v>8891</v>
      </c>
      <c r="Y829" s="5" t="s">
        <v>104</v>
      </c>
      <c r="Z829" s="5" t="s">
        <v>105</v>
      </c>
      <c r="AC829" s="5">
        <v>54</v>
      </c>
      <c r="AD829" s="5" t="s">
        <v>1263</v>
      </c>
      <c r="AE829" s="5" t="s">
        <v>1264</v>
      </c>
      <c r="AJ829" s="5" t="s">
        <v>34</v>
      </c>
      <c r="AK829" s="5" t="s">
        <v>35</v>
      </c>
      <c r="AL829" s="5" t="s">
        <v>221</v>
      </c>
      <c r="AM829" s="5" t="s">
        <v>222</v>
      </c>
      <c r="AT829" s="5" t="s">
        <v>1931</v>
      </c>
      <c r="AU829" s="5" t="s">
        <v>1932</v>
      </c>
      <c r="AV829" s="5" t="s">
        <v>3868</v>
      </c>
      <c r="AW829" s="5" t="s">
        <v>3869</v>
      </c>
      <c r="BG829" s="5" t="s">
        <v>1931</v>
      </c>
      <c r="BH829" s="5" t="s">
        <v>1932</v>
      </c>
      <c r="BI829" s="5" t="s">
        <v>3870</v>
      </c>
      <c r="BJ829" s="5" t="s">
        <v>2353</v>
      </c>
      <c r="BK829" s="5" t="s">
        <v>1931</v>
      </c>
      <c r="BL829" s="5" t="s">
        <v>1932</v>
      </c>
      <c r="BM829" s="5" t="s">
        <v>2350</v>
      </c>
      <c r="BN829" s="5" t="s">
        <v>2351</v>
      </c>
      <c r="BO829" s="5" t="s">
        <v>455</v>
      </c>
      <c r="BP829" s="5" t="s">
        <v>456</v>
      </c>
      <c r="BQ829" s="5" t="s">
        <v>3871</v>
      </c>
      <c r="BR829" s="5" t="s">
        <v>3872</v>
      </c>
      <c r="BS829" s="5" t="s">
        <v>2355</v>
      </c>
      <c r="BT829" s="5" t="s">
        <v>2356</v>
      </c>
    </row>
    <row r="830" spans="1:72" ht="13.5" customHeight="1">
      <c r="A830" s="7" t="str">
        <f>HYPERLINK("http://kyu.snu.ac.kr/sdhj/index.jsp?type=hj/GK14619_00IM0001_053a.jpg","1792_수북면_053a")</f>
        <v>1792_수북면_053a</v>
      </c>
      <c r="B830" s="4">
        <v>1792</v>
      </c>
      <c r="C830" s="4" t="s">
        <v>97</v>
      </c>
      <c r="D830" s="4" t="s">
        <v>98</v>
      </c>
      <c r="E830" s="4">
        <v>829</v>
      </c>
      <c r="F830" s="5">
        <v>5</v>
      </c>
      <c r="G830" s="5" t="s">
        <v>3650</v>
      </c>
      <c r="H830" s="5" t="s">
        <v>3651</v>
      </c>
      <c r="I830" s="5">
        <v>3</v>
      </c>
      <c r="L830" s="5">
        <v>3</v>
      </c>
      <c r="M830" s="4" t="s">
        <v>3822</v>
      </c>
      <c r="N830" s="4" t="s">
        <v>3823</v>
      </c>
      <c r="S830" s="5" t="s">
        <v>124</v>
      </c>
      <c r="T830" s="5" t="s">
        <v>125</v>
      </c>
      <c r="AC830" s="5">
        <v>31</v>
      </c>
      <c r="AD830" s="5" t="s">
        <v>1024</v>
      </c>
      <c r="AE830" s="5" t="s">
        <v>1025</v>
      </c>
    </row>
    <row r="831" spans="1:72" ht="13.5" customHeight="1">
      <c r="A831" s="7" t="str">
        <f>HYPERLINK("http://kyu.snu.ac.kr/sdhj/index.jsp?type=hj/GK14619_00IM0001_053a.jpg","1792_수북면_053a")</f>
        <v>1792_수북면_053a</v>
      </c>
      <c r="B831" s="4">
        <v>1792</v>
      </c>
      <c r="C831" s="4" t="s">
        <v>97</v>
      </c>
      <c r="D831" s="4" t="s">
        <v>98</v>
      </c>
      <c r="E831" s="4">
        <v>830</v>
      </c>
      <c r="F831" s="5">
        <v>5</v>
      </c>
      <c r="G831" s="5" t="s">
        <v>3650</v>
      </c>
      <c r="H831" s="5" t="s">
        <v>3651</v>
      </c>
      <c r="I831" s="5">
        <v>3</v>
      </c>
      <c r="L831" s="5">
        <v>3</v>
      </c>
      <c r="M831" s="4" t="s">
        <v>3822</v>
      </c>
      <c r="N831" s="4" t="s">
        <v>3823</v>
      </c>
      <c r="S831" s="5" t="s">
        <v>118</v>
      </c>
      <c r="T831" s="5" t="s">
        <v>119</v>
      </c>
      <c r="U831" s="5" t="s">
        <v>236</v>
      </c>
      <c r="V831" s="5" t="s">
        <v>237</v>
      </c>
      <c r="Y831" s="5" t="s">
        <v>3873</v>
      </c>
      <c r="Z831" s="5" t="s">
        <v>3799</v>
      </c>
      <c r="AC831" s="5">
        <v>24</v>
      </c>
      <c r="AD831" s="5" t="s">
        <v>477</v>
      </c>
      <c r="AE831" s="5" t="s">
        <v>478</v>
      </c>
    </row>
    <row r="832" spans="1:72" ht="13.5" customHeight="1">
      <c r="A832" s="7" t="str">
        <f>HYPERLINK("http://kyu.snu.ac.kr/sdhj/index.jsp?type=hj/GK14619_00IM0001_053a.jpg","1792_수북면_053a")</f>
        <v>1792_수북면_053a</v>
      </c>
      <c r="B832" s="4">
        <v>1792</v>
      </c>
      <c r="C832" s="4" t="s">
        <v>97</v>
      </c>
      <c r="D832" s="4" t="s">
        <v>98</v>
      </c>
      <c r="E832" s="4">
        <v>831</v>
      </c>
      <c r="F832" s="5">
        <v>5</v>
      </c>
      <c r="G832" s="5" t="s">
        <v>3650</v>
      </c>
      <c r="H832" s="5" t="s">
        <v>3651</v>
      </c>
      <c r="I832" s="5">
        <v>3</v>
      </c>
      <c r="L832" s="5">
        <v>4</v>
      </c>
      <c r="M832" s="4" t="s">
        <v>3874</v>
      </c>
      <c r="N832" s="4" t="s">
        <v>3875</v>
      </c>
      <c r="T832" s="5" t="s">
        <v>8501</v>
      </c>
      <c r="U832" s="5" t="s">
        <v>2464</v>
      </c>
      <c r="V832" s="5" t="s">
        <v>2465</v>
      </c>
      <c r="W832" s="5" t="s">
        <v>103</v>
      </c>
      <c r="X832" s="5" t="s">
        <v>8596</v>
      </c>
      <c r="Y832" s="5" t="s">
        <v>3876</v>
      </c>
      <c r="Z832" s="5" t="s">
        <v>3877</v>
      </c>
      <c r="AC832" s="5">
        <v>55</v>
      </c>
      <c r="AD832" s="5" t="s">
        <v>1263</v>
      </c>
      <c r="AE832" s="5" t="s">
        <v>1264</v>
      </c>
      <c r="AJ832" s="5" t="s">
        <v>34</v>
      </c>
      <c r="AK832" s="5" t="s">
        <v>35</v>
      </c>
      <c r="AL832" s="5" t="s">
        <v>108</v>
      </c>
      <c r="AM832" s="5" t="s">
        <v>8658</v>
      </c>
      <c r="AT832" s="5" t="s">
        <v>3292</v>
      </c>
      <c r="AU832" s="5" t="s">
        <v>8892</v>
      </c>
      <c r="AV832" s="5" t="s">
        <v>3878</v>
      </c>
      <c r="AW832" s="5" t="s">
        <v>3879</v>
      </c>
      <c r="BG832" s="5" t="s">
        <v>1931</v>
      </c>
      <c r="BH832" s="5" t="s">
        <v>1932</v>
      </c>
      <c r="BI832" s="5" t="s">
        <v>3880</v>
      </c>
      <c r="BJ832" s="5" t="s">
        <v>3881</v>
      </c>
      <c r="BK832" s="5" t="s">
        <v>259</v>
      </c>
      <c r="BL832" s="5" t="s">
        <v>260</v>
      </c>
      <c r="BM832" s="5" t="s">
        <v>3882</v>
      </c>
      <c r="BN832" s="5" t="s">
        <v>3883</v>
      </c>
      <c r="BO832" s="5" t="s">
        <v>1931</v>
      </c>
      <c r="BP832" s="5" t="s">
        <v>1932</v>
      </c>
      <c r="BQ832" s="5" t="s">
        <v>3884</v>
      </c>
      <c r="BR832" s="5" t="s">
        <v>3885</v>
      </c>
      <c r="BS832" s="5" t="s">
        <v>152</v>
      </c>
      <c r="BT832" s="5" t="s">
        <v>153</v>
      </c>
    </row>
    <row r="833" spans="1:72" ht="13.5" customHeight="1">
      <c r="A833" s="7" t="str">
        <f>HYPERLINK("http://kyu.snu.ac.kr/sdhj/index.jsp?type=hj/GK14619_00IM0001_053a.jpg","1792_수북면_053a")</f>
        <v>1792_수북면_053a</v>
      </c>
      <c r="B833" s="4">
        <v>1792</v>
      </c>
      <c r="C833" s="4" t="s">
        <v>97</v>
      </c>
      <c r="D833" s="4" t="s">
        <v>98</v>
      </c>
      <c r="E833" s="4">
        <v>832</v>
      </c>
      <c r="F833" s="5">
        <v>5</v>
      </c>
      <c r="G833" s="5" t="s">
        <v>3650</v>
      </c>
      <c r="H833" s="5" t="s">
        <v>3651</v>
      </c>
      <c r="I833" s="5">
        <v>3</v>
      </c>
      <c r="L833" s="5">
        <v>4</v>
      </c>
      <c r="M833" s="4" t="s">
        <v>3874</v>
      </c>
      <c r="N833" s="4" t="s">
        <v>3875</v>
      </c>
      <c r="S833" s="5" t="s">
        <v>187</v>
      </c>
      <c r="T833" s="5" t="s">
        <v>187</v>
      </c>
      <c r="U833" s="5" t="s">
        <v>3292</v>
      </c>
      <c r="V833" s="5" t="s">
        <v>8892</v>
      </c>
      <c r="Y833" s="5" t="s">
        <v>3878</v>
      </c>
      <c r="Z833" s="5" t="s">
        <v>3879</v>
      </c>
      <c r="AC833" s="5">
        <v>82</v>
      </c>
      <c r="AD833" s="5" t="s">
        <v>240</v>
      </c>
      <c r="AE833" s="5" t="s">
        <v>241</v>
      </c>
    </row>
    <row r="834" spans="1:72" ht="13.5" customHeight="1">
      <c r="A834" s="7" t="str">
        <f>HYPERLINK("http://kyu.snu.ac.kr/sdhj/index.jsp?type=hj/GK14619_00IM0001_053a.jpg","1792_수북면_053a")</f>
        <v>1792_수북면_053a</v>
      </c>
      <c r="B834" s="4">
        <v>1792</v>
      </c>
      <c r="C834" s="4" t="s">
        <v>97</v>
      </c>
      <c r="D834" s="4" t="s">
        <v>98</v>
      </c>
      <c r="E834" s="4">
        <v>833</v>
      </c>
      <c r="F834" s="5">
        <v>5</v>
      </c>
      <c r="G834" s="5" t="s">
        <v>3650</v>
      </c>
      <c r="H834" s="5" t="s">
        <v>3651</v>
      </c>
      <c r="I834" s="5">
        <v>3</v>
      </c>
      <c r="L834" s="5">
        <v>4</v>
      </c>
      <c r="M834" s="4" t="s">
        <v>3874</v>
      </c>
      <c r="N834" s="4" t="s">
        <v>3875</v>
      </c>
      <c r="S834" s="5" t="s">
        <v>101</v>
      </c>
      <c r="T834" s="5" t="s">
        <v>102</v>
      </c>
      <c r="Y834" s="5" t="s">
        <v>104</v>
      </c>
      <c r="Z834" s="5" t="s">
        <v>105</v>
      </c>
      <c r="AC834" s="5">
        <v>51</v>
      </c>
      <c r="AJ834" s="5" t="s">
        <v>34</v>
      </c>
      <c r="AK834" s="5" t="s">
        <v>35</v>
      </c>
      <c r="AL834" s="5" t="s">
        <v>136</v>
      </c>
      <c r="AM834" s="5" t="s">
        <v>137</v>
      </c>
      <c r="AT834" s="5" t="s">
        <v>85</v>
      </c>
      <c r="AU834" s="5" t="s">
        <v>86</v>
      </c>
      <c r="AV834" s="5" t="s">
        <v>3886</v>
      </c>
      <c r="AW834" s="5" t="s">
        <v>3887</v>
      </c>
      <c r="BG834" s="5" t="s">
        <v>85</v>
      </c>
      <c r="BH834" s="5" t="s">
        <v>86</v>
      </c>
      <c r="BI834" s="5" t="s">
        <v>3888</v>
      </c>
      <c r="BJ834" s="5" t="s">
        <v>2325</v>
      </c>
      <c r="BK834" s="5" t="s">
        <v>1928</v>
      </c>
      <c r="BL834" s="5" t="s">
        <v>1929</v>
      </c>
      <c r="BM834" s="5" t="s">
        <v>3889</v>
      </c>
      <c r="BN834" s="5" t="s">
        <v>3890</v>
      </c>
      <c r="BO834" s="5" t="s">
        <v>85</v>
      </c>
      <c r="BP834" s="5" t="s">
        <v>86</v>
      </c>
      <c r="BQ834" s="5" t="s">
        <v>3891</v>
      </c>
      <c r="BR834" s="5" t="s">
        <v>8893</v>
      </c>
      <c r="BS834" s="5" t="s">
        <v>108</v>
      </c>
      <c r="BT834" s="5" t="s">
        <v>8894</v>
      </c>
    </row>
    <row r="835" spans="1:72" ht="13.5" customHeight="1">
      <c r="A835" s="7" t="str">
        <f>HYPERLINK("http://kyu.snu.ac.kr/sdhj/index.jsp?type=hj/GK14619_00IM0001_053a.jpg","1792_수북면_053a")</f>
        <v>1792_수북면_053a</v>
      </c>
      <c r="B835" s="4">
        <v>1792</v>
      </c>
      <c r="C835" s="4" t="s">
        <v>97</v>
      </c>
      <c r="D835" s="4" t="s">
        <v>98</v>
      </c>
      <c r="E835" s="4">
        <v>834</v>
      </c>
      <c r="F835" s="5">
        <v>5</v>
      </c>
      <c r="G835" s="5" t="s">
        <v>3650</v>
      </c>
      <c r="H835" s="5" t="s">
        <v>3651</v>
      </c>
      <c r="I835" s="5">
        <v>3</v>
      </c>
      <c r="L835" s="5">
        <v>4</v>
      </c>
      <c r="M835" s="4" t="s">
        <v>3874</v>
      </c>
      <c r="N835" s="4" t="s">
        <v>3875</v>
      </c>
      <c r="S835" s="5" t="s">
        <v>124</v>
      </c>
      <c r="T835" s="5" t="s">
        <v>125</v>
      </c>
      <c r="AC835" s="5">
        <v>23</v>
      </c>
      <c r="AD835" s="5" t="s">
        <v>81</v>
      </c>
      <c r="AE835" s="5" t="s">
        <v>82</v>
      </c>
    </row>
    <row r="836" spans="1:72" ht="13.5" customHeight="1">
      <c r="A836" s="7" t="str">
        <f>HYPERLINK("http://kyu.snu.ac.kr/sdhj/index.jsp?type=hj/GK14619_00IM0001_053a.jpg","1792_수북면_053a")</f>
        <v>1792_수북면_053a</v>
      </c>
      <c r="B836" s="4">
        <v>1792</v>
      </c>
      <c r="C836" s="4" t="s">
        <v>97</v>
      </c>
      <c r="D836" s="4" t="s">
        <v>98</v>
      </c>
      <c r="E836" s="4">
        <v>835</v>
      </c>
      <c r="F836" s="5">
        <v>5</v>
      </c>
      <c r="G836" s="5" t="s">
        <v>3650</v>
      </c>
      <c r="H836" s="5" t="s">
        <v>3651</v>
      </c>
      <c r="I836" s="5">
        <v>3</v>
      </c>
      <c r="L836" s="5">
        <v>4</v>
      </c>
      <c r="M836" s="4" t="s">
        <v>3874</v>
      </c>
      <c r="N836" s="4" t="s">
        <v>3875</v>
      </c>
      <c r="S836" s="5" t="s">
        <v>118</v>
      </c>
      <c r="T836" s="5" t="s">
        <v>119</v>
      </c>
      <c r="U836" s="5" t="s">
        <v>1931</v>
      </c>
      <c r="V836" s="5" t="s">
        <v>1932</v>
      </c>
      <c r="Y836" s="5" t="s">
        <v>3892</v>
      </c>
      <c r="Z836" s="5" t="s">
        <v>3893</v>
      </c>
      <c r="AC836" s="5">
        <v>17</v>
      </c>
      <c r="AD836" s="5" t="s">
        <v>417</v>
      </c>
      <c r="AE836" s="5" t="s">
        <v>418</v>
      </c>
    </row>
    <row r="837" spans="1:72" ht="13.5" customHeight="1">
      <c r="A837" s="7" t="str">
        <f>HYPERLINK("http://kyu.snu.ac.kr/sdhj/index.jsp?type=hj/GK14619_00IM0001_053a.jpg","1792_수북면_053a")</f>
        <v>1792_수북면_053a</v>
      </c>
      <c r="B837" s="4">
        <v>1792</v>
      </c>
      <c r="C837" s="4" t="s">
        <v>97</v>
      </c>
      <c r="D837" s="4" t="s">
        <v>98</v>
      </c>
      <c r="E837" s="4">
        <v>836</v>
      </c>
      <c r="F837" s="5">
        <v>5</v>
      </c>
      <c r="G837" s="5" t="s">
        <v>3650</v>
      </c>
      <c r="H837" s="5" t="s">
        <v>3651</v>
      </c>
      <c r="I837" s="5">
        <v>3</v>
      </c>
      <c r="L837" s="5">
        <v>5</v>
      </c>
      <c r="M837" s="4" t="s">
        <v>3894</v>
      </c>
      <c r="N837" s="4" t="s">
        <v>3895</v>
      </c>
      <c r="T837" s="5" t="s">
        <v>8426</v>
      </c>
      <c r="U837" s="5" t="s">
        <v>481</v>
      </c>
      <c r="V837" s="5" t="s">
        <v>482</v>
      </c>
      <c r="W837" s="5" t="s">
        <v>103</v>
      </c>
      <c r="X837" s="5" t="s">
        <v>8427</v>
      </c>
      <c r="Y837" s="5" t="s">
        <v>3896</v>
      </c>
      <c r="Z837" s="5" t="s">
        <v>3897</v>
      </c>
      <c r="AC837" s="5">
        <v>59</v>
      </c>
      <c r="AD837" s="5" t="s">
        <v>678</v>
      </c>
      <c r="AE837" s="5" t="s">
        <v>679</v>
      </c>
      <c r="AJ837" s="5" t="s">
        <v>34</v>
      </c>
      <c r="AK837" s="5" t="s">
        <v>35</v>
      </c>
      <c r="AL837" s="5" t="s">
        <v>108</v>
      </c>
      <c r="AM837" s="5" t="s">
        <v>8356</v>
      </c>
      <c r="AT837" s="5" t="s">
        <v>489</v>
      </c>
      <c r="AU837" s="5" t="s">
        <v>490</v>
      </c>
      <c r="AV837" s="5" t="s">
        <v>3898</v>
      </c>
      <c r="AW837" s="5" t="s">
        <v>3899</v>
      </c>
      <c r="BG837" s="5" t="s">
        <v>489</v>
      </c>
      <c r="BH837" s="5" t="s">
        <v>490</v>
      </c>
      <c r="BI837" s="5" t="s">
        <v>3900</v>
      </c>
      <c r="BJ837" s="5" t="s">
        <v>3901</v>
      </c>
      <c r="BK837" s="5" t="s">
        <v>489</v>
      </c>
      <c r="BL837" s="5" t="s">
        <v>490</v>
      </c>
      <c r="BM837" s="5" t="s">
        <v>3902</v>
      </c>
      <c r="BN837" s="5" t="s">
        <v>3903</v>
      </c>
      <c r="BO837" s="5" t="s">
        <v>489</v>
      </c>
      <c r="BP837" s="5" t="s">
        <v>490</v>
      </c>
      <c r="BQ837" s="5" t="s">
        <v>3904</v>
      </c>
      <c r="BR837" s="5" t="s">
        <v>3905</v>
      </c>
      <c r="BS837" s="5" t="s">
        <v>288</v>
      </c>
      <c r="BT837" s="5" t="s">
        <v>289</v>
      </c>
    </row>
    <row r="838" spans="1:72" ht="13.5" customHeight="1">
      <c r="A838" s="7" t="str">
        <f>HYPERLINK("http://kyu.snu.ac.kr/sdhj/index.jsp?type=hj/GK14619_00IM0001_053a.jpg","1792_수북면_053a")</f>
        <v>1792_수북면_053a</v>
      </c>
      <c r="B838" s="4">
        <v>1792</v>
      </c>
      <c r="C838" s="4" t="s">
        <v>97</v>
      </c>
      <c r="D838" s="4" t="s">
        <v>98</v>
      </c>
      <c r="E838" s="4">
        <v>837</v>
      </c>
      <c r="F838" s="5">
        <v>5</v>
      </c>
      <c r="G838" s="5" t="s">
        <v>3650</v>
      </c>
      <c r="H838" s="5" t="s">
        <v>3651</v>
      </c>
      <c r="I838" s="5">
        <v>3</v>
      </c>
      <c r="L838" s="5">
        <v>5</v>
      </c>
      <c r="M838" s="4" t="s">
        <v>3894</v>
      </c>
      <c r="N838" s="4" t="s">
        <v>3895</v>
      </c>
      <c r="S838" s="5" t="s">
        <v>101</v>
      </c>
      <c r="T838" s="5" t="s">
        <v>102</v>
      </c>
      <c r="W838" s="5" t="s">
        <v>584</v>
      </c>
      <c r="X838" s="5" t="s">
        <v>585</v>
      </c>
      <c r="Y838" s="5" t="s">
        <v>499</v>
      </c>
      <c r="Z838" s="5" t="s">
        <v>500</v>
      </c>
      <c r="AC838" s="5">
        <v>43</v>
      </c>
      <c r="AD838" s="5" t="s">
        <v>427</v>
      </c>
      <c r="AE838" s="5" t="s">
        <v>428</v>
      </c>
      <c r="AJ838" s="5" t="s">
        <v>503</v>
      </c>
      <c r="AK838" s="5" t="s">
        <v>504</v>
      </c>
      <c r="AL838" s="5" t="s">
        <v>605</v>
      </c>
      <c r="AM838" s="5" t="s">
        <v>606</v>
      </c>
      <c r="AT838" s="5" t="s">
        <v>489</v>
      </c>
      <c r="AU838" s="5" t="s">
        <v>490</v>
      </c>
      <c r="AV838" s="5" t="s">
        <v>3906</v>
      </c>
      <c r="AW838" s="5" t="s">
        <v>1720</v>
      </c>
      <c r="BG838" s="5" t="s">
        <v>489</v>
      </c>
      <c r="BH838" s="5" t="s">
        <v>490</v>
      </c>
      <c r="BI838" s="5" t="s">
        <v>3907</v>
      </c>
      <c r="BJ838" s="5" t="s">
        <v>3908</v>
      </c>
      <c r="BK838" s="5" t="s">
        <v>489</v>
      </c>
      <c r="BL838" s="5" t="s">
        <v>490</v>
      </c>
      <c r="BM838" s="5" t="s">
        <v>3909</v>
      </c>
      <c r="BN838" s="5" t="s">
        <v>3910</v>
      </c>
      <c r="BO838" s="5" t="s">
        <v>489</v>
      </c>
      <c r="BP838" s="5" t="s">
        <v>490</v>
      </c>
      <c r="BQ838" s="5" t="s">
        <v>1725</v>
      </c>
      <c r="BR838" s="5" t="s">
        <v>1726</v>
      </c>
      <c r="BS838" s="5" t="s">
        <v>152</v>
      </c>
      <c r="BT838" s="5" t="s">
        <v>153</v>
      </c>
    </row>
    <row r="839" spans="1:72" ht="13.5" customHeight="1">
      <c r="A839" s="7" t="str">
        <f>HYPERLINK("http://kyu.snu.ac.kr/sdhj/index.jsp?type=hj/GK14619_00IM0001_053a.jpg","1792_수북면_053a")</f>
        <v>1792_수북면_053a</v>
      </c>
      <c r="B839" s="4">
        <v>1792</v>
      </c>
      <c r="C839" s="4" t="s">
        <v>97</v>
      </c>
      <c r="D839" s="4" t="s">
        <v>98</v>
      </c>
      <c r="E839" s="4">
        <v>838</v>
      </c>
      <c r="F839" s="5">
        <v>5</v>
      </c>
      <c r="G839" s="5" t="s">
        <v>3650</v>
      </c>
      <c r="H839" s="5" t="s">
        <v>3651</v>
      </c>
      <c r="I839" s="5">
        <v>3</v>
      </c>
      <c r="L839" s="5">
        <v>5</v>
      </c>
      <c r="M839" s="4" t="s">
        <v>3894</v>
      </c>
      <c r="N839" s="4" t="s">
        <v>3895</v>
      </c>
      <c r="S839" s="5" t="s">
        <v>118</v>
      </c>
      <c r="T839" s="5" t="s">
        <v>119</v>
      </c>
      <c r="U839" s="5" t="s">
        <v>481</v>
      </c>
      <c r="V839" s="5" t="s">
        <v>482</v>
      </c>
      <c r="Y839" s="5" t="s">
        <v>3911</v>
      </c>
      <c r="Z839" s="5" t="s">
        <v>3912</v>
      </c>
      <c r="AC839" s="5">
        <v>23</v>
      </c>
      <c r="AD839" s="5" t="s">
        <v>81</v>
      </c>
      <c r="AE839" s="5" t="s">
        <v>82</v>
      </c>
    </row>
    <row r="840" spans="1:72" ht="13.5" customHeight="1">
      <c r="A840" s="7" t="str">
        <f>HYPERLINK("http://kyu.snu.ac.kr/sdhj/index.jsp?type=hj/GK14619_00IM0001_053a.jpg","1792_수북면_053a")</f>
        <v>1792_수북면_053a</v>
      </c>
      <c r="B840" s="4">
        <v>1792</v>
      </c>
      <c r="C840" s="4" t="s">
        <v>97</v>
      </c>
      <c r="D840" s="4" t="s">
        <v>98</v>
      </c>
      <c r="E840" s="4">
        <v>839</v>
      </c>
      <c r="F840" s="5">
        <v>5</v>
      </c>
      <c r="G840" s="5" t="s">
        <v>3650</v>
      </c>
      <c r="H840" s="5" t="s">
        <v>3651</v>
      </c>
      <c r="I840" s="5">
        <v>3</v>
      </c>
      <c r="L840" s="5">
        <v>5</v>
      </c>
      <c r="M840" s="4" t="s">
        <v>3894</v>
      </c>
      <c r="N840" s="4" t="s">
        <v>3895</v>
      </c>
      <c r="S840" s="5" t="s">
        <v>270</v>
      </c>
      <c r="T840" s="5" t="s">
        <v>271</v>
      </c>
      <c r="W840" s="5" t="s">
        <v>1420</v>
      </c>
      <c r="X840" s="5" t="s">
        <v>1421</v>
      </c>
      <c r="Y840" s="5" t="s">
        <v>499</v>
      </c>
      <c r="Z840" s="5" t="s">
        <v>500</v>
      </c>
      <c r="AC840" s="5">
        <v>22</v>
      </c>
      <c r="AD840" s="5" t="s">
        <v>240</v>
      </c>
      <c r="AE840" s="5" t="s">
        <v>241</v>
      </c>
      <c r="AF840" s="5" t="s">
        <v>335</v>
      </c>
      <c r="AG840" s="5" t="s">
        <v>336</v>
      </c>
    </row>
    <row r="841" spans="1:72" ht="13.5" customHeight="1">
      <c r="A841" s="7" t="str">
        <f>HYPERLINK("http://kyu.snu.ac.kr/sdhj/index.jsp?type=hj/GK14619_00IM0001_053a.jpg","1792_수북면_053a")</f>
        <v>1792_수북면_053a</v>
      </c>
      <c r="B841" s="4">
        <v>1792</v>
      </c>
      <c r="C841" s="4" t="s">
        <v>97</v>
      </c>
      <c r="D841" s="4" t="s">
        <v>98</v>
      </c>
      <c r="E841" s="4">
        <v>840</v>
      </c>
      <c r="F841" s="5">
        <v>5</v>
      </c>
      <c r="G841" s="5" t="s">
        <v>3650</v>
      </c>
      <c r="H841" s="5" t="s">
        <v>3651</v>
      </c>
      <c r="I841" s="5">
        <v>3</v>
      </c>
      <c r="L841" s="5">
        <v>5</v>
      </c>
      <c r="M841" s="4" t="s">
        <v>3894</v>
      </c>
      <c r="N841" s="4" t="s">
        <v>3895</v>
      </c>
      <c r="S841" s="5" t="s">
        <v>124</v>
      </c>
      <c r="T841" s="5" t="s">
        <v>125</v>
      </c>
      <c r="AF841" s="5" t="s">
        <v>843</v>
      </c>
      <c r="AG841" s="5" t="s">
        <v>844</v>
      </c>
    </row>
    <row r="842" spans="1:72" ht="13.5" customHeight="1">
      <c r="A842" s="7" t="str">
        <f>HYPERLINK("http://kyu.snu.ac.kr/sdhj/index.jsp?type=hj/GK14619_00IM0001_053a.jpg","1792_수북면_053a")</f>
        <v>1792_수북면_053a</v>
      </c>
      <c r="B842" s="4">
        <v>1792</v>
      </c>
      <c r="C842" s="4" t="s">
        <v>97</v>
      </c>
      <c r="D842" s="4" t="s">
        <v>98</v>
      </c>
      <c r="E842" s="4">
        <v>841</v>
      </c>
      <c r="F842" s="5">
        <v>5</v>
      </c>
      <c r="G842" s="5" t="s">
        <v>3650</v>
      </c>
      <c r="H842" s="5" t="s">
        <v>3651</v>
      </c>
      <c r="I842" s="5">
        <v>3</v>
      </c>
      <c r="L842" s="5">
        <v>5</v>
      </c>
      <c r="M842" s="4" t="s">
        <v>3894</v>
      </c>
      <c r="N842" s="4" t="s">
        <v>3895</v>
      </c>
      <c r="T842" s="5" t="s">
        <v>8430</v>
      </c>
      <c r="U842" s="5" t="s">
        <v>242</v>
      </c>
      <c r="V842" s="5" t="s">
        <v>243</v>
      </c>
      <c r="Y842" s="5" t="s">
        <v>3913</v>
      </c>
      <c r="Z842" s="5" t="s">
        <v>3914</v>
      </c>
      <c r="AC842" s="5">
        <v>49</v>
      </c>
      <c r="AD842" s="5" t="s">
        <v>376</v>
      </c>
      <c r="AE842" s="5" t="s">
        <v>377</v>
      </c>
    </row>
    <row r="843" spans="1:72" ht="13.5" customHeight="1">
      <c r="A843" s="7" t="str">
        <f>HYPERLINK("http://kyu.snu.ac.kr/sdhj/index.jsp?type=hj/GK14619_00IM0001_053a.jpg","1792_수북면_053a")</f>
        <v>1792_수북면_053a</v>
      </c>
      <c r="B843" s="4">
        <v>1792</v>
      </c>
      <c r="C843" s="4" t="s">
        <v>97</v>
      </c>
      <c r="D843" s="4" t="s">
        <v>98</v>
      </c>
      <c r="E843" s="4">
        <v>842</v>
      </c>
      <c r="F843" s="5">
        <v>5</v>
      </c>
      <c r="G843" s="5" t="s">
        <v>3650</v>
      </c>
      <c r="H843" s="5" t="s">
        <v>3651</v>
      </c>
      <c r="I843" s="5">
        <v>4</v>
      </c>
      <c r="J843" s="5" t="s">
        <v>3915</v>
      </c>
      <c r="K843" s="5" t="s">
        <v>8895</v>
      </c>
      <c r="L843" s="5">
        <v>1</v>
      </c>
      <c r="M843" s="4" t="s">
        <v>3916</v>
      </c>
      <c r="N843" s="4" t="s">
        <v>3917</v>
      </c>
      <c r="T843" s="5" t="s">
        <v>8426</v>
      </c>
      <c r="U843" s="5" t="s">
        <v>481</v>
      </c>
      <c r="V843" s="5" t="s">
        <v>482</v>
      </c>
      <c r="W843" s="5" t="s">
        <v>526</v>
      </c>
      <c r="X843" s="5" t="s">
        <v>527</v>
      </c>
      <c r="Y843" s="5" t="s">
        <v>3918</v>
      </c>
      <c r="Z843" s="5" t="s">
        <v>3919</v>
      </c>
      <c r="AC843" s="5">
        <v>57</v>
      </c>
      <c r="AD843" s="5" t="s">
        <v>400</v>
      </c>
      <c r="AE843" s="5" t="s">
        <v>401</v>
      </c>
      <c r="AJ843" s="5" t="s">
        <v>34</v>
      </c>
      <c r="AK843" s="5" t="s">
        <v>35</v>
      </c>
      <c r="AL843" s="5" t="s">
        <v>1038</v>
      </c>
      <c r="AM843" s="5" t="s">
        <v>1039</v>
      </c>
      <c r="AT843" s="5" t="s">
        <v>489</v>
      </c>
      <c r="AU843" s="5" t="s">
        <v>490</v>
      </c>
      <c r="AV843" s="5" t="s">
        <v>3920</v>
      </c>
      <c r="AW843" s="5" t="s">
        <v>3921</v>
      </c>
      <c r="BG843" s="5" t="s">
        <v>489</v>
      </c>
      <c r="BH843" s="5" t="s">
        <v>490</v>
      </c>
      <c r="BI843" s="5" t="s">
        <v>8868</v>
      </c>
      <c r="BJ843" s="5" t="s">
        <v>8896</v>
      </c>
      <c r="BK843" s="5" t="s">
        <v>489</v>
      </c>
      <c r="BL843" s="5" t="s">
        <v>490</v>
      </c>
      <c r="BM843" s="5" t="s">
        <v>3707</v>
      </c>
      <c r="BN843" s="5" t="s">
        <v>3708</v>
      </c>
      <c r="BO843" s="5" t="s">
        <v>3922</v>
      </c>
      <c r="BP843" s="5" t="s">
        <v>3923</v>
      </c>
      <c r="BQ843" s="5" t="s">
        <v>3924</v>
      </c>
      <c r="BR843" s="5" t="s">
        <v>3925</v>
      </c>
      <c r="BS843" s="5" t="s">
        <v>3789</v>
      </c>
      <c r="BT843" s="5" t="s">
        <v>8897</v>
      </c>
    </row>
    <row r="844" spans="1:72" ht="13.5" customHeight="1">
      <c r="A844" s="7" t="str">
        <f>HYPERLINK("http://kyu.snu.ac.kr/sdhj/index.jsp?type=hj/GK14619_00IM0001_053a.jpg","1792_수북면_053a")</f>
        <v>1792_수북면_053a</v>
      </c>
      <c r="B844" s="4">
        <v>1792</v>
      </c>
      <c r="C844" s="4" t="s">
        <v>97</v>
      </c>
      <c r="D844" s="4" t="s">
        <v>98</v>
      </c>
      <c r="E844" s="4">
        <v>843</v>
      </c>
      <c r="F844" s="5">
        <v>5</v>
      </c>
      <c r="G844" s="5" t="s">
        <v>3650</v>
      </c>
      <c r="H844" s="5" t="s">
        <v>3651</v>
      </c>
      <c r="I844" s="5">
        <v>4</v>
      </c>
      <c r="L844" s="5">
        <v>1</v>
      </c>
      <c r="M844" s="4" t="s">
        <v>3916</v>
      </c>
      <c r="N844" s="4" t="s">
        <v>3917</v>
      </c>
      <c r="S844" s="5" t="s">
        <v>101</v>
      </c>
      <c r="T844" s="5" t="s">
        <v>102</v>
      </c>
      <c r="W844" s="5" t="s">
        <v>517</v>
      </c>
      <c r="X844" s="5" t="s">
        <v>8429</v>
      </c>
      <c r="Y844" s="5" t="s">
        <v>499</v>
      </c>
      <c r="Z844" s="5" t="s">
        <v>500</v>
      </c>
      <c r="AC844" s="5">
        <v>57</v>
      </c>
      <c r="AD844" s="5" t="s">
        <v>400</v>
      </c>
      <c r="AE844" s="5" t="s">
        <v>401</v>
      </c>
      <c r="AJ844" s="5" t="s">
        <v>503</v>
      </c>
      <c r="AK844" s="5" t="s">
        <v>504</v>
      </c>
      <c r="AL844" s="5" t="s">
        <v>986</v>
      </c>
      <c r="AM844" s="5" t="s">
        <v>987</v>
      </c>
      <c r="AT844" s="5" t="s">
        <v>489</v>
      </c>
      <c r="AU844" s="5" t="s">
        <v>490</v>
      </c>
      <c r="AV844" s="5" t="s">
        <v>3926</v>
      </c>
      <c r="AW844" s="5" t="s">
        <v>3007</v>
      </c>
      <c r="BG844" s="5" t="s">
        <v>489</v>
      </c>
      <c r="BH844" s="5" t="s">
        <v>490</v>
      </c>
      <c r="BI844" s="5" t="s">
        <v>3927</v>
      </c>
      <c r="BJ844" s="5" t="s">
        <v>3928</v>
      </c>
      <c r="BK844" s="5" t="s">
        <v>489</v>
      </c>
      <c r="BL844" s="5" t="s">
        <v>490</v>
      </c>
      <c r="BM844" s="5" t="s">
        <v>3929</v>
      </c>
      <c r="BN844" s="5" t="s">
        <v>3930</v>
      </c>
      <c r="BO844" s="5" t="s">
        <v>489</v>
      </c>
      <c r="BP844" s="5" t="s">
        <v>490</v>
      </c>
      <c r="BQ844" s="5" t="s">
        <v>3931</v>
      </c>
      <c r="BR844" s="5" t="s">
        <v>3932</v>
      </c>
      <c r="BS844" s="5" t="s">
        <v>3933</v>
      </c>
      <c r="BT844" s="5" t="s">
        <v>3934</v>
      </c>
    </row>
    <row r="845" spans="1:72" ht="13.5" customHeight="1">
      <c r="A845" s="7" t="str">
        <f>HYPERLINK("http://kyu.snu.ac.kr/sdhj/index.jsp?type=hj/GK14619_00IM0001_053a.jpg","1792_수북면_053a")</f>
        <v>1792_수북면_053a</v>
      </c>
      <c r="B845" s="4">
        <v>1792</v>
      </c>
      <c r="C845" s="4" t="s">
        <v>97</v>
      </c>
      <c r="D845" s="4" t="s">
        <v>98</v>
      </c>
      <c r="E845" s="4">
        <v>844</v>
      </c>
      <c r="F845" s="5">
        <v>5</v>
      </c>
      <c r="G845" s="5" t="s">
        <v>3650</v>
      </c>
      <c r="H845" s="5" t="s">
        <v>3651</v>
      </c>
      <c r="I845" s="5">
        <v>4</v>
      </c>
      <c r="L845" s="5">
        <v>1</v>
      </c>
      <c r="M845" s="4" t="s">
        <v>3916</v>
      </c>
      <c r="N845" s="4" t="s">
        <v>3917</v>
      </c>
      <c r="S845" s="5" t="s">
        <v>118</v>
      </c>
      <c r="T845" s="5" t="s">
        <v>119</v>
      </c>
      <c r="U845" s="5" t="s">
        <v>481</v>
      </c>
      <c r="V845" s="5" t="s">
        <v>482</v>
      </c>
      <c r="Y845" s="5" t="s">
        <v>3935</v>
      </c>
      <c r="Z845" s="5" t="s">
        <v>3936</v>
      </c>
      <c r="AC845" s="5">
        <v>33</v>
      </c>
      <c r="AD845" s="5" t="s">
        <v>134</v>
      </c>
      <c r="AE845" s="5" t="s">
        <v>135</v>
      </c>
    </row>
    <row r="846" spans="1:72" ht="13.5" customHeight="1">
      <c r="A846" s="7" t="str">
        <f>HYPERLINK("http://kyu.snu.ac.kr/sdhj/index.jsp?type=hj/GK14619_00IM0001_053a.jpg","1792_수북면_053a")</f>
        <v>1792_수북면_053a</v>
      </c>
      <c r="B846" s="4">
        <v>1792</v>
      </c>
      <c r="C846" s="4" t="s">
        <v>97</v>
      </c>
      <c r="D846" s="4" t="s">
        <v>98</v>
      </c>
      <c r="E846" s="4">
        <v>845</v>
      </c>
      <c r="F846" s="5">
        <v>5</v>
      </c>
      <c r="G846" s="5" t="s">
        <v>3650</v>
      </c>
      <c r="H846" s="5" t="s">
        <v>3651</v>
      </c>
      <c r="I846" s="5">
        <v>4</v>
      </c>
      <c r="L846" s="5">
        <v>1</v>
      </c>
      <c r="M846" s="4" t="s">
        <v>3916</v>
      </c>
      <c r="N846" s="4" t="s">
        <v>3917</v>
      </c>
      <c r="S846" s="5" t="s">
        <v>1715</v>
      </c>
      <c r="T846" s="5" t="s">
        <v>1716</v>
      </c>
      <c r="W846" s="5" t="s">
        <v>584</v>
      </c>
      <c r="X846" s="5" t="s">
        <v>585</v>
      </c>
      <c r="Y846" s="5" t="s">
        <v>499</v>
      </c>
      <c r="Z846" s="5" t="s">
        <v>500</v>
      </c>
      <c r="AC846" s="5">
        <v>33</v>
      </c>
      <c r="AD846" s="5" t="s">
        <v>134</v>
      </c>
      <c r="AE846" s="5" t="s">
        <v>135</v>
      </c>
    </row>
    <row r="847" spans="1:72" ht="13.5" customHeight="1">
      <c r="A847" s="7" t="str">
        <f>HYPERLINK("http://kyu.snu.ac.kr/sdhj/index.jsp?type=hj/GK14619_00IM0001_053a.jpg","1792_수북면_053a")</f>
        <v>1792_수북면_053a</v>
      </c>
      <c r="B847" s="4">
        <v>1792</v>
      </c>
      <c r="C847" s="4" t="s">
        <v>97</v>
      </c>
      <c r="D847" s="4" t="s">
        <v>98</v>
      </c>
      <c r="E847" s="4">
        <v>846</v>
      </c>
      <c r="F847" s="5">
        <v>5</v>
      </c>
      <c r="G847" s="5" t="s">
        <v>3650</v>
      </c>
      <c r="H847" s="5" t="s">
        <v>3651</v>
      </c>
      <c r="I847" s="5">
        <v>4</v>
      </c>
      <c r="L847" s="5">
        <v>1</v>
      </c>
      <c r="M847" s="4" t="s">
        <v>3916</v>
      </c>
      <c r="N847" s="4" t="s">
        <v>3917</v>
      </c>
      <c r="S847" s="5" t="s">
        <v>274</v>
      </c>
      <c r="T847" s="5" t="s">
        <v>8898</v>
      </c>
      <c r="Y847" s="5" t="s">
        <v>3937</v>
      </c>
      <c r="Z847" s="5" t="s">
        <v>3938</v>
      </c>
      <c r="AC847" s="5">
        <v>19</v>
      </c>
      <c r="AD847" s="5" t="s">
        <v>246</v>
      </c>
      <c r="AE847" s="5" t="s">
        <v>247</v>
      </c>
    </row>
    <row r="848" spans="1:72" ht="13.5" customHeight="1">
      <c r="A848" s="7" t="str">
        <f>HYPERLINK("http://kyu.snu.ac.kr/sdhj/index.jsp?type=hj/GK14619_00IM0001_053a.jpg","1792_수북면_053a")</f>
        <v>1792_수북면_053a</v>
      </c>
      <c r="B848" s="4">
        <v>1792</v>
      </c>
      <c r="C848" s="4" t="s">
        <v>97</v>
      </c>
      <c r="D848" s="4" t="s">
        <v>98</v>
      </c>
      <c r="E848" s="4">
        <v>847</v>
      </c>
      <c r="F848" s="5">
        <v>5</v>
      </c>
      <c r="G848" s="5" t="s">
        <v>3650</v>
      </c>
      <c r="H848" s="5" t="s">
        <v>3651</v>
      </c>
      <c r="I848" s="5">
        <v>4</v>
      </c>
      <c r="L848" s="5">
        <v>1</v>
      </c>
      <c r="M848" s="4" t="s">
        <v>3916</v>
      </c>
      <c r="N848" s="4" t="s">
        <v>3917</v>
      </c>
      <c r="T848" s="5" t="s">
        <v>8430</v>
      </c>
      <c r="U848" s="5" t="s">
        <v>242</v>
      </c>
      <c r="V848" s="5" t="s">
        <v>243</v>
      </c>
      <c r="Y848" s="5" t="s">
        <v>3939</v>
      </c>
      <c r="Z848" s="5" t="s">
        <v>3940</v>
      </c>
      <c r="AC848" s="5">
        <v>23</v>
      </c>
      <c r="AD848" s="5" t="s">
        <v>477</v>
      </c>
      <c r="AE848" s="5" t="s">
        <v>478</v>
      </c>
    </row>
    <row r="849" spans="1:72" ht="13.5" customHeight="1">
      <c r="A849" s="7" t="str">
        <f>HYPERLINK("http://kyu.snu.ac.kr/sdhj/index.jsp?type=hj/GK14619_00IM0001_053a.jpg","1792_수북면_053a")</f>
        <v>1792_수북면_053a</v>
      </c>
      <c r="B849" s="4">
        <v>1792</v>
      </c>
      <c r="C849" s="4" t="s">
        <v>97</v>
      </c>
      <c r="D849" s="4" t="s">
        <v>98</v>
      </c>
      <c r="E849" s="4">
        <v>848</v>
      </c>
      <c r="F849" s="5">
        <v>5</v>
      </c>
      <c r="G849" s="5" t="s">
        <v>3650</v>
      </c>
      <c r="H849" s="5" t="s">
        <v>3651</v>
      </c>
      <c r="I849" s="5">
        <v>4</v>
      </c>
      <c r="L849" s="5">
        <v>2</v>
      </c>
      <c r="M849" s="4" t="s">
        <v>3941</v>
      </c>
      <c r="N849" s="4" t="s">
        <v>3942</v>
      </c>
      <c r="T849" s="5" t="s">
        <v>8340</v>
      </c>
      <c r="U849" s="5" t="s">
        <v>421</v>
      </c>
      <c r="V849" s="5" t="s">
        <v>422</v>
      </c>
      <c r="W849" s="5" t="s">
        <v>1577</v>
      </c>
      <c r="X849" s="5" t="s">
        <v>1578</v>
      </c>
      <c r="Y849" s="5" t="s">
        <v>3160</v>
      </c>
      <c r="Z849" s="5" t="s">
        <v>3161</v>
      </c>
      <c r="AC849" s="5">
        <v>69</v>
      </c>
      <c r="AD849" s="5" t="s">
        <v>394</v>
      </c>
      <c r="AE849" s="5" t="s">
        <v>395</v>
      </c>
      <c r="AJ849" s="5" t="s">
        <v>34</v>
      </c>
      <c r="AK849" s="5" t="s">
        <v>35</v>
      </c>
      <c r="AL849" s="5" t="s">
        <v>792</v>
      </c>
      <c r="AM849" s="5" t="s">
        <v>793</v>
      </c>
      <c r="AT849" s="5" t="s">
        <v>85</v>
      </c>
      <c r="AU849" s="5" t="s">
        <v>86</v>
      </c>
      <c r="AV849" s="5" t="s">
        <v>3943</v>
      </c>
      <c r="AW849" s="5" t="s">
        <v>3944</v>
      </c>
      <c r="BG849" s="5" t="s">
        <v>85</v>
      </c>
      <c r="BH849" s="5" t="s">
        <v>86</v>
      </c>
      <c r="BI849" s="5" t="s">
        <v>3945</v>
      </c>
      <c r="BJ849" s="5" t="s">
        <v>3946</v>
      </c>
      <c r="BK849" s="5" t="s">
        <v>85</v>
      </c>
      <c r="BL849" s="5" t="s">
        <v>86</v>
      </c>
      <c r="BM849" s="5" t="s">
        <v>2163</v>
      </c>
      <c r="BN849" s="5" t="s">
        <v>2164</v>
      </c>
      <c r="BO849" s="5" t="s">
        <v>85</v>
      </c>
      <c r="BP849" s="5" t="s">
        <v>86</v>
      </c>
      <c r="BQ849" s="5" t="s">
        <v>3947</v>
      </c>
      <c r="BR849" s="5" t="s">
        <v>3948</v>
      </c>
      <c r="BS849" s="5" t="s">
        <v>1424</v>
      </c>
      <c r="BT849" s="5" t="s">
        <v>1425</v>
      </c>
    </row>
    <row r="850" spans="1:72" ht="13.5" customHeight="1">
      <c r="A850" s="7" t="str">
        <f>HYPERLINK("http://kyu.snu.ac.kr/sdhj/index.jsp?type=hj/GK14619_00IM0001_053a.jpg","1792_수북면_053a")</f>
        <v>1792_수북면_053a</v>
      </c>
      <c r="B850" s="4">
        <v>1792</v>
      </c>
      <c r="C850" s="4" t="s">
        <v>97</v>
      </c>
      <c r="D850" s="4" t="s">
        <v>98</v>
      </c>
      <c r="E850" s="4">
        <v>849</v>
      </c>
      <c r="F850" s="5">
        <v>5</v>
      </c>
      <c r="G850" s="5" t="s">
        <v>3650</v>
      </c>
      <c r="H850" s="5" t="s">
        <v>3651</v>
      </c>
      <c r="I850" s="5">
        <v>4</v>
      </c>
      <c r="L850" s="5">
        <v>2</v>
      </c>
      <c r="M850" s="4" t="s">
        <v>3941</v>
      </c>
      <c r="N850" s="4" t="s">
        <v>3942</v>
      </c>
      <c r="S850" s="5" t="s">
        <v>101</v>
      </c>
      <c r="T850" s="5" t="s">
        <v>102</v>
      </c>
      <c r="W850" s="5" t="s">
        <v>517</v>
      </c>
      <c r="X850" s="5" t="s">
        <v>8341</v>
      </c>
      <c r="Y850" s="5" t="s">
        <v>104</v>
      </c>
      <c r="Z850" s="5" t="s">
        <v>105</v>
      </c>
      <c r="AC850" s="5">
        <v>52</v>
      </c>
      <c r="AD850" s="5" t="s">
        <v>1265</v>
      </c>
      <c r="AE850" s="5" t="s">
        <v>1266</v>
      </c>
      <c r="AJ850" s="5" t="s">
        <v>34</v>
      </c>
      <c r="AK850" s="5" t="s">
        <v>35</v>
      </c>
      <c r="AL850" s="5" t="s">
        <v>1145</v>
      </c>
      <c r="AM850" s="5" t="s">
        <v>1146</v>
      </c>
      <c r="AT850" s="5" t="s">
        <v>85</v>
      </c>
      <c r="AU850" s="5" t="s">
        <v>86</v>
      </c>
      <c r="AV850" s="5" t="s">
        <v>669</v>
      </c>
      <c r="AW850" s="5" t="s">
        <v>670</v>
      </c>
      <c r="BG850" s="5" t="s">
        <v>85</v>
      </c>
      <c r="BH850" s="5" t="s">
        <v>86</v>
      </c>
      <c r="BI850" s="5" t="s">
        <v>3949</v>
      </c>
      <c r="BJ850" s="5" t="s">
        <v>1615</v>
      </c>
      <c r="BK850" s="5" t="s">
        <v>85</v>
      </c>
      <c r="BL850" s="5" t="s">
        <v>86</v>
      </c>
      <c r="BM850" s="5" t="s">
        <v>3950</v>
      </c>
      <c r="BN850" s="5" t="s">
        <v>1617</v>
      </c>
      <c r="BO850" s="5" t="s">
        <v>85</v>
      </c>
      <c r="BP850" s="5" t="s">
        <v>86</v>
      </c>
      <c r="BQ850" s="5" t="s">
        <v>3951</v>
      </c>
      <c r="BR850" s="5" t="s">
        <v>3952</v>
      </c>
      <c r="BS850" s="5" t="s">
        <v>108</v>
      </c>
      <c r="BT850" s="5" t="s">
        <v>8899</v>
      </c>
    </row>
    <row r="851" spans="1:72" ht="13.5" customHeight="1">
      <c r="A851" s="7" t="str">
        <f>HYPERLINK("http://kyu.snu.ac.kr/sdhj/index.jsp?type=hj/GK14619_00IM0001_053b.jpg","1792_수북면_053b")</f>
        <v>1792_수북면_053b</v>
      </c>
      <c r="B851" s="4">
        <v>1792</v>
      </c>
      <c r="C851" s="4" t="s">
        <v>97</v>
      </c>
      <c r="D851" s="4" t="s">
        <v>98</v>
      </c>
      <c r="E851" s="4">
        <v>850</v>
      </c>
      <c r="F851" s="5">
        <v>5</v>
      </c>
      <c r="G851" s="5" t="s">
        <v>3650</v>
      </c>
      <c r="H851" s="5" t="s">
        <v>3651</v>
      </c>
      <c r="I851" s="5">
        <v>4</v>
      </c>
      <c r="L851" s="5">
        <v>2</v>
      </c>
      <c r="M851" s="4" t="s">
        <v>3941</v>
      </c>
      <c r="N851" s="4" t="s">
        <v>3942</v>
      </c>
      <c r="S851" s="5" t="s">
        <v>118</v>
      </c>
      <c r="T851" s="5" t="s">
        <v>119</v>
      </c>
      <c r="U851" s="5" t="s">
        <v>1917</v>
      </c>
      <c r="V851" s="5" t="s">
        <v>8900</v>
      </c>
      <c r="Y851" s="5" t="s">
        <v>2541</v>
      </c>
      <c r="Z851" s="5" t="s">
        <v>2542</v>
      </c>
      <c r="AC851" s="5">
        <v>29</v>
      </c>
      <c r="AD851" s="5" t="s">
        <v>580</v>
      </c>
      <c r="AE851" s="5" t="s">
        <v>581</v>
      </c>
    </row>
    <row r="852" spans="1:72" ht="13.5" customHeight="1">
      <c r="A852" s="7" t="str">
        <f>HYPERLINK("http://kyu.snu.ac.kr/sdhj/index.jsp?type=hj/GK14619_00IM0001_053b.jpg","1792_수북면_053b")</f>
        <v>1792_수북면_053b</v>
      </c>
      <c r="B852" s="4">
        <v>1792</v>
      </c>
      <c r="C852" s="4" t="s">
        <v>97</v>
      </c>
      <c r="D852" s="4" t="s">
        <v>98</v>
      </c>
      <c r="E852" s="4">
        <v>851</v>
      </c>
      <c r="F852" s="5">
        <v>5</v>
      </c>
      <c r="G852" s="5" t="s">
        <v>3650</v>
      </c>
      <c r="H852" s="5" t="s">
        <v>3651</v>
      </c>
      <c r="I852" s="5">
        <v>4</v>
      </c>
      <c r="L852" s="5">
        <v>2</v>
      </c>
      <c r="M852" s="4" t="s">
        <v>3941</v>
      </c>
      <c r="N852" s="4" t="s">
        <v>3942</v>
      </c>
      <c r="S852" s="5" t="s">
        <v>270</v>
      </c>
      <c r="T852" s="5" t="s">
        <v>271</v>
      </c>
      <c r="W852" s="5" t="s">
        <v>2362</v>
      </c>
      <c r="X852" s="5" t="s">
        <v>2363</v>
      </c>
      <c r="Y852" s="5" t="s">
        <v>104</v>
      </c>
      <c r="Z852" s="5" t="s">
        <v>105</v>
      </c>
      <c r="AC852" s="5">
        <v>29</v>
      </c>
      <c r="AD852" s="5" t="s">
        <v>580</v>
      </c>
      <c r="AE852" s="5" t="s">
        <v>581</v>
      </c>
    </row>
    <row r="853" spans="1:72" ht="13.5" customHeight="1">
      <c r="A853" s="7" t="str">
        <f>HYPERLINK("http://kyu.snu.ac.kr/sdhj/index.jsp?type=hj/GK14619_00IM0001_053b.jpg","1792_수북면_053b")</f>
        <v>1792_수북면_053b</v>
      </c>
      <c r="B853" s="4">
        <v>1792</v>
      </c>
      <c r="C853" s="4" t="s">
        <v>97</v>
      </c>
      <c r="D853" s="4" t="s">
        <v>98</v>
      </c>
      <c r="E853" s="4">
        <v>852</v>
      </c>
      <c r="F853" s="5">
        <v>5</v>
      </c>
      <c r="G853" s="5" t="s">
        <v>3650</v>
      </c>
      <c r="H853" s="5" t="s">
        <v>3651</v>
      </c>
      <c r="I853" s="5">
        <v>4</v>
      </c>
      <c r="L853" s="5">
        <v>2</v>
      </c>
      <c r="M853" s="4" t="s">
        <v>3941</v>
      </c>
      <c r="N853" s="4" t="s">
        <v>3942</v>
      </c>
      <c r="S853" s="5" t="s">
        <v>124</v>
      </c>
      <c r="T853" s="5" t="s">
        <v>125</v>
      </c>
      <c r="AC853" s="5">
        <v>19</v>
      </c>
      <c r="AD853" s="5" t="s">
        <v>246</v>
      </c>
      <c r="AE853" s="5" t="s">
        <v>247</v>
      </c>
    </row>
    <row r="854" spans="1:72" ht="13.5" customHeight="1">
      <c r="A854" s="7" t="str">
        <f>HYPERLINK("http://kyu.snu.ac.kr/sdhj/index.jsp?type=hj/GK14619_00IM0001_053b.jpg","1792_수북면_053b")</f>
        <v>1792_수북면_053b</v>
      </c>
      <c r="B854" s="4">
        <v>1792</v>
      </c>
      <c r="C854" s="4" t="s">
        <v>97</v>
      </c>
      <c r="D854" s="4" t="s">
        <v>98</v>
      </c>
      <c r="E854" s="4">
        <v>853</v>
      </c>
      <c r="F854" s="5">
        <v>5</v>
      </c>
      <c r="G854" s="5" t="s">
        <v>3650</v>
      </c>
      <c r="H854" s="5" t="s">
        <v>3651</v>
      </c>
      <c r="I854" s="5">
        <v>4</v>
      </c>
      <c r="L854" s="5">
        <v>2</v>
      </c>
      <c r="M854" s="4" t="s">
        <v>3941</v>
      </c>
      <c r="N854" s="4" t="s">
        <v>3942</v>
      </c>
      <c r="S854" s="5" t="s">
        <v>1912</v>
      </c>
      <c r="T854" s="5" t="s">
        <v>8901</v>
      </c>
      <c r="AC854" s="5">
        <v>17</v>
      </c>
      <c r="AD854" s="5" t="s">
        <v>417</v>
      </c>
      <c r="AE854" s="5" t="s">
        <v>418</v>
      </c>
    </row>
    <row r="855" spans="1:72" ht="13.5" customHeight="1">
      <c r="A855" s="7" t="str">
        <f>HYPERLINK("http://kyu.snu.ac.kr/sdhj/index.jsp?type=hj/GK14619_00IM0001_053b.jpg","1792_수북면_053b")</f>
        <v>1792_수북면_053b</v>
      </c>
      <c r="B855" s="4">
        <v>1792</v>
      </c>
      <c r="C855" s="4" t="s">
        <v>97</v>
      </c>
      <c r="D855" s="4" t="s">
        <v>98</v>
      </c>
      <c r="E855" s="4">
        <v>854</v>
      </c>
      <c r="F855" s="5">
        <v>5</v>
      </c>
      <c r="G855" s="5" t="s">
        <v>3650</v>
      </c>
      <c r="H855" s="5" t="s">
        <v>3651</v>
      </c>
      <c r="I855" s="5">
        <v>4</v>
      </c>
      <c r="L855" s="5">
        <v>3</v>
      </c>
      <c r="M855" s="4" t="s">
        <v>3953</v>
      </c>
      <c r="N855" s="4" t="s">
        <v>3954</v>
      </c>
      <c r="T855" s="5" t="s">
        <v>8902</v>
      </c>
      <c r="U855" s="5" t="s">
        <v>481</v>
      </c>
      <c r="V855" s="5" t="s">
        <v>482</v>
      </c>
      <c r="W855" s="5" t="s">
        <v>526</v>
      </c>
      <c r="X855" s="5" t="s">
        <v>527</v>
      </c>
      <c r="Y855" s="5" t="s">
        <v>3955</v>
      </c>
      <c r="Z855" s="5" t="s">
        <v>3956</v>
      </c>
      <c r="AC855" s="5">
        <v>33</v>
      </c>
      <c r="AD855" s="5" t="s">
        <v>747</v>
      </c>
      <c r="AE855" s="5" t="s">
        <v>748</v>
      </c>
      <c r="AJ855" s="5" t="s">
        <v>34</v>
      </c>
      <c r="AK855" s="5" t="s">
        <v>35</v>
      </c>
      <c r="AL855" s="5" t="s">
        <v>1038</v>
      </c>
      <c r="AM855" s="5" t="s">
        <v>1039</v>
      </c>
      <c r="AT855" s="5" t="s">
        <v>489</v>
      </c>
      <c r="AU855" s="5" t="s">
        <v>490</v>
      </c>
      <c r="AV855" s="5" t="s">
        <v>3957</v>
      </c>
      <c r="AW855" s="5" t="s">
        <v>3958</v>
      </c>
      <c r="BG855" s="5" t="s">
        <v>8903</v>
      </c>
      <c r="BH855" s="5" t="s">
        <v>8904</v>
      </c>
      <c r="BI855" s="5" t="s">
        <v>8905</v>
      </c>
      <c r="BJ855" s="5" t="s">
        <v>8906</v>
      </c>
      <c r="BK855" s="5" t="s">
        <v>489</v>
      </c>
      <c r="BL855" s="5" t="s">
        <v>490</v>
      </c>
      <c r="BM855" s="5" t="s">
        <v>8907</v>
      </c>
      <c r="BN855" s="5" t="s">
        <v>8908</v>
      </c>
      <c r="BO855" s="5" t="s">
        <v>489</v>
      </c>
      <c r="BP855" s="5" t="s">
        <v>490</v>
      </c>
      <c r="BQ855" s="5" t="s">
        <v>3959</v>
      </c>
      <c r="BR855" s="5" t="s">
        <v>3960</v>
      </c>
      <c r="BS855" s="5" t="s">
        <v>152</v>
      </c>
      <c r="BT855" s="5" t="s">
        <v>153</v>
      </c>
    </row>
    <row r="856" spans="1:72" ht="13.5" customHeight="1">
      <c r="A856" s="7" t="str">
        <f>HYPERLINK("http://kyu.snu.ac.kr/sdhj/index.jsp?type=hj/GK14619_00IM0001_053b.jpg","1792_수북면_053b")</f>
        <v>1792_수북면_053b</v>
      </c>
      <c r="B856" s="4">
        <v>1792</v>
      </c>
      <c r="C856" s="4" t="s">
        <v>97</v>
      </c>
      <c r="D856" s="4" t="s">
        <v>98</v>
      </c>
      <c r="E856" s="4">
        <v>855</v>
      </c>
      <c r="F856" s="5">
        <v>5</v>
      </c>
      <c r="G856" s="5" t="s">
        <v>3650</v>
      </c>
      <c r="H856" s="5" t="s">
        <v>3651</v>
      </c>
      <c r="I856" s="5">
        <v>4</v>
      </c>
      <c r="L856" s="5">
        <v>3</v>
      </c>
      <c r="M856" s="4" t="s">
        <v>3953</v>
      </c>
      <c r="N856" s="4" t="s">
        <v>3954</v>
      </c>
      <c r="S856" s="5" t="s">
        <v>101</v>
      </c>
      <c r="T856" s="5" t="s">
        <v>102</v>
      </c>
      <c r="W856" s="5" t="s">
        <v>949</v>
      </c>
      <c r="X856" s="5" t="s">
        <v>950</v>
      </c>
      <c r="Y856" s="5" t="s">
        <v>499</v>
      </c>
      <c r="Z856" s="5" t="s">
        <v>500</v>
      </c>
      <c r="AC856" s="5">
        <v>25</v>
      </c>
      <c r="AD856" s="5" t="s">
        <v>586</v>
      </c>
      <c r="AE856" s="5" t="s">
        <v>587</v>
      </c>
      <c r="AJ856" s="5" t="s">
        <v>503</v>
      </c>
      <c r="AK856" s="5" t="s">
        <v>504</v>
      </c>
      <c r="AL856" s="5" t="s">
        <v>792</v>
      </c>
      <c r="AM856" s="5" t="s">
        <v>793</v>
      </c>
      <c r="AT856" s="5" t="s">
        <v>481</v>
      </c>
      <c r="AU856" s="5" t="s">
        <v>482</v>
      </c>
      <c r="AV856" s="5" t="s">
        <v>3961</v>
      </c>
      <c r="AW856" s="5" t="s">
        <v>3962</v>
      </c>
      <c r="BG856" s="5" t="s">
        <v>489</v>
      </c>
      <c r="BH856" s="5" t="s">
        <v>490</v>
      </c>
      <c r="BI856" s="5" t="s">
        <v>2402</v>
      </c>
      <c r="BJ856" s="5" t="s">
        <v>2403</v>
      </c>
      <c r="BK856" s="5" t="s">
        <v>489</v>
      </c>
      <c r="BL856" s="5" t="s">
        <v>490</v>
      </c>
      <c r="BM856" s="5" t="s">
        <v>3963</v>
      </c>
      <c r="BN856" s="5" t="s">
        <v>3964</v>
      </c>
      <c r="BO856" s="5" t="s">
        <v>489</v>
      </c>
      <c r="BP856" s="5" t="s">
        <v>490</v>
      </c>
      <c r="BQ856" s="5" t="s">
        <v>3965</v>
      </c>
      <c r="BR856" s="5" t="s">
        <v>3966</v>
      </c>
      <c r="BS856" s="5" t="s">
        <v>152</v>
      </c>
      <c r="BT856" s="5" t="s">
        <v>153</v>
      </c>
    </row>
    <row r="857" spans="1:72" ht="13.5" customHeight="1">
      <c r="A857" s="7" t="str">
        <f>HYPERLINK("http://kyu.snu.ac.kr/sdhj/index.jsp?type=hj/GK14619_00IM0001_053b.jpg","1792_수북면_053b")</f>
        <v>1792_수북면_053b</v>
      </c>
      <c r="B857" s="4">
        <v>1792</v>
      </c>
      <c r="C857" s="4" t="s">
        <v>97</v>
      </c>
      <c r="D857" s="4" t="s">
        <v>98</v>
      </c>
      <c r="E857" s="4">
        <v>856</v>
      </c>
      <c r="F857" s="5">
        <v>5</v>
      </c>
      <c r="G857" s="5" t="s">
        <v>3650</v>
      </c>
      <c r="H857" s="5" t="s">
        <v>3651</v>
      </c>
      <c r="I857" s="5">
        <v>4</v>
      </c>
      <c r="L857" s="5">
        <v>3</v>
      </c>
      <c r="M857" s="4" t="s">
        <v>3953</v>
      </c>
      <c r="N857" s="4" t="s">
        <v>3954</v>
      </c>
      <c r="S857" s="5" t="s">
        <v>515</v>
      </c>
      <c r="T857" s="5" t="s">
        <v>516</v>
      </c>
      <c r="W857" s="5" t="s">
        <v>148</v>
      </c>
      <c r="X857" s="5" t="s">
        <v>149</v>
      </c>
      <c r="Y857" s="5" t="s">
        <v>499</v>
      </c>
      <c r="Z857" s="5" t="s">
        <v>500</v>
      </c>
      <c r="AC857" s="5">
        <v>63</v>
      </c>
      <c r="AD857" s="5" t="s">
        <v>333</v>
      </c>
      <c r="AE857" s="5" t="s">
        <v>334</v>
      </c>
    </row>
    <row r="858" spans="1:72" ht="13.5" customHeight="1">
      <c r="A858" s="7" t="str">
        <f>HYPERLINK("http://kyu.snu.ac.kr/sdhj/index.jsp?type=hj/GK14619_00IM0001_053b.jpg","1792_수북면_053b")</f>
        <v>1792_수북면_053b</v>
      </c>
      <c r="B858" s="4">
        <v>1792</v>
      </c>
      <c r="C858" s="4" t="s">
        <v>97</v>
      </c>
      <c r="D858" s="4" t="s">
        <v>98</v>
      </c>
      <c r="E858" s="4">
        <v>857</v>
      </c>
      <c r="F858" s="5">
        <v>5</v>
      </c>
      <c r="G858" s="5" t="s">
        <v>3650</v>
      </c>
      <c r="H858" s="5" t="s">
        <v>3651</v>
      </c>
      <c r="I858" s="5">
        <v>4</v>
      </c>
      <c r="L858" s="5">
        <v>3</v>
      </c>
      <c r="M858" s="4" t="s">
        <v>3953</v>
      </c>
      <c r="N858" s="4" t="s">
        <v>3954</v>
      </c>
      <c r="T858" s="5" t="s">
        <v>8909</v>
      </c>
      <c r="U858" s="5" t="s">
        <v>242</v>
      </c>
      <c r="V858" s="5" t="s">
        <v>243</v>
      </c>
      <c r="Y858" s="5" t="s">
        <v>3967</v>
      </c>
      <c r="Z858" s="5" t="s">
        <v>3968</v>
      </c>
      <c r="AC858" s="5">
        <v>59</v>
      </c>
      <c r="AD858" s="5" t="s">
        <v>678</v>
      </c>
      <c r="AE858" s="5" t="s">
        <v>679</v>
      </c>
    </row>
    <row r="859" spans="1:72" ht="13.5" customHeight="1">
      <c r="A859" s="7" t="str">
        <f>HYPERLINK("http://kyu.snu.ac.kr/sdhj/index.jsp?type=hj/GK14619_00IM0001_053b.jpg","1792_수북면_053b")</f>
        <v>1792_수북면_053b</v>
      </c>
      <c r="B859" s="4">
        <v>1792</v>
      </c>
      <c r="C859" s="4" t="s">
        <v>97</v>
      </c>
      <c r="D859" s="4" t="s">
        <v>98</v>
      </c>
      <c r="E859" s="4">
        <v>858</v>
      </c>
      <c r="F859" s="5">
        <v>5</v>
      </c>
      <c r="G859" s="5" t="s">
        <v>3650</v>
      </c>
      <c r="H859" s="5" t="s">
        <v>3651</v>
      </c>
      <c r="I859" s="5">
        <v>4</v>
      </c>
      <c r="L859" s="5">
        <v>4</v>
      </c>
      <c r="M859" s="4" t="s">
        <v>3969</v>
      </c>
      <c r="N859" s="4" t="s">
        <v>3970</v>
      </c>
      <c r="T859" s="5" t="s">
        <v>8465</v>
      </c>
      <c r="U859" s="5" t="s">
        <v>390</v>
      </c>
      <c r="V859" s="5" t="s">
        <v>391</v>
      </c>
      <c r="W859" s="5" t="s">
        <v>103</v>
      </c>
      <c r="X859" s="5" t="s">
        <v>8540</v>
      </c>
      <c r="Y859" s="5" t="s">
        <v>3971</v>
      </c>
      <c r="Z859" s="5" t="s">
        <v>3972</v>
      </c>
      <c r="AC859" s="5">
        <v>32</v>
      </c>
      <c r="AD859" s="5" t="s">
        <v>150</v>
      </c>
      <c r="AE859" s="5" t="s">
        <v>151</v>
      </c>
      <c r="AJ859" s="5" t="s">
        <v>34</v>
      </c>
      <c r="AK859" s="5" t="s">
        <v>35</v>
      </c>
      <c r="AL859" s="5" t="s">
        <v>108</v>
      </c>
      <c r="AM859" s="5" t="s">
        <v>8910</v>
      </c>
      <c r="AT859" s="5" t="s">
        <v>85</v>
      </c>
      <c r="AU859" s="5" t="s">
        <v>86</v>
      </c>
      <c r="AV859" s="5" t="s">
        <v>3973</v>
      </c>
      <c r="AW859" s="5" t="s">
        <v>3974</v>
      </c>
      <c r="BG859" s="5" t="s">
        <v>85</v>
      </c>
      <c r="BH859" s="5" t="s">
        <v>86</v>
      </c>
      <c r="BI859" s="5" t="s">
        <v>3975</v>
      </c>
      <c r="BJ859" s="5" t="s">
        <v>3976</v>
      </c>
      <c r="BK859" s="5" t="s">
        <v>85</v>
      </c>
      <c r="BL859" s="5" t="s">
        <v>86</v>
      </c>
      <c r="BM859" s="5" t="s">
        <v>3977</v>
      </c>
      <c r="BN859" s="5" t="s">
        <v>3978</v>
      </c>
      <c r="BO859" s="5" t="s">
        <v>1931</v>
      </c>
      <c r="BP859" s="5" t="s">
        <v>1932</v>
      </c>
      <c r="BQ859" s="5" t="s">
        <v>3979</v>
      </c>
      <c r="BR859" s="5" t="s">
        <v>3980</v>
      </c>
      <c r="BS859" s="5" t="s">
        <v>221</v>
      </c>
      <c r="BT859" s="5" t="s">
        <v>222</v>
      </c>
    </row>
    <row r="860" spans="1:72" ht="13.5" customHeight="1">
      <c r="A860" s="7" t="str">
        <f>HYPERLINK("http://kyu.snu.ac.kr/sdhj/index.jsp?type=hj/GK14619_00IM0001_053b.jpg","1792_수북면_053b")</f>
        <v>1792_수북면_053b</v>
      </c>
      <c r="B860" s="4">
        <v>1792</v>
      </c>
      <c r="C860" s="4" t="s">
        <v>97</v>
      </c>
      <c r="D860" s="4" t="s">
        <v>98</v>
      </c>
      <c r="E860" s="4">
        <v>859</v>
      </c>
      <c r="F860" s="5">
        <v>5</v>
      </c>
      <c r="G860" s="5" t="s">
        <v>3650</v>
      </c>
      <c r="H860" s="5" t="s">
        <v>3651</v>
      </c>
      <c r="I860" s="5">
        <v>4</v>
      </c>
      <c r="L860" s="5">
        <v>4</v>
      </c>
      <c r="M860" s="4" t="s">
        <v>3969</v>
      </c>
      <c r="N860" s="4" t="s">
        <v>3970</v>
      </c>
      <c r="S860" s="5" t="s">
        <v>101</v>
      </c>
      <c r="T860" s="5" t="s">
        <v>102</v>
      </c>
      <c r="W860" s="5" t="s">
        <v>103</v>
      </c>
      <c r="X860" s="5" t="s">
        <v>8540</v>
      </c>
      <c r="Y860" s="5" t="s">
        <v>104</v>
      </c>
      <c r="Z860" s="5" t="s">
        <v>105</v>
      </c>
      <c r="AC860" s="5">
        <v>34</v>
      </c>
      <c r="AD860" s="5" t="s">
        <v>747</v>
      </c>
      <c r="AE860" s="5" t="s">
        <v>748</v>
      </c>
      <c r="AJ860" s="5" t="s">
        <v>34</v>
      </c>
      <c r="AK860" s="5" t="s">
        <v>35</v>
      </c>
      <c r="AL860" s="5" t="s">
        <v>108</v>
      </c>
      <c r="AM860" s="5" t="s">
        <v>8910</v>
      </c>
      <c r="AT860" s="5" t="s">
        <v>85</v>
      </c>
      <c r="AU860" s="5" t="s">
        <v>86</v>
      </c>
      <c r="AV860" s="5" t="s">
        <v>3981</v>
      </c>
      <c r="AW860" s="5" t="s">
        <v>3982</v>
      </c>
      <c r="BG860" s="5" t="s">
        <v>85</v>
      </c>
      <c r="BH860" s="5" t="s">
        <v>86</v>
      </c>
      <c r="BI860" s="5" t="s">
        <v>3983</v>
      </c>
      <c r="BJ860" s="5" t="s">
        <v>3984</v>
      </c>
      <c r="BK860" s="5" t="s">
        <v>85</v>
      </c>
      <c r="BL860" s="5" t="s">
        <v>86</v>
      </c>
      <c r="BM860" s="5" t="s">
        <v>3985</v>
      </c>
      <c r="BN860" s="5" t="s">
        <v>2166</v>
      </c>
      <c r="BO860" s="5" t="s">
        <v>85</v>
      </c>
      <c r="BP860" s="5" t="s">
        <v>86</v>
      </c>
      <c r="BQ860" s="5" t="s">
        <v>3986</v>
      </c>
      <c r="BR860" s="5" t="s">
        <v>3987</v>
      </c>
      <c r="BS860" s="5" t="s">
        <v>221</v>
      </c>
      <c r="BT860" s="5" t="s">
        <v>222</v>
      </c>
    </row>
    <row r="861" spans="1:72" ht="13.5" customHeight="1">
      <c r="A861" s="7" t="str">
        <f>HYPERLINK("http://kyu.snu.ac.kr/sdhj/index.jsp?type=hj/GK14619_00IM0001_053b.jpg","1792_수북면_053b")</f>
        <v>1792_수북면_053b</v>
      </c>
      <c r="B861" s="4">
        <v>1792</v>
      </c>
      <c r="C861" s="4" t="s">
        <v>97</v>
      </c>
      <c r="D861" s="4" t="s">
        <v>98</v>
      </c>
      <c r="E861" s="4">
        <v>860</v>
      </c>
      <c r="F861" s="5">
        <v>5</v>
      </c>
      <c r="G861" s="5" t="s">
        <v>3650</v>
      </c>
      <c r="H861" s="5" t="s">
        <v>3651</v>
      </c>
      <c r="I861" s="5">
        <v>4</v>
      </c>
      <c r="L861" s="5">
        <v>4</v>
      </c>
      <c r="M861" s="4" t="s">
        <v>3969</v>
      </c>
      <c r="N861" s="4" t="s">
        <v>3970</v>
      </c>
      <c r="S861" s="5" t="s">
        <v>164</v>
      </c>
      <c r="T861" s="5" t="s">
        <v>165</v>
      </c>
      <c r="W861" s="5" t="s">
        <v>103</v>
      </c>
      <c r="X861" s="5" t="s">
        <v>8540</v>
      </c>
      <c r="Y861" s="5" t="s">
        <v>104</v>
      </c>
      <c r="Z861" s="5" t="s">
        <v>105</v>
      </c>
      <c r="AC861" s="5">
        <v>57</v>
      </c>
      <c r="AD861" s="5" t="s">
        <v>400</v>
      </c>
      <c r="AE861" s="5" t="s">
        <v>401</v>
      </c>
    </row>
    <row r="862" spans="1:72" ht="13.5" customHeight="1">
      <c r="A862" s="7" t="str">
        <f>HYPERLINK("http://kyu.snu.ac.kr/sdhj/index.jsp?type=hj/GK14619_00IM0001_053b.jpg","1792_수북면_053b")</f>
        <v>1792_수북면_053b</v>
      </c>
      <c r="B862" s="4">
        <v>1792</v>
      </c>
      <c r="C862" s="4" t="s">
        <v>97</v>
      </c>
      <c r="D862" s="4" t="s">
        <v>98</v>
      </c>
      <c r="E862" s="4">
        <v>861</v>
      </c>
      <c r="F862" s="5">
        <v>5</v>
      </c>
      <c r="G862" s="5" t="s">
        <v>3650</v>
      </c>
      <c r="H862" s="5" t="s">
        <v>3651</v>
      </c>
      <c r="I862" s="5">
        <v>4</v>
      </c>
      <c r="L862" s="5">
        <v>4</v>
      </c>
      <c r="M862" s="4" t="s">
        <v>3969</v>
      </c>
      <c r="N862" s="4" t="s">
        <v>3970</v>
      </c>
      <c r="S862" s="5" t="s">
        <v>308</v>
      </c>
      <c r="T862" s="5" t="s">
        <v>309</v>
      </c>
      <c r="AC862" s="5">
        <v>20</v>
      </c>
      <c r="AD862" s="5" t="s">
        <v>1892</v>
      </c>
      <c r="AE862" s="5" t="s">
        <v>1893</v>
      </c>
    </row>
    <row r="863" spans="1:72" ht="13.5" customHeight="1">
      <c r="A863" s="7" t="str">
        <f>HYPERLINK("http://kyu.snu.ac.kr/sdhj/index.jsp?type=hj/GK14619_00IM0001_053b.jpg","1792_수북면_053b")</f>
        <v>1792_수북면_053b</v>
      </c>
      <c r="B863" s="4">
        <v>1792</v>
      </c>
      <c r="C863" s="4" t="s">
        <v>97</v>
      </c>
      <c r="D863" s="4" t="s">
        <v>98</v>
      </c>
      <c r="E863" s="4">
        <v>862</v>
      </c>
      <c r="F863" s="5">
        <v>5</v>
      </c>
      <c r="G863" s="5" t="s">
        <v>3650</v>
      </c>
      <c r="H863" s="5" t="s">
        <v>3651</v>
      </c>
      <c r="I863" s="5">
        <v>4</v>
      </c>
      <c r="L863" s="5">
        <v>4</v>
      </c>
      <c r="M863" s="4" t="s">
        <v>3969</v>
      </c>
      <c r="N863" s="4" t="s">
        <v>3970</v>
      </c>
      <c r="S863" s="5" t="s">
        <v>302</v>
      </c>
      <c r="T863" s="5" t="s">
        <v>303</v>
      </c>
      <c r="U863" s="5" t="s">
        <v>1982</v>
      </c>
      <c r="V863" s="5" t="s">
        <v>1983</v>
      </c>
      <c r="Y863" s="5" t="s">
        <v>3988</v>
      </c>
      <c r="Z863" s="5" t="s">
        <v>3989</v>
      </c>
      <c r="AC863" s="5">
        <v>31</v>
      </c>
      <c r="AD863" s="5" t="s">
        <v>1024</v>
      </c>
      <c r="AE863" s="5" t="s">
        <v>1025</v>
      </c>
    </row>
    <row r="864" spans="1:72" ht="13.5" customHeight="1">
      <c r="A864" s="7" t="str">
        <f>HYPERLINK("http://kyu.snu.ac.kr/sdhj/index.jsp?type=hj/GK14619_00IM0001_053b.jpg","1792_수북면_053b")</f>
        <v>1792_수북면_053b</v>
      </c>
      <c r="B864" s="4">
        <v>1792</v>
      </c>
      <c r="C864" s="4" t="s">
        <v>97</v>
      </c>
      <c r="D864" s="4" t="s">
        <v>98</v>
      </c>
      <c r="E864" s="4">
        <v>863</v>
      </c>
      <c r="F864" s="5">
        <v>5</v>
      </c>
      <c r="G864" s="5" t="s">
        <v>3650</v>
      </c>
      <c r="H864" s="5" t="s">
        <v>3651</v>
      </c>
      <c r="I864" s="5">
        <v>4</v>
      </c>
      <c r="L864" s="5">
        <v>4</v>
      </c>
      <c r="M864" s="4" t="s">
        <v>3969</v>
      </c>
      <c r="N864" s="4" t="s">
        <v>3970</v>
      </c>
      <c r="S864" s="5" t="s">
        <v>582</v>
      </c>
      <c r="T864" s="5" t="s">
        <v>583</v>
      </c>
      <c r="W864" s="5" t="s">
        <v>103</v>
      </c>
      <c r="X864" s="5" t="s">
        <v>8540</v>
      </c>
      <c r="Y864" s="5" t="s">
        <v>104</v>
      </c>
      <c r="Z864" s="5" t="s">
        <v>105</v>
      </c>
      <c r="AC864" s="5">
        <v>31</v>
      </c>
      <c r="AD864" s="5" t="s">
        <v>1024</v>
      </c>
      <c r="AE864" s="5" t="s">
        <v>1025</v>
      </c>
    </row>
    <row r="865" spans="1:72" ht="13.5" customHeight="1">
      <c r="A865" s="7" t="str">
        <f>HYPERLINK("http://kyu.snu.ac.kr/sdhj/index.jsp?type=hj/GK14619_00IM0001_053b.jpg","1792_수북면_053b")</f>
        <v>1792_수북면_053b</v>
      </c>
      <c r="B865" s="4">
        <v>1792</v>
      </c>
      <c r="C865" s="4" t="s">
        <v>97</v>
      </c>
      <c r="D865" s="4" t="s">
        <v>98</v>
      </c>
      <c r="E865" s="4">
        <v>864</v>
      </c>
      <c r="F865" s="5">
        <v>5</v>
      </c>
      <c r="G865" s="5" t="s">
        <v>3650</v>
      </c>
      <c r="H865" s="5" t="s">
        <v>3651</v>
      </c>
      <c r="I865" s="5">
        <v>4</v>
      </c>
      <c r="L865" s="5">
        <v>5</v>
      </c>
      <c r="M865" s="4" t="s">
        <v>8911</v>
      </c>
      <c r="N865" s="4" t="s">
        <v>8911</v>
      </c>
      <c r="T865" s="5" t="s">
        <v>8252</v>
      </c>
      <c r="U865" s="5" t="s">
        <v>2464</v>
      </c>
      <c r="V865" s="5" t="s">
        <v>2465</v>
      </c>
      <c r="W865" s="5" t="s">
        <v>3990</v>
      </c>
      <c r="X865" s="5" t="s">
        <v>3990</v>
      </c>
      <c r="Y865" s="5" t="s">
        <v>186</v>
      </c>
      <c r="Z865" s="5" t="s">
        <v>186</v>
      </c>
      <c r="AC865" s="5">
        <v>41</v>
      </c>
      <c r="AD865" s="5" t="s">
        <v>272</v>
      </c>
      <c r="AE865" s="5" t="s">
        <v>273</v>
      </c>
      <c r="AJ865" s="5" t="s">
        <v>34</v>
      </c>
      <c r="AK865" s="5" t="s">
        <v>35</v>
      </c>
      <c r="AL865" s="5" t="s">
        <v>108</v>
      </c>
      <c r="AM865" s="5" t="s">
        <v>8248</v>
      </c>
      <c r="AT865" s="5" t="s">
        <v>1931</v>
      </c>
      <c r="AU865" s="5" t="s">
        <v>1932</v>
      </c>
      <c r="AV865" s="5" t="s">
        <v>3991</v>
      </c>
      <c r="AW865" s="5" t="s">
        <v>3992</v>
      </c>
      <c r="BG865" s="5" t="s">
        <v>1931</v>
      </c>
      <c r="BH865" s="5" t="s">
        <v>1932</v>
      </c>
      <c r="BI865" s="5" t="s">
        <v>3993</v>
      </c>
      <c r="BJ865" s="5" t="s">
        <v>3994</v>
      </c>
      <c r="BK865" s="5" t="s">
        <v>259</v>
      </c>
      <c r="BL865" s="5" t="s">
        <v>260</v>
      </c>
      <c r="BM865" s="5" t="s">
        <v>3882</v>
      </c>
      <c r="BN865" s="5" t="s">
        <v>3883</v>
      </c>
      <c r="BO865" s="5" t="s">
        <v>85</v>
      </c>
      <c r="BP865" s="5" t="s">
        <v>86</v>
      </c>
      <c r="BQ865" s="5" t="s">
        <v>3995</v>
      </c>
      <c r="BR865" s="5" t="s">
        <v>3996</v>
      </c>
      <c r="BS865" s="5" t="s">
        <v>108</v>
      </c>
      <c r="BT865" s="5" t="s">
        <v>8500</v>
      </c>
    </row>
    <row r="866" spans="1:72" ht="13.5" customHeight="1">
      <c r="A866" s="7" t="str">
        <f>HYPERLINK("http://kyu.snu.ac.kr/sdhj/index.jsp?type=hj/GK14619_00IM0001_053b.jpg","1792_수북면_053b")</f>
        <v>1792_수북면_053b</v>
      </c>
      <c r="B866" s="4">
        <v>1792</v>
      </c>
      <c r="C866" s="4" t="s">
        <v>97</v>
      </c>
      <c r="D866" s="4" t="s">
        <v>98</v>
      </c>
      <c r="E866" s="4">
        <v>865</v>
      </c>
      <c r="F866" s="5">
        <v>5</v>
      </c>
      <c r="G866" s="5" t="s">
        <v>3650</v>
      </c>
      <c r="H866" s="5" t="s">
        <v>3651</v>
      </c>
      <c r="I866" s="5">
        <v>4</v>
      </c>
      <c r="L866" s="5">
        <v>5</v>
      </c>
      <c r="M866" s="4" t="s">
        <v>8911</v>
      </c>
      <c r="N866" s="4" t="s">
        <v>8911</v>
      </c>
      <c r="S866" s="5" t="s">
        <v>101</v>
      </c>
      <c r="T866" s="5" t="s">
        <v>102</v>
      </c>
      <c r="W866" s="5" t="s">
        <v>130</v>
      </c>
      <c r="X866" s="5" t="s">
        <v>131</v>
      </c>
      <c r="Y866" s="5" t="s">
        <v>104</v>
      </c>
      <c r="Z866" s="5" t="s">
        <v>105</v>
      </c>
      <c r="AC866" s="5">
        <v>41</v>
      </c>
      <c r="AD866" s="5" t="s">
        <v>272</v>
      </c>
      <c r="AE866" s="5" t="s">
        <v>273</v>
      </c>
      <c r="AJ866" s="5" t="s">
        <v>34</v>
      </c>
      <c r="AK866" s="5" t="s">
        <v>35</v>
      </c>
      <c r="AL866" s="5" t="s">
        <v>136</v>
      </c>
      <c r="AM866" s="5" t="s">
        <v>137</v>
      </c>
      <c r="AT866" s="5" t="s">
        <v>85</v>
      </c>
      <c r="AU866" s="5" t="s">
        <v>86</v>
      </c>
      <c r="AV866" s="5" t="s">
        <v>3886</v>
      </c>
      <c r="AW866" s="5" t="s">
        <v>3887</v>
      </c>
      <c r="BG866" s="5" t="s">
        <v>85</v>
      </c>
      <c r="BH866" s="5" t="s">
        <v>86</v>
      </c>
      <c r="BI866" s="5" t="s">
        <v>3888</v>
      </c>
      <c r="BJ866" s="5" t="s">
        <v>2325</v>
      </c>
      <c r="BK866" s="5" t="s">
        <v>1928</v>
      </c>
      <c r="BL866" s="5" t="s">
        <v>1929</v>
      </c>
      <c r="BM866" s="5" t="s">
        <v>3997</v>
      </c>
      <c r="BN866" s="5" t="s">
        <v>3890</v>
      </c>
      <c r="BO866" s="5" t="s">
        <v>85</v>
      </c>
      <c r="BP866" s="5" t="s">
        <v>86</v>
      </c>
      <c r="BQ866" s="5" t="s">
        <v>3891</v>
      </c>
      <c r="BR866" s="5" t="s">
        <v>8893</v>
      </c>
      <c r="BS866" s="5" t="s">
        <v>108</v>
      </c>
      <c r="BT866" s="5" t="s">
        <v>8894</v>
      </c>
    </row>
    <row r="867" spans="1:72" ht="13.5" customHeight="1">
      <c r="A867" s="7" t="str">
        <f>HYPERLINK("http://kyu.snu.ac.kr/sdhj/index.jsp?type=hj/GK14619_00IM0001_053b.jpg","1792_수북면_053b")</f>
        <v>1792_수북면_053b</v>
      </c>
      <c r="B867" s="4">
        <v>1792</v>
      </c>
      <c r="C867" s="4" t="s">
        <v>97</v>
      </c>
      <c r="D867" s="4" t="s">
        <v>98</v>
      </c>
      <c r="E867" s="4">
        <v>866</v>
      </c>
      <c r="F867" s="5">
        <v>5</v>
      </c>
      <c r="G867" s="5" t="s">
        <v>3650</v>
      </c>
      <c r="H867" s="5" t="s">
        <v>3651</v>
      </c>
      <c r="I867" s="5">
        <v>4</v>
      </c>
      <c r="L867" s="5">
        <v>5</v>
      </c>
      <c r="M867" s="4" t="s">
        <v>8911</v>
      </c>
      <c r="N867" s="4" t="s">
        <v>8911</v>
      </c>
      <c r="S867" s="5" t="s">
        <v>118</v>
      </c>
      <c r="T867" s="5" t="s">
        <v>119</v>
      </c>
      <c r="U867" s="5" t="s">
        <v>1931</v>
      </c>
      <c r="V867" s="5" t="s">
        <v>1932</v>
      </c>
      <c r="Y867" s="5" t="s">
        <v>3998</v>
      </c>
      <c r="Z867" s="5" t="s">
        <v>2583</v>
      </c>
      <c r="AC867" s="5">
        <v>20</v>
      </c>
      <c r="AD867" s="5" t="s">
        <v>188</v>
      </c>
      <c r="AE867" s="5" t="s">
        <v>189</v>
      </c>
    </row>
    <row r="868" spans="1:72" ht="13.5" customHeight="1">
      <c r="A868" s="7" t="str">
        <f>HYPERLINK("http://kyu.snu.ac.kr/sdhj/index.jsp?type=hj/GK14619_00IM0001_053b.jpg","1792_수북면_053b")</f>
        <v>1792_수북면_053b</v>
      </c>
      <c r="B868" s="4">
        <v>1792</v>
      </c>
      <c r="C868" s="4" t="s">
        <v>97</v>
      </c>
      <c r="D868" s="4" t="s">
        <v>98</v>
      </c>
      <c r="E868" s="4">
        <v>867</v>
      </c>
      <c r="F868" s="5">
        <v>5</v>
      </c>
      <c r="G868" s="5" t="s">
        <v>3650</v>
      </c>
      <c r="H868" s="5" t="s">
        <v>3651</v>
      </c>
      <c r="I868" s="5">
        <v>4</v>
      </c>
      <c r="L868" s="5">
        <v>5</v>
      </c>
      <c r="M868" s="4" t="s">
        <v>8911</v>
      </c>
      <c r="N868" s="4" t="s">
        <v>8911</v>
      </c>
      <c r="S868" s="5" t="s">
        <v>164</v>
      </c>
      <c r="T868" s="5" t="s">
        <v>165</v>
      </c>
      <c r="W868" s="5" t="s">
        <v>103</v>
      </c>
      <c r="X868" s="5" t="s">
        <v>8531</v>
      </c>
      <c r="Y868" s="5" t="s">
        <v>104</v>
      </c>
      <c r="Z868" s="5" t="s">
        <v>105</v>
      </c>
      <c r="AC868" s="5">
        <v>85</v>
      </c>
      <c r="AD868" s="5" t="s">
        <v>741</v>
      </c>
      <c r="AE868" s="5" t="s">
        <v>742</v>
      </c>
    </row>
    <row r="869" spans="1:72" ht="13.5" customHeight="1">
      <c r="A869" s="7" t="str">
        <f>HYPERLINK("http://kyu.snu.ac.kr/sdhj/index.jsp?type=hj/GK14619_00IM0001_053b.jpg","1792_수북면_053b")</f>
        <v>1792_수북면_053b</v>
      </c>
      <c r="B869" s="4">
        <v>1792</v>
      </c>
      <c r="C869" s="4" t="s">
        <v>97</v>
      </c>
      <c r="D869" s="4" t="s">
        <v>98</v>
      </c>
      <c r="E869" s="4">
        <v>868</v>
      </c>
      <c r="F869" s="5">
        <v>5</v>
      </c>
      <c r="G869" s="5" t="s">
        <v>3650</v>
      </c>
      <c r="H869" s="5" t="s">
        <v>3651</v>
      </c>
      <c r="I869" s="5">
        <v>4</v>
      </c>
      <c r="L869" s="5">
        <v>5</v>
      </c>
      <c r="M869" s="4" t="s">
        <v>8911</v>
      </c>
      <c r="N869" s="4" t="s">
        <v>8911</v>
      </c>
      <c r="S869" s="5" t="s">
        <v>124</v>
      </c>
      <c r="T869" s="5" t="s">
        <v>125</v>
      </c>
      <c r="AC869" s="5">
        <v>8</v>
      </c>
      <c r="AD869" s="5" t="s">
        <v>862</v>
      </c>
      <c r="AE869" s="5" t="s">
        <v>863</v>
      </c>
    </row>
    <row r="870" spans="1:72" ht="13.5" customHeight="1">
      <c r="A870" s="7" t="str">
        <f>HYPERLINK("http://kyu.snu.ac.kr/sdhj/index.jsp?type=hj/GK14619_00IM0001_053b.jpg","1792_수북면_053b")</f>
        <v>1792_수북면_053b</v>
      </c>
      <c r="B870" s="4">
        <v>1792</v>
      </c>
      <c r="C870" s="4" t="s">
        <v>97</v>
      </c>
      <c r="D870" s="4" t="s">
        <v>98</v>
      </c>
      <c r="E870" s="4">
        <v>869</v>
      </c>
      <c r="F870" s="5">
        <v>5</v>
      </c>
      <c r="G870" s="5" t="s">
        <v>3650</v>
      </c>
      <c r="H870" s="5" t="s">
        <v>3651</v>
      </c>
      <c r="I870" s="5">
        <v>5</v>
      </c>
      <c r="J870" s="5" t="s">
        <v>3999</v>
      </c>
      <c r="K870" s="5" t="s">
        <v>8912</v>
      </c>
      <c r="L870" s="5">
        <v>1</v>
      </c>
      <c r="M870" s="4" t="s">
        <v>4000</v>
      </c>
      <c r="N870" s="4" t="s">
        <v>4001</v>
      </c>
      <c r="T870" s="5" t="s">
        <v>8913</v>
      </c>
      <c r="U870" s="5" t="s">
        <v>481</v>
      </c>
      <c r="V870" s="5" t="s">
        <v>482</v>
      </c>
      <c r="W870" s="5" t="s">
        <v>1902</v>
      </c>
      <c r="X870" s="5" t="s">
        <v>1903</v>
      </c>
      <c r="Y870" s="5" t="s">
        <v>4002</v>
      </c>
      <c r="Z870" s="5" t="s">
        <v>4003</v>
      </c>
      <c r="AC870" s="5">
        <v>51</v>
      </c>
      <c r="AD870" s="5" t="s">
        <v>1120</v>
      </c>
      <c r="AE870" s="5" t="s">
        <v>1121</v>
      </c>
      <c r="AJ870" s="5" t="s">
        <v>34</v>
      </c>
      <c r="AK870" s="5" t="s">
        <v>35</v>
      </c>
      <c r="AL870" s="5" t="s">
        <v>415</v>
      </c>
      <c r="AM870" s="5" t="s">
        <v>416</v>
      </c>
      <c r="AT870" s="5" t="s">
        <v>489</v>
      </c>
      <c r="AU870" s="5" t="s">
        <v>490</v>
      </c>
      <c r="AV870" s="5" t="s">
        <v>4004</v>
      </c>
      <c r="AW870" s="5" t="s">
        <v>4005</v>
      </c>
      <c r="BG870" s="5" t="s">
        <v>489</v>
      </c>
      <c r="BH870" s="5" t="s">
        <v>490</v>
      </c>
      <c r="BI870" s="5" t="s">
        <v>4006</v>
      </c>
      <c r="BJ870" s="5" t="s">
        <v>1977</v>
      </c>
      <c r="BK870" s="5" t="s">
        <v>4007</v>
      </c>
      <c r="BL870" s="5" t="s">
        <v>4008</v>
      </c>
      <c r="BM870" s="5" t="s">
        <v>4009</v>
      </c>
      <c r="BN870" s="5" t="s">
        <v>4010</v>
      </c>
      <c r="BO870" s="5" t="s">
        <v>489</v>
      </c>
      <c r="BP870" s="5" t="s">
        <v>490</v>
      </c>
      <c r="BQ870" s="5" t="s">
        <v>4011</v>
      </c>
      <c r="BR870" s="5" t="s">
        <v>4012</v>
      </c>
      <c r="BS870" s="5" t="s">
        <v>2572</v>
      </c>
      <c r="BT870" s="5" t="s">
        <v>2573</v>
      </c>
    </row>
    <row r="871" spans="1:72" ht="13.5" customHeight="1">
      <c r="A871" s="7" t="str">
        <f>HYPERLINK("http://kyu.snu.ac.kr/sdhj/index.jsp?type=hj/GK14619_00IM0001_053b.jpg","1792_수북면_053b")</f>
        <v>1792_수북면_053b</v>
      </c>
      <c r="B871" s="4">
        <v>1792</v>
      </c>
      <c r="C871" s="4" t="s">
        <v>97</v>
      </c>
      <c r="D871" s="4" t="s">
        <v>98</v>
      </c>
      <c r="E871" s="4">
        <v>870</v>
      </c>
      <c r="F871" s="5">
        <v>5</v>
      </c>
      <c r="G871" s="5" t="s">
        <v>3650</v>
      </c>
      <c r="H871" s="5" t="s">
        <v>3651</v>
      </c>
      <c r="I871" s="5">
        <v>5</v>
      </c>
      <c r="L871" s="5">
        <v>1</v>
      </c>
      <c r="M871" s="4" t="s">
        <v>4000</v>
      </c>
      <c r="N871" s="4" t="s">
        <v>4001</v>
      </c>
      <c r="S871" s="5" t="s">
        <v>101</v>
      </c>
      <c r="T871" s="5" t="s">
        <v>102</v>
      </c>
      <c r="W871" s="5" t="s">
        <v>103</v>
      </c>
      <c r="X871" s="5" t="s">
        <v>8647</v>
      </c>
      <c r="Y871" s="5" t="s">
        <v>499</v>
      </c>
      <c r="Z871" s="5" t="s">
        <v>500</v>
      </c>
      <c r="AC871" s="5">
        <v>57</v>
      </c>
      <c r="AD871" s="5" t="s">
        <v>400</v>
      </c>
      <c r="AE871" s="5" t="s">
        <v>401</v>
      </c>
      <c r="AJ871" s="5" t="s">
        <v>503</v>
      </c>
      <c r="AK871" s="5" t="s">
        <v>504</v>
      </c>
      <c r="AL871" s="5" t="s">
        <v>957</v>
      </c>
      <c r="AM871" s="5" t="s">
        <v>958</v>
      </c>
      <c r="AT871" s="5" t="s">
        <v>489</v>
      </c>
      <c r="AU871" s="5" t="s">
        <v>490</v>
      </c>
      <c r="AV871" s="5" t="s">
        <v>4013</v>
      </c>
      <c r="AW871" s="5" t="s">
        <v>4014</v>
      </c>
      <c r="BG871" s="5" t="s">
        <v>489</v>
      </c>
      <c r="BH871" s="5" t="s">
        <v>490</v>
      </c>
      <c r="BI871" s="5" t="s">
        <v>4015</v>
      </c>
      <c r="BJ871" s="5" t="s">
        <v>4016</v>
      </c>
      <c r="BK871" s="5" t="s">
        <v>489</v>
      </c>
      <c r="BL871" s="5" t="s">
        <v>490</v>
      </c>
      <c r="BM871" s="5" t="s">
        <v>4017</v>
      </c>
      <c r="BN871" s="5" t="s">
        <v>4018</v>
      </c>
      <c r="BO871" s="5" t="s">
        <v>489</v>
      </c>
      <c r="BP871" s="5" t="s">
        <v>490</v>
      </c>
      <c r="BQ871" s="5" t="s">
        <v>4019</v>
      </c>
      <c r="BR871" s="5" t="s">
        <v>4020</v>
      </c>
      <c r="BS871" s="5" t="s">
        <v>1424</v>
      </c>
      <c r="BT871" s="5" t="s">
        <v>1425</v>
      </c>
    </row>
    <row r="872" spans="1:72" ht="13.5" customHeight="1">
      <c r="A872" s="7" t="str">
        <f>HYPERLINK("http://kyu.snu.ac.kr/sdhj/index.jsp?type=hj/GK14619_00IM0001_053b.jpg","1792_수북면_053b")</f>
        <v>1792_수북면_053b</v>
      </c>
      <c r="B872" s="4">
        <v>1792</v>
      </c>
      <c r="C872" s="4" t="s">
        <v>97</v>
      </c>
      <c r="D872" s="4" t="s">
        <v>98</v>
      </c>
      <c r="E872" s="4">
        <v>871</v>
      </c>
      <c r="F872" s="5">
        <v>5</v>
      </c>
      <c r="G872" s="5" t="s">
        <v>3650</v>
      </c>
      <c r="H872" s="5" t="s">
        <v>3651</v>
      </c>
      <c r="I872" s="5">
        <v>5</v>
      </c>
      <c r="L872" s="5">
        <v>1</v>
      </c>
      <c r="M872" s="4" t="s">
        <v>4000</v>
      </c>
      <c r="N872" s="4" t="s">
        <v>4001</v>
      </c>
      <c r="S872" s="5" t="s">
        <v>118</v>
      </c>
      <c r="T872" s="5" t="s">
        <v>119</v>
      </c>
      <c r="U872" s="5" t="s">
        <v>481</v>
      </c>
      <c r="V872" s="5" t="s">
        <v>482</v>
      </c>
      <c r="Y872" s="5" t="s">
        <v>4021</v>
      </c>
      <c r="Z872" s="5" t="s">
        <v>4022</v>
      </c>
      <c r="AC872" s="5">
        <v>32</v>
      </c>
      <c r="AD872" s="5" t="s">
        <v>150</v>
      </c>
      <c r="AE872" s="5" t="s">
        <v>151</v>
      </c>
    </row>
    <row r="873" spans="1:72" ht="13.5" customHeight="1">
      <c r="A873" s="7" t="str">
        <f>HYPERLINK("http://kyu.snu.ac.kr/sdhj/index.jsp?type=hj/GK14619_00IM0001_053b.jpg","1792_수북면_053b")</f>
        <v>1792_수북면_053b</v>
      </c>
      <c r="B873" s="4">
        <v>1792</v>
      </c>
      <c r="C873" s="4" t="s">
        <v>97</v>
      </c>
      <c r="D873" s="4" t="s">
        <v>98</v>
      </c>
      <c r="E873" s="4">
        <v>872</v>
      </c>
      <c r="F873" s="5">
        <v>5</v>
      </c>
      <c r="G873" s="5" t="s">
        <v>3650</v>
      </c>
      <c r="H873" s="5" t="s">
        <v>3651</v>
      </c>
      <c r="I873" s="5">
        <v>5</v>
      </c>
      <c r="L873" s="5">
        <v>1</v>
      </c>
      <c r="M873" s="4" t="s">
        <v>4000</v>
      </c>
      <c r="N873" s="4" t="s">
        <v>4001</v>
      </c>
      <c r="S873" s="5" t="s">
        <v>274</v>
      </c>
      <c r="T873" s="5" t="s">
        <v>8914</v>
      </c>
      <c r="U873" s="5" t="s">
        <v>481</v>
      </c>
      <c r="V873" s="5" t="s">
        <v>482</v>
      </c>
      <c r="Y873" s="5" t="s">
        <v>4023</v>
      </c>
      <c r="Z873" s="5" t="s">
        <v>4024</v>
      </c>
      <c r="AC873" s="5">
        <v>30</v>
      </c>
      <c r="AD873" s="5" t="s">
        <v>522</v>
      </c>
      <c r="AE873" s="5" t="s">
        <v>523</v>
      </c>
    </row>
    <row r="874" spans="1:72" ht="13.5" customHeight="1">
      <c r="A874" s="7" t="str">
        <f>HYPERLINK("http://kyu.snu.ac.kr/sdhj/index.jsp?type=hj/GK14619_00IM0001_053b.jpg","1792_수북면_053b")</f>
        <v>1792_수북면_053b</v>
      </c>
      <c r="B874" s="4">
        <v>1792</v>
      </c>
      <c r="C874" s="4" t="s">
        <v>97</v>
      </c>
      <c r="D874" s="4" t="s">
        <v>98</v>
      </c>
      <c r="E874" s="4">
        <v>873</v>
      </c>
      <c r="F874" s="5">
        <v>5</v>
      </c>
      <c r="G874" s="5" t="s">
        <v>3650</v>
      </c>
      <c r="H874" s="5" t="s">
        <v>3651</v>
      </c>
      <c r="I874" s="5">
        <v>5</v>
      </c>
      <c r="L874" s="5">
        <v>1</v>
      </c>
      <c r="M874" s="4" t="s">
        <v>4000</v>
      </c>
      <c r="N874" s="4" t="s">
        <v>4001</v>
      </c>
      <c r="T874" s="5" t="s">
        <v>8915</v>
      </c>
      <c r="U874" s="5" t="s">
        <v>242</v>
      </c>
      <c r="V874" s="5" t="s">
        <v>243</v>
      </c>
      <c r="Y874" s="5" t="s">
        <v>4025</v>
      </c>
      <c r="Z874" s="5" t="s">
        <v>4026</v>
      </c>
      <c r="AC874" s="5">
        <v>56</v>
      </c>
      <c r="AD874" s="5" t="s">
        <v>368</v>
      </c>
      <c r="AE874" s="5" t="s">
        <v>369</v>
      </c>
    </row>
    <row r="875" spans="1:72" ht="13.5" customHeight="1">
      <c r="A875" s="7" t="str">
        <f>HYPERLINK("http://kyu.snu.ac.kr/sdhj/index.jsp?type=hj/GK14619_00IM0001_053b.jpg","1792_수북면_053b")</f>
        <v>1792_수북면_053b</v>
      </c>
      <c r="B875" s="4">
        <v>1792</v>
      </c>
      <c r="C875" s="4" t="s">
        <v>97</v>
      </c>
      <c r="D875" s="4" t="s">
        <v>98</v>
      </c>
      <c r="E875" s="4">
        <v>874</v>
      </c>
      <c r="F875" s="5">
        <v>5</v>
      </c>
      <c r="G875" s="5" t="s">
        <v>3650</v>
      </c>
      <c r="H875" s="5" t="s">
        <v>3651</v>
      </c>
      <c r="I875" s="5">
        <v>5</v>
      </c>
      <c r="L875" s="5">
        <v>2</v>
      </c>
      <c r="M875" s="4" t="s">
        <v>4027</v>
      </c>
      <c r="N875" s="4" t="s">
        <v>4028</v>
      </c>
      <c r="T875" s="5" t="s">
        <v>8252</v>
      </c>
      <c r="U875" s="5" t="s">
        <v>481</v>
      </c>
      <c r="V875" s="5" t="s">
        <v>482</v>
      </c>
      <c r="W875" s="5" t="s">
        <v>526</v>
      </c>
      <c r="X875" s="5" t="s">
        <v>527</v>
      </c>
      <c r="Y875" s="5" t="s">
        <v>4029</v>
      </c>
      <c r="Z875" s="5" t="s">
        <v>22</v>
      </c>
      <c r="AC875" s="5">
        <v>59</v>
      </c>
      <c r="AD875" s="5" t="s">
        <v>678</v>
      </c>
      <c r="AE875" s="5" t="s">
        <v>679</v>
      </c>
      <c r="AJ875" s="5" t="s">
        <v>34</v>
      </c>
      <c r="AK875" s="5" t="s">
        <v>35</v>
      </c>
      <c r="AL875" s="5" t="s">
        <v>1038</v>
      </c>
      <c r="AM875" s="5" t="s">
        <v>1039</v>
      </c>
      <c r="AT875" s="5" t="s">
        <v>489</v>
      </c>
      <c r="AU875" s="5" t="s">
        <v>490</v>
      </c>
      <c r="AV875" s="5" t="s">
        <v>3920</v>
      </c>
      <c r="AW875" s="5" t="s">
        <v>3921</v>
      </c>
      <c r="BG875" s="5" t="s">
        <v>489</v>
      </c>
      <c r="BH875" s="5" t="s">
        <v>490</v>
      </c>
      <c r="BI875" s="5" t="s">
        <v>8868</v>
      </c>
      <c r="BJ875" s="5" t="s">
        <v>8916</v>
      </c>
      <c r="BK875" s="5" t="s">
        <v>489</v>
      </c>
      <c r="BL875" s="5" t="s">
        <v>490</v>
      </c>
      <c r="BM875" s="5" t="s">
        <v>3707</v>
      </c>
      <c r="BN875" s="5" t="s">
        <v>3708</v>
      </c>
      <c r="BO875" s="5" t="s">
        <v>8917</v>
      </c>
      <c r="BP875" s="5" t="s">
        <v>8918</v>
      </c>
      <c r="BQ875" s="5" t="s">
        <v>8919</v>
      </c>
      <c r="BR875" s="5" t="s">
        <v>8920</v>
      </c>
      <c r="BS875" s="5" t="s">
        <v>3789</v>
      </c>
      <c r="BT875" s="5" t="s">
        <v>8921</v>
      </c>
    </row>
    <row r="876" spans="1:72" ht="13.5" customHeight="1">
      <c r="A876" s="7" t="str">
        <f>HYPERLINK("http://kyu.snu.ac.kr/sdhj/index.jsp?type=hj/GK14619_00IM0001_053b.jpg","1792_수북면_053b")</f>
        <v>1792_수북면_053b</v>
      </c>
      <c r="B876" s="4">
        <v>1792</v>
      </c>
      <c r="C876" s="4" t="s">
        <v>97</v>
      </c>
      <c r="D876" s="4" t="s">
        <v>98</v>
      </c>
      <c r="E876" s="4">
        <v>875</v>
      </c>
      <c r="F876" s="5">
        <v>5</v>
      </c>
      <c r="G876" s="5" t="s">
        <v>3650</v>
      </c>
      <c r="H876" s="5" t="s">
        <v>3651</v>
      </c>
      <c r="I876" s="5">
        <v>5</v>
      </c>
      <c r="L876" s="5">
        <v>2</v>
      </c>
      <c r="M876" s="4" t="s">
        <v>4027</v>
      </c>
      <c r="N876" s="4" t="s">
        <v>4028</v>
      </c>
      <c r="S876" s="5" t="s">
        <v>101</v>
      </c>
      <c r="T876" s="5" t="s">
        <v>102</v>
      </c>
      <c r="W876" s="5" t="s">
        <v>103</v>
      </c>
      <c r="X876" s="5" t="s">
        <v>8531</v>
      </c>
      <c r="Y876" s="5" t="s">
        <v>499</v>
      </c>
      <c r="Z876" s="5" t="s">
        <v>500</v>
      </c>
      <c r="AC876" s="5">
        <v>59</v>
      </c>
      <c r="AD876" s="5" t="s">
        <v>678</v>
      </c>
      <c r="AE876" s="5" t="s">
        <v>679</v>
      </c>
      <c r="AJ876" s="5" t="s">
        <v>503</v>
      </c>
      <c r="AK876" s="5" t="s">
        <v>504</v>
      </c>
      <c r="AL876" s="5" t="s">
        <v>957</v>
      </c>
      <c r="AM876" s="5" t="s">
        <v>958</v>
      </c>
      <c r="AT876" s="5" t="s">
        <v>489</v>
      </c>
      <c r="AU876" s="5" t="s">
        <v>490</v>
      </c>
      <c r="AV876" s="5" t="s">
        <v>4013</v>
      </c>
      <c r="AW876" s="5" t="s">
        <v>4014</v>
      </c>
      <c r="BG876" s="5" t="s">
        <v>489</v>
      </c>
      <c r="BH876" s="5" t="s">
        <v>490</v>
      </c>
      <c r="BI876" s="5" t="s">
        <v>4030</v>
      </c>
      <c r="BJ876" s="5" t="s">
        <v>4016</v>
      </c>
      <c r="BK876" s="5" t="s">
        <v>489</v>
      </c>
      <c r="BL876" s="5" t="s">
        <v>490</v>
      </c>
      <c r="BM876" s="5" t="s">
        <v>4017</v>
      </c>
      <c r="BN876" s="5" t="s">
        <v>4018</v>
      </c>
      <c r="BO876" s="5" t="s">
        <v>489</v>
      </c>
      <c r="BP876" s="5" t="s">
        <v>490</v>
      </c>
      <c r="BQ876" s="5" t="s">
        <v>4019</v>
      </c>
      <c r="BR876" s="5" t="s">
        <v>4020</v>
      </c>
      <c r="BS876" s="5" t="s">
        <v>1424</v>
      </c>
      <c r="BT876" s="5" t="s">
        <v>1425</v>
      </c>
    </row>
    <row r="877" spans="1:72" ht="13.5" customHeight="1">
      <c r="A877" s="7" t="str">
        <f>HYPERLINK("http://kyu.snu.ac.kr/sdhj/index.jsp?type=hj/GK14619_00IM0001_053b.jpg","1792_수북면_053b")</f>
        <v>1792_수북면_053b</v>
      </c>
      <c r="B877" s="4">
        <v>1792</v>
      </c>
      <c r="C877" s="4" t="s">
        <v>97</v>
      </c>
      <c r="D877" s="4" t="s">
        <v>98</v>
      </c>
      <c r="E877" s="4">
        <v>876</v>
      </c>
      <c r="F877" s="5">
        <v>5</v>
      </c>
      <c r="G877" s="5" t="s">
        <v>3650</v>
      </c>
      <c r="H877" s="5" t="s">
        <v>3651</v>
      </c>
      <c r="I877" s="5">
        <v>5</v>
      </c>
      <c r="L877" s="5">
        <v>2</v>
      </c>
      <c r="M877" s="4" t="s">
        <v>4027</v>
      </c>
      <c r="N877" s="4" t="s">
        <v>4028</v>
      </c>
      <c r="S877" s="5" t="s">
        <v>118</v>
      </c>
      <c r="T877" s="5" t="s">
        <v>119</v>
      </c>
      <c r="Y877" s="5" t="s">
        <v>4031</v>
      </c>
      <c r="Z877" s="5" t="s">
        <v>4032</v>
      </c>
      <c r="AC877" s="5">
        <v>33</v>
      </c>
      <c r="AD877" s="5" t="s">
        <v>134</v>
      </c>
      <c r="AE877" s="5" t="s">
        <v>135</v>
      </c>
    </row>
    <row r="878" spans="1:72" ht="13.5" customHeight="1">
      <c r="A878" s="7" t="str">
        <f>HYPERLINK("http://kyu.snu.ac.kr/sdhj/index.jsp?type=hj/GK14619_00IM0001_053b.jpg","1792_수북면_053b")</f>
        <v>1792_수북면_053b</v>
      </c>
      <c r="B878" s="4">
        <v>1792</v>
      </c>
      <c r="C878" s="4" t="s">
        <v>97</v>
      </c>
      <c r="D878" s="4" t="s">
        <v>98</v>
      </c>
      <c r="E878" s="4">
        <v>877</v>
      </c>
      <c r="F878" s="5">
        <v>5</v>
      </c>
      <c r="G878" s="5" t="s">
        <v>3650</v>
      </c>
      <c r="H878" s="5" t="s">
        <v>3651</v>
      </c>
      <c r="I878" s="5">
        <v>5</v>
      </c>
      <c r="L878" s="5">
        <v>2</v>
      </c>
      <c r="M878" s="4" t="s">
        <v>4027</v>
      </c>
      <c r="N878" s="4" t="s">
        <v>4028</v>
      </c>
      <c r="S878" s="5" t="s">
        <v>1715</v>
      </c>
      <c r="T878" s="5" t="s">
        <v>1716</v>
      </c>
      <c r="W878" s="5" t="s">
        <v>172</v>
      </c>
      <c r="X878" s="5" t="s">
        <v>173</v>
      </c>
      <c r="Y878" s="5" t="s">
        <v>499</v>
      </c>
      <c r="Z878" s="5" t="s">
        <v>500</v>
      </c>
      <c r="AC878" s="5">
        <v>32</v>
      </c>
      <c r="AD878" s="5" t="s">
        <v>150</v>
      </c>
      <c r="AE878" s="5" t="s">
        <v>151</v>
      </c>
    </row>
    <row r="879" spans="1:72" ht="13.5" customHeight="1">
      <c r="A879" s="7" t="str">
        <f>HYPERLINK("http://kyu.snu.ac.kr/sdhj/index.jsp?type=hj/GK14619_00IM0001_053b.jpg","1792_수북면_053b")</f>
        <v>1792_수북면_053b</v>
      </c>
      <c r="B879" s="4">
        <v>1792</v>
      </c>
      <c r="C879" s="4" t="s">
        <v>97</v>
      </c>
      <c r="D879" s="4" t="s">
        <v>98</v>
      </c>
      <c r="E879" s="4">
        <v>878</v>
      </c>
      <c r="F879" s="5">
        <v>5</v>
      </c>
      <c r="G879" s="5" t="s">
        <v>3650</v>
      </c>
      <c r="H879" s="5" t="s">
        <v>3651</v>
      </c>
      <c r="I879" s="5">
        <v>5</v>
      </c>
      <c r="L879" s="5">
        <v>2</v>
      </c>
      <c r="M879" s="4" t="s">
        <v>4027</v>
      </c>
      <c r="N879" s="4" t="s">
        <v>4028</v>
      </c>
      <c r="S879" s="5" t="s">
        <v>274</v>
      </c>
      <c r="T879" s="5" t="s">
        <v>8259</v>
      </c>
      <c r="Y879" s="5" t="s">
        <v>4033</v>
      </c>
      <c r="Z879" s="5" t="s">
        <v>4034</v>
      </c>
      <c r="AC879" s="5">
        <v>30</v>
      </c>
      <c r="AD879" s="5" t="s">
        <v>522</v>
      </c>
      <c r="AE879" s="5" t="s">
        <v>523</v>
      </c>
    </row>
    <row r="880" spans="1:72" ht="13.5" customHeight="1">
      <c r="A880" s="7" t="str">
        <f>HYPERLINK("http://kyu.snu.ac.kr/sdhj/index.jsp?type=hj/GK14619_00IM0001_053b.jpg","1792_수북면_053b")</f>
        <v>1792_수북면_053b</v>
      </c>
      <c r="B880" s="4">
        <v>1792</v>
      </c>
      <c r="C880" s="4" t="s">
        <v>97</v>
      </c>
      <c r="D880" s="4" t="s">
        <v>98</v>
      </c>
      <c r="E880" s="4">
        <v>879</v>
      </c>
      <c r="F880" s="5">
        <v>5</v>
      </c>
      <c r="G880" s="5" t="s">
        <v>3650</v>
      </c>
      <c r="H880" s="5" t="s">
        <v>3651</v>
      </c>
      <c r="I880" s="5">
        <v>5</v>
      </c>
      <c r="L880" s="5">
        <v>2</v>
      </c>
      <c r="M880" s="4" t="s">
        <v>4027</v>
      </c>
      <c r="N880" s="4" t="s">
        <v>4028</v>
      </c>
      <c r="S880" s="5" t="s">
        <v>1384</v>
      </c>
      <c r="T880" s="5" t="s">
        <v>8263</v>
      </c>
      <c r="W880" s="5" t="s">
        <v>1577</v>
      </c>
      <c r="X880" s="5" t="s">
        <v>1578</v>
      </c>
      <c r="Y880" s="5" t="s">
        <v>499</v>
      </c>
      <c r="Z880" s="5" t="s">
        <v>500</v>
      </c>
      <c r="AC880" s="5">
        <v>32</v>
      </c>
      <c r="AD880" s="5" t="s">
        <v>150</v>
      </c>
      <c r="AE880" s="5" t="s">
        <v>151</v>
      </c>
    </row>
    <row r="881" spans="1:72" ht="13.5" customHeight="1">
      <c r="A881" s="7" t="str">
        <f>HYPERLINK("http://kyu.snu.ac.kr/sdhj/index.jsp?type=hj/GK14619_00IM0001_053b.jpg","1792_수북면_053b")</f>
        <v>1792_수북면_053b</v>
      </c>
      <c r="B881" s="4">
        <v>1792</v>
      </c>
      <c r="C881" s="4" t="s">
        <v>97</v>
      </c>
      <c r="D881" s="4" t="s">
        <v>98</v>
      </c>
      <c r="E881" s="4">
        <v>880</v>
      </c>
      <c r="F881" s="5">
        <v>5</v>
      </c>
      <c r="G881" s="5" t="s">
        <v>3650</v>
      </c>
      <c r="H881" s="5" t="s">
        <v>3651</v>
      </c>
      <c r="I881" s="5">
        <v>5</v>
      </c>
      <c r="L881" s="5">
        <v>2</v>
      </c>
      <c r="M881" s="4" t="s">
        <v>4027</v>
      </c>
      <c r="N881" s="4" t="s">
        <v>4028</v>
      </c>
      <c r="S881" s="5" t="s">
        <v>4035</v>
      </c>
      <c r="T881" s="5" t="s">
        <v>4036</v>
      </c>
      <c r="Y881" s="5" t="s">
        <v>4037</v>
      </c>
      <c r="Z881" s="5" t="s">
        <v>4038</v>
      </c>
      <c r="AC881" s="5">
        <v>10</v>
      </c>
      <c r="AD881" s="5" t="s">
        <v>1281</v>
      </c>
      <c r="AE881" s="5" t="s">
        <v>1282</v>
      </c>
    </row>
    <row r="882" spans="1:72" ht="13.5" customHeight="1">
      <c r="A882" s="7" t="str">
        <f>HYPERLINK("http://kyu.snu.ac.kr/sdhj/index.jsp?type=hj/GK14619_00IM0001_053b.jpg","1792_수북면_053b")</f>
        <v>1792_수북면_053b</v>
      </c>
      <c r="B882" s="4">
        <v>1792</v>
      </c>
      <c r="C882" s="4" t="s">
        <v>97</v>
      </c>
      <c r="D882" s="4" t="s">
        <v>98</v>
      </c>
      <c r="E882" s="4">
        <v>881</v>
      </c>
      <c r="F882" s="5">
        <v>5</v>
      </c>
      <c r="G882" s="5" t="s">
        <v>3650</v>
      </c>
      <c r="H882" s="5" t="s">
        <v>3651</v>
      </c>
      <c r="I882" s="5">
        <v>5</v>
      </c>
      <c r="L882" s="5">
        <v>2</v>
      </c>
      <c r="M882" s="4" t="s">
        <v>4027</v>
      </c>
      <c r="N882" s="4" t="s">
        <v>4028</v>
      </c>
      <c r="T882" s="5" t="s">
        <v>8247</v>
      </c>
      <c r="U882" s="5" t="s">
        <v>242</v>
      </c>
      <c r="V882" s="5" t="s">
        <v>243</v>
      </c>
      <c r="Y882" s="5" t="s">
        <v>3569</v>
      </c>
      <c r="Z882" s="5" t="s">
        <v>3570</v>
      </c>
      <c r="AC882" s="5">
        <v>60</v>
      </c>
      <c r="AD882" s="5" t="s">
        <v>678</v>
      </c>
      <c r="AE882" s="5" t="s">
        <v>679</v>
      </c>
    </row>
    <row r="883" spans="1:72" ht="13.5" customHeight="1">
      <c r="A883" s="7" t="str">
        <f>HYPERLINK("http://kyu.snu.ac.kr/sdhj/index.jsp?type=hj/GK14619_00IM0001_053b.jpg","1792_수북면_053b")</f>
        <v>1792_수북면_053b</v>
      </c>
      <c r="B883" s="4">
        <v>1792</v>
      </c>
      <c r="C883" s="4" t="s">
        <v>97</v>
      </c>
      <c r="D883" s="4" t="s">
        <v>98</v>
      </c>
      <c r="E883" s="4">
        <v>882</v>
      </c>
      <c r="F883" s="5">
        <v>5</v>
      </c>
      <c r="G883" s="5" t="s">
        <v>3650</v>
      </c>
      <c r="H883" s="5" t="s">
        <v>3651</v>
      </c>
      <c r="I883" s="5">
        <v>5</v>
      </c>
      <c r="L883" s="5">
        <v>3</v>
      </c>
      <c r="M883" s="4" t="s">
        <v>3999</v>
      </c>
      <c r="N883" s="4" t="s">
        <v>4039</v>
      </c>
      <c r="T883" s="5" t="s">
        <v>8922</v>
      </c>
      <c r="U883" s="5" t="s">
        <v>2781</v>
      </c>
      <c r="V883" s="5" t="s">
        <v>1789</v>
      </c>
      <c r="W883" s="5" t="s">
        <v>2645</v>
      </c>
      <c r="X883" s="5" t="s">
        <v>8923</v>
      </c>
      <c r="Y883" s="5" t="s">
        <v>4040</v>
      </c>
      <c r="Z883" s="5" t="s">
        <v>4041</v>
      </c>
      <c r="AC883" s="5">
        <v>74</v>
      </c>
      <c r="AD883" s="5" t="s">
        <v>2340</v>
      </c>
      <c r="AE883" s="5" t="s">
        <v>2341</v>
      </c>
      <c r="AJ883" s="5" t="s">
        <v>34</v>
      </c>
      <c r="AK883" s="5" t="s">
        <v>35</v>
      </c>
      <c r="AL883" s="5" t="s">
        <v>2646</v>
      </c>
      <c r="AM883" s="5" t="s">
        <v>2647</v>
      </c>
      <c r="AT883" s="5" t="s">
        <v>290</v>
      </c>
      <c r="AU883" s="5" t="s">
        <v>291</v>
      </c>
      <c r="AV883" s="5" t="s">
        <v>1269</v>
      </c>
      <c r="AW883" s="5" t="s">
        <v>1270</v>
      </c>
      <c r="BG883" s="5" t="s">
        <v>290</v>
      </c>
      <c r="BH883" s="5" t="s">
        <v>291</v>
      </c>
      <c r="BI883" s="5" t="s">
        <v>4042</v>
      </c>
      <c r="BJ883" s="5" t="s">
        <v>4043</v>
      </c>
      <c r="BK883" s="5" t="s">
        <v>290</v>
      </c>
      <c r="BL883" s="5" t="s">
        <v>291</v>
      </c>
      <c r="BM883" s="5" t="s">
        <v>186</v>
      </c>
      <c r="BN883" s="5" t="s">
        <v>186</v>
      </c>
      <c r="BO883" s="5" t="s">
        <v>290</v>
      </c>
      <c r="BP883" s="5" t="s">
        <v>291</v>
      </c>
      <c r="BQ883" s="5" t="s">
        <v>4044</v>
      </c>
      <c r="BR883" s="5" t="s">
        <v>4045</v>
      </c>
      <c r="BS883" s="5" t="s">
        <v>655</v>
      </c>
      <c r="BT883" s="5" t="s">
        <v>656</v>
      </c>
    </row>
    <row r="884" spans="1:72" ht="13.5" customHeight="1">
      <c r="A884" s="7" t="str">
        <f>HYPERLINK("http://kyu.snu.ac.kr/sdhj/index.jsp?type=hj/GK14619_00IM0001_053b.jpg","1792_수북면_053b")</f>
        <v>1792_수북면_053b</v>
      </c>
      <c r="B884" s="4">
        <v>1792</v>
      </c>
      <c r="C884" s="4" t="s">
        <v>97</v>
      </c>
      <c r="D884" s="4" t="s">
        <v>98</v>
      </c>
      <c r="E884" s="4">
        <v>883</v>
      </c>
      <c r="F884" s="5">
        <v>5</v>
      </c>
      <c r="G884" s="5" t="s">
        <v>3650</v>
      </c>
      <c r="H884" s="5" t="s">
        <v>3651</v>
      </c>
      <c r="I884" s="5">
        <v>5</v>
      </c>
      <c r="L884" s="5">
        <v>3</v>
      </c>
      <c r="M884" s="4" t="s">
        <v>3999</v>
      </c>
      <c r="N884" s="4" t="s">
        <v>4039</v>
      </c>
      <c r="S884" s="5" t="s">
        <v>101</v>
      </c>
      <c r="T884" s="5" t="s">
        <v>102</v>
      </c>
      <c r="W884" s="5" t="s">
        <v>584</v>
      </c>
      <c r="X884" s="5" t="s">
        <v>585</v>
      </c>
      <c r="Y884" s="5" t="s">
        <v>104</v>
      </c>
      <c r="Z884" s="5" t="s">
        <v>105</v>
      </c>
      <c r="AC884" s="5">
        <v>73</v>
      </c>
      <c r="AD884" s="5" t="s">
        <v>2340</v>
      </c>
      <c r="AE884" s="5" t="s">
        <v>2341</v>
      </c>
      <c r="AJ884" s="5" t="s">
        <v>34</v>
      </c>
      <c r="AK884" s="5" t="s">
        <v>35</v>
      </c>
      <c r="AL884" s="5" t="s">
        <v>605</v>
      </c>
      <c r="AM884" s="5" t="s">
        <v>606</v>
      </c>
      <c r="AT884" s="5" t="s">
        <v>455</v>
      </c>
      <c r="AU884" s="5" t="s">
        <v>456</v>
      </c>
      <c r="AV884" s="5" t="s">
        <v>4046</v>
      </c>
      <c r="AW884" s="5" t="s">
        <v>4047</v>
      </c>
      <c r="BG884" s="5" t="s">
        <v>455</v>
      </c>
      <c r="BH884" s="5" t="s">
        <v>456</v>
      </c>
      <c r="BI884" s="5" t="s">
        <v>4048</v>
      </c>
      <c r="BJ884" s="5" t="s">
        <v>606</v>
      </c>
      <c r="BK884" s="5" t="s">
        <v>455</v>
      </c>
      <c r="BL884" s="5" t="s">
        <v>456</v>
      </c>
      <c r="BM884" s="5" t="s">
        <v>4049</v>
      </c>
      <c r="BN884" s="5" t="s">
        <v>4050</v>
      </c>
      <c r="BO884" s="5" t="s">
        <v>455</v>
      </c>
      <c r="BP884" s="5" t="s">
        <v>456</v>
      </c>
      <c r="BQ884" s="5" t="s">
        <v>4051</v>
      </c>
      <c r="BR884" s="5" t="s">
        <v>4052</v>
      </c>
      <c r="BS884" s="5" t="s">
        <v>1074</v>
      </c>
      <c r="BT884" s="5" t="s">
        <v>758</v>
      </c>
    </row>
    <row r="885" spans="1:72" ht="13.5" customHeight="1">
      <c r="A885" s="7" t="str">
        <f>HYPERLINK("http://kyu.snu.ac.kr/sdhj/index.jsp?type=hj/GK14619_00IM0001_053b.jpg","1792_수북면_053b")</f>
        <v>1792_수북면_053b</v>
      </c>
      <c r="B885" s="4">
        <v>1792</v>
      </c>
      <c r="C885" s="4" t="s">
        <v>97</v>
      </c>
      <c r="D885" s="4" t="s">
        <v>98</v>
      </c>
      <c r="E885" s="4">
        <v>884</v>
      </c>
      <c r="F885" s="5">
        <v>5</v>
      </c>
      <c r="G885" s="5" t="s">
        <v>3650</v>
      </c>
      <c r="H885" s="5" t="s">
        <v>3651</v>
      </c>
      <c r="I885" s="5">
        <v>5</v>
      </c>
      <c r="L885" s="5">
        <v>3</v>
      </c>
      <c r="M885" s="4" t="s">
        <v>3999</v>
      </c>
      <c r="N885" s="4" t="s">
        <v>4039</v>
      </c>
      <c r="S885" s="5" t="s">
        <v>118</v>
      </c>
      <c r="T885" s="5" t="s">
        <v>119</v>
      </c>
      <c r="U885" s="5" t="s">
        <v>2781</v>
      </c>
      <c r="V885" s="5" t="s">
        <v>1789</v>
      </c>
      <c r="Y885" s="5" t="s">
        <v>1137</v>
      </c>
      <c r="Z885" s="5" t="s">
        <v>1138</v>
      </c>
      <c r="AC885" s="5">
        <v>39</v>
      </c>
      <c r="AD885" s="5" t="s">
        <v>350</v>
      </c>
      <c r="AE885" s="5" t="s">
        <v>351</v>
      </c>
    </row>
    <row r="886" spans="1:72" ht="13.5" customHeight="1">
      <c r="A886" s="7" t="str">
        <f>HYPERLINK("http://kyu.snu.ac.kr/sdhj/index.jsp?type=hj/GK14619_00IM0001_053b.jpg","1792_수북면_053b")</f>
        <v>1792_수북면_053b</v>
      </c>
      <c r="B886" s="4">
        <v>1792</v>
      </c>
      <c r="C886" s="4" t="s">
        <v>97</v>
      </c>
      <c r="D886" s="4" t="s">
        <v>98</v>
      </c>
      <c r="E886" s="4">
        <v>885</v>
      </c>
      <c r="F886" s="5">
        <v>5</v>
      </c>
      <c r="G886" s="5" t="s">
        <v>3650</v>
      </c>
      <c r="H886" s="5" t="s">
        <v>3651</v>
      </c>
      <c r="I886" s="5">
        <v>5</v>
      </c>
      <c r="L886" s="5">
        <v>3</v>
      </c>
      <c r="M886" s="4" t="s">
        <v>3999</v>
      </c>
      <c r="N886" s="4" t="s">
        <v>4039</v>
      </c>
      <c r="S886" s="5" t="s">
        <v>1715</v>
      </c>
      <c r="T886" s="5" t="s">
        <v>1716</v>
      </c>
      <c r="W886" s="5" t="s">
        <v>148</v>
      </c>
      <c r="X886" s="5" t="s">
        <v>149</v>
      </c>
      <c r="Y886" s="5" t="s">
        <v>104</v>
      </c>
      <c r="Z886" s="5" t="s">
        <v>105</v>
      </c>
      <c r="AF886" s="5" t="s">
        <v>518</v>
      </c>
      <c r="AG886" s="5" t="s">
        <v>519</v>
      </c>
    </row>
    <row r="887" spans="1:72" ht="13.5" customHeight="1">
      <c r="A887" s="7" t="str">
        <f>HYPERLINK("http://kyu.snu.ac.kr/sdhj/index.jsp?type=hj/GK14619_00IM0001_053b.jpg","1792_수북면_053b")</f>
        <v>1792_수북면_053b</v>
      </c>
      <c r="B887" s="4">
        <v>1792</v>
      </c>
      <c r="C887" s="4" t="s">
        <v>97</v>
      </c>
      <c r="D887" s="4" t="s">
        <v>98</v>
      </c>
      <c r="E887" s="4">
        <v>886</v>
      </c>
      <c r="F887" s="5">
        <v>5</v>
      </c>
      <c r="G887" s="5" t="s">
        <v>3650</v>
      </c>
      <c r="H887" s="5" t="s">
        <v>3651</v>
      </c>
      <c r="I887" s="5">
        <v>5</v>
      </c>
      <c r="L887" s="5">
        <v>3</v>
      </c>
      <c r="M887" s="4" t="s">
        <v>3999</v>
      </c>
      <c r="N887" s="4" t="s">
        <v>4039</v>
      </c>
      <c r="S887" s="5" t="s">
        <v>1715</v>
      </c>
      <c r="T887" s="5" t="s">
        <v>1716</v>
      </c>
      <c r="W887" s="5" t="s">
        <v>1596</v>
      </c>
      <c r="X887" s="5" t="s">
        <v>1597</v>
      </c>
      <c r="Y887" s="5" t="s">
        <v>104</v>
      </c>
      <c r="Z887" s="5" t="s">
        <v>105</v>
      </c>
      <c r="AC887" s="5">
        <v>30</v>
      </c>
      <c r="AD887" s="5" t="s">
        <v>1024</v>
      </c>
      <c r="AE887" s="5" t="s">
        <v>1025</v>
      </c>
    </row>
    <row r="888" spans="1:72" ht="13.5" customHeight="1">
      <c r="A888" s="7" t="str">
        <f>HYPERLINK("http://kyu.snu.ac.kr/sdhj/index.jsp?type=hj/GK14619_00IM0001_053b.jpg","1792_수북면_053b")</f>
        <v>1792_수북면_053b</v>
      </c>
      <c r="B888" s="4">
        <v>1792</v>
      </c>
      <c r="C888" s="4" t="s">
        <v>97</v>
      </c>
      <c r="D888" s="4" t="s">
        <v>98</v>
      </c>
      <c r="E888" s="4">
        <v>887</v>
      </c>
      <c r="F888" s="5">
        <v>5</v>
      </c>
      <c r="G888" s="5" t="s">
        <v>3650</v>
      </c>
      <c r="H888" s="5" t="s">
        <v>3651</v>
      </c>
      <c r="I888" s="5">
        <v>5</v>
      </c>
      <c r="L888" s="5">
        <v>4</v>
      </c>
      <c r="M888" s="4" t="s">
        <v>4053</v>
      </c>
      <c r="N888" s="4" t="s">
        <v>4054</v>
      </c>
      <c r="T888" s="5" t="s">
        <v>8251</v>
      </c>
      <c r="U888" s="5" t="s">
        <v>2464</v>
      </c>
      <c r="V888" s="5" t="s">
        <v>2465</v>
      </c>
      <c r="W888" s="5" t="s">
        <v>103</v>
      </c>
      <c r="X888" s="5" t="s">
        <v>8262</v>
      </c>
      <c r="Y888" s="5" t="s">
        <v>4055</v>
      </c>
      <c r="Z888" s="5" t="s">
        <v>4056</v>
      </c>
      <c r="AC888" s="5">
        <v>71</v>
      </c>
      <c r="AD888" s="5" t="s">
        <v>1286</v>
      </c>
      <c r="AE888" s="5" t="s">
        <v>1287</v>
      </c>
      <c r="AJ888" s="5" t="s">
        <v>34</v>
      </c>
      <c r="AK888" s="5" t="s">
        <v>35</v>
      </c>
      <c r="AL888" s="5" t="s">
        <v>108</v>
      </c>
      <c r="AM888" s="5" t="s">
        <v>8300</v>
      </c>
      <c r="AT888" s="5" t="s">
        <v>3643</v>
      </c>
      <c r="AU888" s="5" t="s">
        <v>8924</v>
      </c>
      <c r="AV888" s="5" t="s">
        <v>4057</v>
      </c>
      <c r="AW888" s="5" t="s">
        <v>504</v>
      </c>
      <c r="BG888" s="5" t="s">
        <v>85</v>
      </c>
      <c r="BH888" s="5" t="s">
        <v>86</v>
      </c>
      <c r="BI888" s="5" t="s">
        <v>4058</v>
      </c>
      <c r="BJ888" s="5" t="s">
        <v>4059</v>
      </c>
      <c r="BK888" s="5" t="s">
        <v>2964</v>
      </c>
      <c r="BL888" s="5" t="s">
        <v>8925</v>
      </c>
      <c r="BM888" s="5" t="s">
        <v>4060</v>
      </c>
      <c r="BN888" s="5" t="s">
        <v>4061</v>
      </c>
      <c r="BQ888" s="5" t="s">
        <v>4062</v>
      </c>
      <c r="BR888" s="5" t="s">
        <v>4063</v>
      </c>
      <c r="BS888" s="5" t="s">
        <v>1208</v>
      </c>
      <c r="BT888" s="5" t="s">
        <v>1209</v>
      </c>
    </row>
    <row r="889" spans="1:72" ht="13.5" customHeight="1">
      <c r="A889" s="7" t="str">
        <f>HYPERLINK("http://kyu.snu.ac.kr/sdhj/index.jsp?type=hj/GK14619_00IM0001_053b.jpg","1792_수북면_053b")</f>
        <v>1792_수북면_053b</v>
      </c>
      <c r="B889" s="4">
        <v>1792</v>
      </c>
      <c r="C889" s="4" t="s">
        <v>97</v>
      </c>
      <c r="D889" s="4" t="s">
        <v>98</v>
      </c>
      <c r="E889" s="4">
        <v>888</v>
      </c>
      <c r="F889" s="5">
        <v>5</v>
      </c>
      <c r="G889" s="5" t="s">
        <v>3650</v>
      </c>
      <c r="H889" s="5" t="s">
        <v>3651</v>
      </c>
      <c r="I889" s="5">
        <v>5</v>
      </c>
      <c r="L889" s="5">
        <v>4</v>
      </c>
      <c r="M889" s="4" t="s">
        <v>4053</v>
      </c>
      <c r="N889" s="4" t="s">
        <v>4054</v>
      </c>
      <c r="S889" s="5" t="s">
        <v>118</v>
      </c>
      <c r="T889" s="5" t="s">
        <v>119</v>
      </c>
      <c r="Y889" s="5" t="s">
        <v>4064</v>
      </c>
      <c r="Z889" s="5" t="s">
        <v>2292</v>
      </c>
      <c r="AC889" s="5">
        <v>35</v>
      </c>
      <c r="AD889" s="5" t="s">
        <v>134</v>
      </c>
      <c r="AE889" s="5" t="s">
        <v>135</v>
      </c>
    </row>
    <row r="890" spans="1:72" ht="13.5" customHeight="1">
      <c r="A890" s="7" t="str">
        <f>HYPERLINK("http://kyu.snu.ac.kr/sdhj/index.jsp?type=hj/GK14619_00IM0001_053b.jpg","1792_수북면_053b")</f>
        <v>1792_수북면_053b</v>
      </c>
      <c r="B890" s="4">
        <v>1792</v>
      </c>
      <c r="C890" s="4" t="s">
        <v>97</v>
      </c>
      <c r="D890" s="4" t="s">
        <v>98</v>
      </c>
      <c r="E890" s="4">
        <v>889</v>
      </c>
      <c r="F890" s="5">
        <v>5</v>
      </c>
      <c r="G890" s="5" t="s">
        <v>3650</v>
      </c>
      <c r="H890" s="5" t="s">
        <v>3651</v>
      </c>
      <c r="I890" s="5">
        <v>5</v>
      </c>
      <c r="L890" s="5">
        <v>4</v>
      </c>
      <c r="M890" s="4" t="s">
        <v>4053</v>
      </c>
      <c r="N890" s="4" t="s">
        <v>4054</v>
      </c>
      <c r="S890" s="5" t="s">
        <v>270</v>
      </c>
      <c r="T890" s="5" t="s">
        <v>271</v>
      </c>
      <c r="W890" s="5" t="s">
        <v>103</v>
      </c>
      <c r="X890" s="5" t="s">
        <v>8262</v>
      </c>
      <c r="Y890" s="5" t="s">
        <v>104</v>
      </c>
      <c r="Z890" s="5" t="s">
        <v>105</v>
      </c>
      <c r="AC890" s="5">
        <v>31</v>
      </c>
      <c r="AD890" s="5" t="s">
        <v>134</v>
      </c>
      <c r="AE890" s="5" t="s">
        <v>135</v>
      </c>
      <c r="AJ890" s="5" t="s">
        <v>34</v>
      </c>
      <c r="AK890" s="5" t="s">
        <v>35</v>
      </c>
      <c r="AL890" s="5" t="s">
        <v>108</v>
      </c>
      <c r="AM890" s="5" t="s">
        <v>8300</v>
      </c>
    </row>
    <row r="891" spans="1:72" ht="13.5" customHeight="1">
      <c r="A891" s="7" t="str">
        <f>HYPERLINK("http://kyu.snu.ac.kr/sdhj/index.jsp?type=hj/GK14619_00IM0001_053b.jpg","1792_수북면_053b")</f>
        <v>1792_수북면_053b</v>
      </c>
      <c r="B891" s="4">
        <v>1792</v>
      </c>
      <c r="C891" s="4" t="s">
        <v>97</v>
      </c>
      <c r="D891" s="4" t="s">
        <v>98</v>
      </c>
      <c r="E891" s="4">
        <v>890</v>
      </c>
      <c r="F891" s="5">
        <v>5</v>
      </c>
      <c r="G891" s="5" t="s">
        <v>3650</v>
      </c>
      <c r="H891" s="5" t="s">
        <v>3651</v>
      </c>
      <c r="I891" s="5">
        <v>5</v>
      </c>
      <c r="L891" s="5">
        <v>4</v>
      </c>
      <c r="M891" s="4" t="s">
        <v>4053</v>
      </c>
      <c r="N891" s="4" t="s">
        <v>4054</v>
      </c>
      <c r="S891" s="5" t="s">
        <v>274</v>
      </c>
      <c r="T891" s="5" t="s">
        <v>8731</v>
      </c>
      <c r="Y891" s="5" t="s">
        <v>4065</v>
      </c>
      <c r="Z891" s="5" t="s">
        <v>4066</v>
      </c>
      <c r="AC891" s="5">
        <v>31</v>
      </c>
      <c r="AD891" s="5" t="s">
        <v>522</v>
      </c>
      <c r="AE891" s="5" t="s">
        <v>523</v>
      </c>
    </row>
    <row r="892" spans="1:72" ht="13.5" customHeight="1">
      <c r="A892" s="7" t="str">
        <f>HYPERLINK("http://kyu.snu.ac.kr/sdhj/index.jsp?type=hj/GK14619_00IM0001_053b.jpg","1792_수북면_053b")</f>
        <v>1792_수북면_053b</v>
      </c>
      <c r="B892" s="4">
        <v>1792</v>
      </c>
      <c r="C892" s="4" t="s">
        <v>97</v>
      </c>
      <c r="D892" s="4" t="s">
        <v>98</v>
      </c>
      <c r="E892" s="4">
        <v>891</v>
      </c>
      <c r="F892" s="5">
        <v>5</v>
      </c>
      <c r="G892" s="5" t="s">
        <v>3650</v>
      </c>
      <c r="H892" s="5" t="s">
        <v>3651</v>
      </c>
      <c r="I892" s="5">
        <v>5</v>
      </c>
      <c r="L892" s="5">
        <v>4</v>
      </c>
      <c r="M892" s="4" t="s">
        <v>4053</v>
      </c>
      <c r="N892" s="4" t="s">
        <v>4054</v>
      </c>
      <c r="S892" s="5" t="s">
        <v>1384</v>
      </c>
      <c r="T892" s="5" t="s">
        <v>8732</v>
      </c>
      <c r="W892" s="5" t="s">
        <v>148</v>
      </c>
      <c r="X892" s="5" t="s">
        <v>149</v>
      </c>
      <c r="Y892" s="5" t="s">
        <v>104</v>
      </c>
      <c r="Z892" s="5" t="s">
        <v>105</v>
      </c>
      <c r="AC892" s="5">
        <v>22</v>
      </c>
      <c r="AD892" s="5" t="s">
        <v>240</v>
      </c>
      <c r="AE892" s="5" t="s">
        <v>241</v>
      </c>
      <c r="AF892" s="5" t="s">
        <v>335</v>
      </c>
      <c r="AG892" s="5" t="s">
        <v>336</v>
      </c>
      <c r="AJ892" s="5" t="s">
        <v>34</v>
      </c>
      <c r="AK892" s="5" t="s">
        <v>35</v>
      </c>
      <c r="AL892" s="5" t="s">
        <v>152</v>
      </c>
      <c r="AM892" s="5" t="s">
        <v>153</v>
      </c>
    </row>
    <row r="893" spans="1:72" ht="13.5" customHeight="1">
      <c r="A893" s="7" t="str">
        <f>HYPERLINK("http://kyu.snu.ac.kr/sdhj/index.jsp?type=hj/GK14619_00IM0001_053b.jpg","1792_수북면_053b")</f>
        <v>1792_수북면_053b</v>
      </c>
      <c r="B893" s="4">
        <v>1792</v>
      </c>
      <c r="C893" s="4" t="s">
        <v>97</v>
      </c>
      <c r="D893" s="4" t="s">
        <v>98</v>
      </c>
      <c r="E893" s="4">
        <v>892</v>
      </c>
      <c r="F893" s="5">
        <v>5</v>
      </c>
      <c r="G893" s="5" t="s">
        <v>3650</v>
      </c>
      <c r="H893" s="5" t="s">
        <v>3651</v>
      </c>
      <c r="I893" s="5">
        <v>5</v>
      </c>
      <c r="L893" s="5">
        <v>5</v>
      </c>
      <c r="M893" s="4" t="s">
        <v>4067</v>
      </c>
      <c r="N893" s="4" t="s">
        <v>4068</v>
      </c>
      <c r="T893" s="5" t="s">
        <v>8652</v>
      </c>
      <c r="U893" s="5" t="s">
        <v>481</v>
      </c>
      <c r="V893" s="5" t="s">
        <v>482</v>
      </c>
      <c r="W893" s="5" t="s">
        <v>1876</v>
      </c>
      <c r="X893" s="5" t="s">
        <v>1877</v>
      </c>
      <c r="Y893" s="5" t="s">
        <v>4069</v>
      </c>
      <c r="Z893" s="5" t="s">
        <v>4070</v>
      </c>
      <c r="AC893" s="5">
        <v>81</v>
      </c>
      <c r="AD893" s="5" t="s">
        <v>188</v>
      </c>
      <c r="AE893" s="5" t="s">
        <v>189</v>
      </c>
      <c r="AJ893" s="5" t="s">
        <v>34</v>
      </c>
      <c r="AK893" s="5" t="s">
        <v>35</v>
      </c>
      <c r="AL893" s="5" t="s">
        <v>1954</v>
      </c>
      <c r="AM893" s="5" t="s">
        <v>1955</v>
      </c>
      <c r="AT893" s="5" t="s">
        <v>489</v>
      </c>
      <c r="AU893" s="5" t="s">
        <v>490</v>
      </c>
      <c r="AV893" s="5" t="s">
        <v>4071</v>
      </c>
      <c r="AW893" s="5" t="s">
        <v>2123</v>
      </c>
      <c r="BG893" s="5" t="s">
        <v>489</v>
      </c>
      <c r="BH893" s="5" t="s">
        <v>490</v>
      </c>
      <c r="BI893" s="5" t="s">
        <v>4072</v>
      </c>
      <c r="BJ893" s="5" t="s">
        <v>327</v>
      </c>
      <c r="BK893" s="5" t="s">
        <v>489</v>
      </c>
      <c r="BL893" s="5" t="s">
        <v>490</v>
      </c>
      <c r="BM893" s="5" t="s">
        <v>4073</v>
      </c>
      <c r="BN893" s="5" t="s">
        <v>4074</v>
      </c>
      <c r="BO893" s="5" t="s">
        <v>489</v>
      </c>
      <c r="BP893" s="5" t="s">
        <v>490</v>
      </c>
      <c r="BQ893" s="5" t="s">
        <v>4075</v>
      </c>
      <c r="BR893" s="5" t="s">
        <v>8926</v>
      </c>
      <c r="BS893" s="5" t="s">
        <v>152</v>
      </c>
      <c r="BT893" s="5" t="s">
        <v>153</v>
      </c>
    </row>
    <row r="894" spans="1:72" ht="13.5" customHeight="1">
      <c r="A894" s="7" t="str">
        <f>HYPERLINK("http://kyu.snu.ac.kr/sdhj/index.jsp?type=hj/GK14619_00IM0001_053b.jpg","1792_수북면_053b")</f>
        <v>1792_수북면_053b</v>
      </c>
      <c r="B894" s="4">
        <v>1792</v>
      </c>
      <c r="C894" s="4" t="s">
        <v>97</v>
      </c>
      <c r="D894" s="4" t="s">
        <v>98</v>
      </c>
      <c r="E894" s="4">
        <v>893</v>
      </c>
      <c r="F894" s="5">
        <v>5</v>
      </c>
      <c r="G894" s="5" t="s">
        <v>3650</v>
      </c>
      <c r="H894" s="5" t="s">
        <v>3651</v>
      </c>
      <c r="I894" s="5">
        <v>5</v>
      </c>
      <c r="L894" s="5">
        <v>5</v>
      </c>
      <c r="M894" s="4" t="s">
        <v>4067</v>
      </c>
      <c r="N894" s="4" t="s">
        <v>4068</v>
      </c>
      <c r="S894" s="5" t="s">
        <v>118</v>
      </c>
      <c r="T894" s="5" t="s">
        <v>119</v>
      </c>
      <c r="U894" s="5" t="s">
        <v>481</v>
      </c>
      <c r="V894" s="5" t="s">
        <v>482</v>
      </c>
      <c r="Y894" s="5" t="s">
        <v>2215</v>
      </c>
      <c r="Z894" s="5" t="s">
        <v>2216</v>
      </c>
      <c r="AC894" s="5">
        <v>41</v>
      </c>
      <c r="AD894" s="5" t="s">
        <v>849</v>
      </c>
      <c r="AE894" s="5" t="s">
        <v>850</v>
      </c>
    </row>
    <row r="895" spans="1:72" ht="13.5" customHeight="1">
      <c r="A895" s="7" t="str">
        <f>HYPERLINK("http://kyu.snu.ac.kr/sdhj/index.jsp?type=hj/GK14619_00IM0001_053b.jpg","1792_수북면_053b")</f>
        <v>1792_수북면_053b</v>
      </c>
      <c r="B895" s="4">
        <v>1792</v>
      </c>
      <c r="C895" s="4" t="s">
        <v>97</v>
      </c>
      <c r="D895" s="4" t="s">
        <v>98</v>
      </c>
      <c r="E895" s="4">
        <v>894</v>
      </c>
      <c r="F895" s="5">
        <v>5</v>
      </c>
      <c r="G895" s="5" t="s">
        <v>3650</v>
      </c>
      <c r="H895" s="5" t="s">
        <v>3651</v>
      </c>
      <c r="I895" s="5">
        <v>5</v>
      </c>
      <c r="L895" s="5">
        <v>5</v>
      </c>
      <c r="M895" s="4" t="s">
        <v>4067</v>
      </c>
      <c r="N895" s="4" t="s">
        <v>4068</v>
      </c>
      <c r="S895" s="5" t="s">
        <v>270</v>
      </c>
      <c r="T895" s="5" t="s">
        <v>271</v>
      </c>
      <c r="W895" s="5" t="s">
        <v>1807</v>
      </c>
      <c r="X895" s="5" t="s">
        <v>1808</v>
      </c>
      <c r="Y895" s="5" t="s">
        <v>8927</v>
      </c>
      <c r="Z895" s="5" t="s">
        <v>8928</v>
      </c>
      <c r="AC895" s="5" t="s">
        <v>8255</v>
      </c>
      <c r="AD895" s="5" t="s">
        <v>350</v>
      </c>
      <c r="AE895" s="5" t="s">
        <v>351</v>
      </c>
    </row>
    <row r="896" spans="1:72" ht="13.5" customHeight="1">
      <c r="A896" s="7" t="str">
        <f>HYPERLINK("http://kyu.snu.ac.kr/sdhj/index.jsp?type=hj/GK14619_00IM0001_053b.jpg","1792_수북면_053b")</f>
        <v>1792_수북면_053b</v>
      </c>
      <c r="B896" s="4">
        <v>1792</v>
      </c>
      <c r="C896" s="4" t="s">
        <v>97</v>
      </c>
      <c r="D896" s="4" t="s">
        <v>98</v>
      </c>
      <c r="E896" s="4">
        <v>895</v>
      </c>
      <c r="F896" s="5">
        <v>5</v>
      </c>
      <c r="G896" s="5" t="s">
        <v>3650</v>
      </c>
      <c r="H896" s="5" t="s">
        <v>3651</v>
      </c>
      <c r="I896" s="5">
        <v>5</v>
      </c>
      <c r="L896" s="5">
        <v>5</v>
      </c>
      <c r="M896" s="4" t="s">
        <v>4067</v>
      </c>
      <c r="N896" s="4" t="s">
        <v>4068</v>
      </c>
      <c r="S896" s="5" t="s">
        <v>118</v>
      </c>
      <c r="T896" s="5" t="s">
        <v>119</v>
      </c>
      <c r="Y896" s="5" t="s">
        <v>4076</v>
      </c>
      <c r="Z896" s="5" t="s">
        <v>2067</v>
      </c>
      <c r="AC896" s="5">
        <v>35</v>
      </c>
      <c r="AD896" s="5" t="s">
        <v>1358</v>
      </c>
      <c r="AE896" s="5" t="s">
        <v>1359</v>
      </c>
    </row>
    <row r="897" spans="1:72" ht="13.5" customHeight="1">
      <c r="A897" s="7" t="str">
        <f>HYPERLINK("http://kyu.snu.ac.kr/sdhj/index.jsp?type=hj/GK14619_00IM0001_053b.jpg","1792_수북면_053b")</f>
        <v>1792_수북면_053b</v>
      </c>
      <c r="B897" s="4">
        <v>1792</v>
      </c>
      <c r="C897" s="4" t="s">
        <v>97</v>
      </c>
      <c r="D897" s="4" t="s">
        <v>98</v>
      </c>
      <c r="E897" s="4">
        <v>896</v>
      </c>
      <c r="F897" s="5">
        <v>5</v>
      </c>
      <c r="G897" s="5" t="s">
        <v>3650</v>
      </c>
      <c r="H897" s="5" t="s">
        <v>3651</v>
      </c>
      <c r="I897" s="5">
        <v>5</v>
      </c>
      <c r="L897" s="5">
        <v>5</v>
      </c>
      <c r="M897" s="4" t="s">
        <v>4067</v>
      </c>
      <c r="N897" s="4" t="s">
        <v>4068</v>
      </c>
      <c r="S897" s="5" t="s">
        <v>270</v>
      </c>
      <c r="T897" s="5" t="s">
        <v>271</v>
      </c>
      <c r="W897" s="5" t="s">
        <v>769</v>
      </c>
      <c r="X897" s="5" t="s">
        <v>770</v>
      </c>
      <c r="Y897" s="5" t="s">
        <v>499</v>
      </c>
      <c r="Z897" s="5" t="s">
        <v>500</v>
      </c>
      <c r="AC897" s="5">
        <v>25</v>
      </c>
      <c r="AD897" s="5" t="s">
        <v>477</v>
      </c>
      <c r="AE897" s="5" t="s">
        <v>478</v>
      </c>
    </row>
    <row r="898" spans="1:72" ht="13.5" customHeight="1">
      <c r="A898" s="7" t="str">
        <f>HYPERLINK("http://kyu.snu.ac.kr/sdhj/index.jsp?type=hj/GK14619_00IM0001_053b.jpg","1792_수북면_053b")</f>
        <v>1792_수북면_053b</v>
      </c>
      <c r="B898" s="4">
        <v>1792</v>
      </c>
      <c r="C898" s="4" t="s">
        <v>97</v>
      </c>
      <c r="D898" s="4" t="s">
        <v>98</v>
      </c>
      <c r="E898" s="4">
        <v>897</v>
      </c>
      <c r="F898" s="5">
        <v>5</v>
      </c>
      <c r="G898" s="5" t="s">
        <v>3650</v>
      </c>
      <c r="H898" s="5" t="s">
        <v>3651</v>
      </c>
      <c r="I898" s="5">
        <v>5</v>
      </c>
      <c r="L898" s="5">
        <v>5</v>
      </c>
      <c r="M898" s="4" t="s">
        <v>4067</v>
      </c>
      <c r="N898" s="4" t="s">
        <v>4068</v>
      </c>
      <c r="S898" s="5" t="s">
        <v>274</v>
      </c>
      <c r="T898" s="5" t="s">
        <v>8929</v>
      </c>
      <c r="Y898" s="5" t="s">
        <v>4077</v>
      </c>
      <c r="Z898" s="5" t="s">
        <v>4078</v>
      </c>
      <c r="AC898" s="5">
        <v>23</v>
      </c>
      <c r="AD898" s="5" t="s">
        <v>81</v>
      </c>
      <c r="AE898" s="5" t="s">
        <v>82</v>
      </c>
    </row>
    <row r="899" spans="1:72" ht="13.5" customHeight="1">
      <c r="A899" s="7" t="str">
        <f>HYPERLINK("http://kyu.snu.ac.kr/sdhj/index.jsp?type=hj/GK14619_00IM0001_053b.jpg","1792_수북면_053b")</f>
        <v>1792_수북면_053b</v>
      </c>
      <c r="B899" s="4">
        <v>1792</v>
      </c>
      <c r="C899" s="4" t="s">
        <v>97</v>
      </c>
      <c r="D899" s="4" t="s">
        <v>98</v>
      </c>
      <c r="E899" s="4">
        <v>898</v>
      </c>
      <c r="F899" s="5">
        <v>5</v>
      </c>
      <c r="G899" s="5" t="s">
        <v>3650</v>
      </c>
      <c r="H899" s="5" t="s">
        <v>3651</v>
      </c>
      <c r="I899" s="5">
        <v>5</v>
      </c>
      <c r="L899" s="5">
        <v>5</v>
      </c>
      <c r="M899" s="4" t="s">
        <v>4067</v>
      </c>
      <c r="N899" s="4" t="s">
        <v>4068</v>
      </c>
      <c r="T899" s="5" t="s">
        <v>8930</v>
      </c>
      <c r="U899" s="5" t="s">
        <v>242</v>
      </c>
      <c r="V899" s="5" t="s">
        <v>243</v>
      </c>
      <c r="Y899" s="5" t="s">
        <v>8931</v>
      </c>
      <c r="Z899" s="5" t="s">
        <v>962</v>
      </c>
      <c r="AC899" s="5">
        <v>49</v>
      </c>
      <c r="AD899" s="5" t="s">
        <v>376</v>
      </c>
      <c r="AE899" s="5" t="s">
        <v>377</v>
      </c>
    </row>
    <row r="900" spans="1:72" ht="13.5" customHeight="1">
      <c r="A900" s="7" t="str">
        <f>HYPERLINK("http://kyu.snu.ac.kr/sdhj/index.jsp?type=hj/GK14619_00IM0001_053b.jpg","1792_수북면_053b")</f>
        <v>1792_수북면_053b</v>
      </c>
      <c r="B900" s="4">
        <v>1792</v>
      </c>
      <c r="C900" s="4" t="s">
        <v>97</v>
      </c>
      <c r="D900" s="4" t="s">
        <v>98</v>
      </c>
      <c r="E900" s="4">
        <v>899</v>
      </c>
      <c r="F900" s="5">
        <v>5</v>
      </c>
      <c r="G900" s="5" t="s">
        <v>3650</v>
      </c>
      <c r="H900" s="5" t="s">
        <v>3651</v>
      </c>
      <c r="I900" s="5">
        <v>6</v>
      </c>
      <c r="J900" s="5" t="s">
        <v>4079</v>
      </c>
      <c r="K900" s="5" t="s">
        <v>4080</v>
      </c>
      <c r="L900" s="5">
        <v>1</v>
      </c>
      <c r="M900" s="4" t="s">
        <v>4081</v>
      </c>
      <c r="N900" s="4" t="s">
        <v>4082</v>
      </c>
      <c r="Q900" s="5" t="s">
        <v>4083</v>
      </c>
      <c r="R900" s="5" t="s">
        <v>4084</v>
      </c>
      <c r="T900" s="5" t="s">
        <v>8932</v>
      </c>
      <c r="U900" s="5" t="s">
        <v>481</v>
      </c>
      <c r="V900" s="5" t="s">
        <v>482</v>
      </c>
      <c r="W900" s="5" t="s">
        <v>8933</v>
      </c>
      <c r="X900" s="5" t="s">
        <v>8934</v>
      </c>
      <c r="Y900" s="5" t="s">
        <v>4085</v>
      </c>
      <c r="Z900" s="5" t="s">
        <v>4086</v>
      </c>
      <c r="AC900" s="5">
        <v>59</v>
      </c>
      <c r="AD900" s="5" t="s">
        <v>678</v>
      </c>
      <c r="AE900" s="5" t="s">
        <v>679</v>
      </c>
      <c r="AJ900" s="5" t="s">
        <v>34</v>
      </c>
      <c r="AK900" s="5" t="s">
        <v>35</v>
      </c>
      <c r="AL900" s="5" t="s">
        <v>792</v>
      </c>
      <c r="AM900" s="5" t="s">
        <v>793</v>
      </c>
      <c r="AT900" s="5" t="s">
        <v>2964</v>
      </c>
      <c r="AU900" s="5" t="s">
        <v>8935</v>
      </c>
      <c r="AV900" s="5" t="s">
        <v>1939</v>
      </c>
      <c r="AW900" s="5" t="s">
        <v>1940</v>
      </c>
      <c r="BG900" s="5" t="s">
        <v>4087</v>
      </c>
      <c r="BH900" s="5" t="s">
        <v>4088</v>
      </c>
      <c r="BI900" s="5" t="s">
        <v>4089</v>
      </c>
      <c r="BJ900" s="5" t="s">
        <v>4090</v>
      </c>
      <c r="BK900" s="5" t="s">
        <v>489</v>
      </c>
      <c r="BL900" s="5" t="s">
        <v>490</v>
      </c>
      <c r="BM900" s="5" t="s">
        <v>4091</v>
      </c>
      <c r="BN900" s="5" t="s">
        <v>4092</v>
      </c>
      <c r="BO900" s="5" t="s">
        <v>489</v>
      </c>
      <c r="BP900" s="5" t="s">
        <v>490</v>
      </c>
      <c r="BQ900" s="5" t="s">
        <v>4093</v>
      </c>
      <c r="BR900" s="5" t="s">
        <v>8936</v>
      </c>
      <c r="BS900" s="5" t="s">
        <v>221</v>
      </c>
      <c r="BT900" s="5" t="s">
        <v>222</v>
      </c>
    </row>
    <row r="901" spans="1:72" ht="13.5" customHeight="1">
      <c r="A901" s="7" t="str">
        <f>HYPERLINK("http://kyu.snu.ac.kr/sdhj/index.jsp?type=hj/GK14619_00IM0001_053b.jpg","1792_수북면_053b")</f>
        <v>1792_수북면_053b</v>
      </c>
      <c r="B901" s="4">
        <v>1792</v>
      </c>
      <c r="C901" s="4" t="s">
        <v>97</v>
      </c>
      <c r="D901" s="4" t="s">
        <v>98</v>
      </c>
      <c r="E901" s="4">
        <v>900</v>
      </c>
      <c r="F901" s="5">
        <v>5</v>
      </c>
      <c r="G901" s="5" t="s">
        <v>3650</v>
      </c>
      <c r="H901" s="5" t="s">
        <v>3651</v>
      </c>
      <c r="I901" s="5">
        <v>6</v>
      </c>
      <c r="L901" s="5">
        <v>1</v>
      </c>
      <c r="M901" s="4" t="s">
        <v>4081</v>
      </c>
      <c r="N901" s="4" t="s">
        <v>4082</v>
      </c>
      <c r="S901" s="5" t="s">
        <v>101</v>
      </c>
      <c r="T901" s="5" t="s">
        <v>102</v>
      </c>
      <c r="W901" s="5" t="s">
        <v>483</v>
      </c>
      <c r="X901" s="5" t="s">
        <v>484</v>
      </c>
      <c r="Y901" s="5" t="s">
        <v>499</v>
      </c>
      <c r="Z901" s="5" t="s">
        <v>500</v>
      </c>
      <c r="AC901" s="5">
        <v>54</v>
      </c>
      <c r="AD901" s="5" t="s">
        <v>592</v>
      </c>
      <c r="AE901" s="5" t="s">
        <v>593</v>
      </c>
      <c r="AJ901" s="5" t="s">
        <v>503</v>
      </c>
      <c r="AK901" s="5" t="s">
        <v>504</v>
      </c>
      <c r="AL901" s="5" t="s">
        <v>2572</v>
      </c>
      <c r="AM901" s="5" t="s">
        <v>2573</v>
      </c>
      <c r="AT901" s="5" t="s">
        <v>489</v>
      </c>
      <c r="AU901" s="5" t="s">
        <v>490</v>
      </c>
      <c r="AV901" s="5" t="s">
        <v>4094</v>
      </c>
      <c r="AW901" s="5" t="s">
        <v>4095</v>
      </c>
      <c r="BG901" s="5" t="s">
        <v>489</v>
      </c>
      <c r="BH901" s="5" t="s">
        <v>490</v>
      </c>
      <c r="BI901" s="5" t="s">
        <v>4096</v>
      </c>
      <c r="BJ901" s="5" t="s">
        <v>4097</v>
      </c>
      <c r="BK901" s="5" t="s">
        <v>489</v>
      </c>
      <c r="BL901" s="5" t="s">
        <v>490</v>
      </c>
      <c r="BM901" s="5" t="s">
        <v>4098</v>
      </c>
      <c r="BN901" s="5" t="s">
        <v>4099</v>
      </c>
      <c r="BO901" s="5" t="s">
        <v>489</v>
      </c>
      <c r="BP901" s="5" t="s">
        <v>490</v>
      </c>
      <c r="BQ901" s="5" t="s">
        <v>4100</v>
      </c>
      <c r="BR901" s="5" t="s">
        <v>4101</v>
      </c>
      <c r="BS901" s="5" t="s">
        <v>2108</v>
      </c>
      <c r="BT901" s="5" t="s">
        <v>8937</v>
      </c>
    </row>
    <row r="902" spans="1:72" ht="13.5" customHeight="1">
      <c r="A902" s="7" t="str">
        <f>HYPERLINK("http://kyu.snu.ac.kr/sdhj/index.jsp?type=hj/GK14619_00IM0001_053b.jpg","1792_수북면_053b")</f>
        <v>1792_수북면_053b</v>
      </c>
      <c r="B902" s="4">
        <v>1792</v>
      </c>
      <c r="C902" s="4" t="s">
        <v>97</v>
      </c>
      <c r="D902" s="4" t="s">
        <v>98</v>
      </c>
      <c r="E902" s="4">
        <v>901</v>
      </c>
      <c r="F902" s="5">
        <v>5</v>
      </c>
      <c r="G902" s="5" t="s">
        <v>3650</v>
      </c>
      <c r="H902" s="5" t="s">
        <v>3651</v>
      </c>
      <c r="I902" s="5">
        <v>6</v>
      </c>
      <c r="L902" s="5">
        <v>1</v>
      </c>
      <c r="M902" s="4" t="s">
        <v>4081</v>
      </c>
      <c r="N902" s="4" t="s">
        <v>4082</v>
      </c>
      <c r="S902" s="5" t="s">
        <v>302</v>
      </c>
      <c r="T902" s="5" t="s">
        <v>303</v>
      </c>
      <c r="U902" s="5" t="s">
        <v>481</v>
      </c>
      <c r="V902" s="5" t="s">
        <v>482</v>
      </c>
      <c r="Y902" s="5" t="s">
        <v>4102</v>
      </c>
      <c r="Z902" s="5" t="s">
        <v>1113</v>
      </c>
      <c r="AC902" s="5">
        <v>45</v>
      </c>
      <c r="AD902" s="5" t="s">
        <v>937</v>
      </c>
      <c r="AE902" s="5" t="s">
        <v>938</v>
      </c>
    </row>
    <row r="903" spans="1:72" ht="13.5" customHeight="1">
      <c r="A903" s="7" t="str">
        <f>HYPERLINK("http://kyu.snu.ac.kr/sdhj/index.jsp?type=hj/GK14619_00IM0001_053b.jpg","1792_수북면_053b")</f>
        <v>1792_수북면_053b</v>
      </c>
      <c r="B903" s="4">
        <v>1792</v>
      </c>
      <c r="C903" s="4" t="s">
        <v>97</v>
      </c>
      <c r="D903" s="4" t="s">
        <v>98</v>
      </c>
      <c r="E903" s="4">
        <v>902</v>
      </c>
      <c r="F903" s="5">
        <v>5</v>
      </c>
      <c r="G903" s="5" t="s">
        <v>3650</v>
      </c>
      <c r="H903" s="5" t="s">
        <v>3651</v>
      </c>
      <c r="I903" s="5">
        <v>6</v>
      </c>
      <c r="L903" s="5">
        <v>1</v>
      </c>
      <c r="M903" s="4" t="s">
        <v>4081</v>
      </c>
      <c r="N903" s="4" t="s">
        <v>4082</v>
      </c>
      <c r="S903" s="5" t="s">
        <v>524</v>
      </c>
      <c r="T903" s="5" t="s">
        <v>525</v>
      </c>
      <c r="W903" s="5" t="s">
        <v>3244</v>
      </c>
      <c r="X903" s="5" t="s">
        <v>8938</v>
      </c>
      <c r="Y903" s="5" t="s">
        <v>499</v>
      </c>
      <c r="Z903" s="5" t="s">
        <v>500</v>
      </c>
      <c r="AC903" s="5">
        <v>36</v>
      </c>
      <c r="AD903" s="5" t="s">
        <v>1358</v>
      </c>
      <c r="AE903" s="5" t="s">
        <v>1359</v>
      </c>
    </row>
    <row r="904" spans="1:72" ht="13.5" customHeight="1">
      <c r="A904" s="7" t="str">
        <f>HYPERLINK("http://kyu.snu.ac.kr/sdhj/index.jsp?type=hj/GK14619_00IM0001_053b.jpg","1792_수북면_053b")</f>
        <v>1792_수북면_053b</v>
      </c>
      <c r="B904" s="4">
        <v>1792</v>
      </c>
      <c r="C904" s="4" t="s">
        <v>97</v>
      </c>
      <c r="D904" s="4" t="s">
        <v>98</v>
      </c>
      <c r="E904" s="4">
        <v>903</v>
      </c>
      <c r="F904" s="5">
        <v>5</v>
      </c>
      <c r="G904" s="5" t="s">
        <v>3650</v>
      </c>
      <c r="H904" s="5" t="s">
        <v>3651</v>
      </c>
      <c r="I904" s="5">
        <v>6</v>
      </c>
      <c r="L904" s="5">
        <v>1</v>
      </c>
      <c r="M904" s="4" t="s">
        <v>4081</v>
      </c>
      <c r="N904" s="4" t="s">
        <v>4082</v>
      </c>
      <c r="S904" s="5" t="s">
        <v>118</v>
      </c>
      <c r="T904" s="5" t="s">
        <v>119</v>
      </c>
      <c r="Y904" s="5" t="s">
        <v>4103</v>
      </c>
      <c r="Z904" s="5" t="s">
        <v>4104</v>
      </c>
      <c r="AC904" s="5">
        <v>19</v>
      </c>
      <c r="AD904" s="5" t="s">
        <v>1892</v>
      </c>
      <c r="AE904" s="5" t="s">
        <v>1893</v>
      </c>
    </row>
    <row r="905" spans="1:72" ht="13.5" customHeight="1">
      <c r="A905" s="7" t="str">
        <f>HYPERLINK("http://kyu.snu.ac.kr/sdhj/index.jsp?type=hj/GK14619_00IM0001_053b.jpg","1792_수북면_053b")</f>
        <v>1792_수북면_053b</v>
      </c>
      <c r="B905" s="4">
        <v>1792</v>
      </c>
      <c r="C905" s="4" t="s">
        <v>97</v>
      </c>
      <c r="D905" s="4" t="s">
        <v>98</v>
      </c>
      <c r="E905" s="4">
        <v>904</v>
      </c>
      <c r="F905" s="5">
        <v>5</v>
      </c>
      <c r="G905" s="5" t="s">
        <v>3650</v>
      </c>
      <c r="H905" s="5" t="s">
        <v>3651</v>
      </c>
      <c r="I905" s="5">
        <v>6</v>
      </c>
      <c r="L905" s="5">
        <v>1</v>
      </c>
      <c r="M905" s="4" t="s">
        <v>4081</v>
      </c>
      <c r="N905" s="4" t="s">
        <v>4082</v>
      </c>
      <c r="S905" s="5" t="s">
        <v>124</v>
      </c>
      <c r="T905" s="5" t="s">
        <v>125</v>
      </c>
      <c r="AF905" s="5" t="s">
        <v>843</v>
      </c>
      <c r="AG905" s="5" t="s">
        <v>844</v>
      </c>
    </row>
    <row r="906" spans="1:72" ht="13.5" customHeight="1">
      <c r="A906" s="7" t="str">
        <f>HYPERLINK("http://kyu.snu.ac.kr/sdhj/index.jsp?type=hj/GK14619_00IM0001_053b.jpg","1792_수북면_053b")</f>
        <v>1792_수북면_053b</v>
      </c>
      <c r="B906" s="4">
        <v>1792</v>
      </c>
      <c r="C906" s="4" t="s">
        <v>97</v>
      </c>
      <c r="D906" s="4" t="s">
        <v>98</v>
      </c>
      <c r="E906" s="4">
        <v>905</v>
      </c>
      <c r="F906" s="5">
        <v>5</v>
      </c>
      <c r="G906" s="5" t="s">
        <v>3650</v>
      </c>
      <c r="H906" s="5" t="s">
        <v>3651</v>
      </c>
      <c r="I906" s="5">
        <v>6</v>
      </c>
      <c r="L906" s="5">
        <v>1</v>
      </c>
      <c r="M906" s="4" t="s">
        <v>4081</v>
      </c>
      <c r="N906" s="4" t="s">
        <v>4082</v>
      </c>
      <c r="S906" s="5" t="s">
        <v>1912</v>
      </c>
      <c r="T906" s="5" t="s">
        <v>8939</v>
      </c>
      <c r="AC906" s="5">
        <v>10</v>
      </c>
      <c r="AD906" s="5" t="s">
        <v>1286</v>
      </c>
      <c r="AE906" s="5" t="s">
        <v>1287</v>
      </c>
    </row>
    <row r="907" spans="1:72" ht="13.5" customHeight="1">
      <c r="A907" s="7" t="str">
        <f>HYPERLINK("http://kyu.snu.ac.kr/sdhj/index.jsp?type=hj/GK14619_00IM0001_053b.jpg","1792_수북면_053b")</f>
        <v>1792_수북면_053b</v>
      </c>
      <c r="B907" s="4">
        <v>1792</v>
      </c>
      <c r="C907" s="4" t="s">
        <v>97</v>
      </c>
      <c r="D907" s="4" t="s">
        <v>98</v>
      </c>
      <c r="E907" s="4">
        <v>906</v>
      </c>
      <c r="F907" s="5">
        <v>5</v>
      </c>
      <c r="G907" s="5" t="s">
        <v>3650</v>
      </c>
      <c r="H907" s="5" t="s">
        <v>3651</v>
      </c>
      <c r="I907" s="5">
        <v>6</v>
      </c>
      <c r="L907" s="5">
        <v>1</v>
      </c>
      <c r="M907" s="4" t="s">
        <v>4081</v>
      </c>
      <c r="N907" s="4" t="s">
        <v>4082</v>
      </c>
      <c r="S907" s="5" t="s">
        <v>4105</v>
      </c>
      <c r="T907" s="5" t="s">
        <v>4106</v>
      </c>
      <c r="AC907" s="5">
        <v>7</v>
      </c>
      <c r="AD907" s="5" t="s">
        <v>106</v>
      </c>
      <c r="AE907" s="5" t="s">
        <v>107</v>
      </c>
      <c r="AF907" s="5" t="s">
        <v>335</v>
      </c>
      <c r="AG907" s="5" t="s">
        <v>336</v>
      </c>
    </row>
    <row r="908" spans="1:72" ht="13.5" customHeight="1">
      <c r="A908" s="7" t="str">
        <f>HYPERLINK("http://kyu.snu.ac.kr/sdhj/index.jsp?type=hj/GK14619_00IM0001_053b.jpg","1792_수북면_053b")</f>
        <v>1792_수북면_053b</v>
      </c>
      <c r="B908" s="4">
        <v>1792</v>
      </c>
      <c r="C908" s="4" t="s">
        <v>97</v>
      </c>
      <c r="D908" s="4" t="s">
        <v>98</v>
      </c>
      <c r="E908" s="4">
        <v>907</v>
      </c>
      <c r="F908" s="5">
        <v>5</v>
      </c>
      <c r="G908" s="5" t="s">
        <v>3650</v>
      </c>
      <c r="H908" s="5" t="s">
        <v>3651</v>
      </c>
      <c r="I908" s="5">
        <v>6</v>
      </c>
      <c r="L908" s="5">
        <v>1</v>
      </c>
      <c r="M908" s="4" t="s">
        <v>4081</v>
      </c>
      <c r="N908" s="4" t="s">
        <v>4082</v>
      </c>
      <c r="T908" s="5" t="s">
        <v>8940</v>
      </c>
      <c r="U908" s="5" t="s">
        <v>242</v>
      </c>
      <c r="V908" s="5" t="s">
        <v>243</v>
      </c>
      <c r="Y908" s="5" t="s">
        <v>2264</v>
      </c>
      <c r="Z908" s="5" t="s">
        <v>2265</v>
      </c>
      <c r="AC908" s="5">
        <v>20</v>
      </c>
      <c r="AD908" s="5" t="s">
        <v>1892</v>
      </c>
      <c r="AE908" s="5" t="s">
        <v>1893</v>
      </c>
    </row>
    <row r="909" spans="1:72" ht="13.5" customHeight="1">
      <c r="A909" s="7" t="str">
        <f>HYPERLINK("http://kyu.snu.ac.kr/sdhj/index.jsp?type=hj/GK14619_00IM0001_053b.jpg","1792_수북면_053b")</f>
        <v>1792_수북면_053b</v>
      </c>
      <c r="B909" s="4">
        <v>1792</v>
      </c>
      <c r="C909" s="4" t="s">
        <v>97</v>
      </c>
      <c r="D909" s="4" t="s">
        <v>98</v>
      </c>
      <c r="E909" s="4">
        <v>908</v>
      </c>
      <c r="F909" s="5">
        <v>5</v>
      </c>
      <c r="G909" s="5" t="s">
        <v>3650</v>
      </c>
      <c r="H909" s="5" t="s">
        <v>3651</v>
      </c>
      <c r="I909" s="5">
        <v>6</v>
      </c>
      <c r="L909" s="5">
        <v>2</v>
      </c>
      <c r="M909" s="4" t="s">
        <v>4107</v>
      </c>
      <c r="N909" s="4" t="s">
        <v>4108</v>
      </c>
      <c r="T909" s="5" t="s">
        <v>8279</v>
      </c>
      <c r="W909" s="5" t="s">
        <v>517</v>
      </c>
      <c r="X909" s="5" t="s">
        <v>8489</v>
      </c>
      <c r="Y909" s="5" t="s">
        <v>4109</v>
      </c>
      <c r="Z909" s="5" t="s">
        <v>4110</v>
      </c>
      <c r="AC909" s="5">
        <v>78</v>
      </c>
      <c r="AD909" s="5" t="s">
        <v>246</v>
      </c>
      <c r="AE909" s="5" t="s">
        <v>247</v>
      </c>
      <c r="AJ909" s="5" t="s">
        <v>34</v>
      </c>
      <c r="AK909" s="5" t="s">
        <v>35</v>
      </c>
      <c r="AL909" s="5" t="s">
        <v>116</v>
      </c>
      <c r="AM909" s="5" t="s">
        <v>117</v>
      </c>
      <c r="AT909" s="5" t="s">
        <v>894</v>
      </c>
      <c r="AU909" s="5" t="s">
        <v>8941</v>
      </c>
      <c r="AV909" s="5" t="s">
        <v>4111</v>
      </c>
      <c r="AW909" s="5" t="s">
        <v>4112</v>
      </c>
      <c r="BG909" s="5" t="s">
        <v>894</v>
      </c>
      <c r="BH909" s="5" t="s">
        <v>8941</v>
      </c>
      <c r="BI909" s="5" t="s">
        <v>4113</v>
      </c>
      <c r="BJ909" s="5" t="s">
        <v>4114</v>
      </c>
      <c r="BK909" s="5" t="s">
        <v>4115</v>
      </c>
      <c r="BL909" s="5" t="s">
        <v>4116</v>
      </c>
      <c r="BM909" s="5" t="s">
        <v>4117</v>
      </c>
      <c r="BN909" s="5" t="s">
        <v>4118</v>
      </c>
      <c r="BO909" s="5" t="s">
        <v>831</v>
      </c>
      <c r="BP909" s="5" t="s">
        <v>832</v>
      </c>
      <c r="BQ909" s="5" t="s">
        <v>4119</v>
      </c>
      <c r="BR909" s="5" t="s">
        <v>4120</v>
      </c>
      <c r="BS909" s="5" t="s">
        <v>221</v>
      </c>
      <c r="BT909" s="5" t="s">
        <v>222</v>
      </c>
    </row>
    <row r="910" spans="1:72" ht="13.5" customHeight="1">
      <c r="A910" s="7" t="str">
        <f>HYPERLINK("http://kyu.snu.ac.kr/sdhj/index.jsp?type=hj/GK14619_00IM0001_053b.jpg","1792_수북면_053b")</f>
        <v>1792_수북면_053b</v>
      </c>
      <c r="B910" s="4">
        <v>1792</v>
      </c>
      <c r="C910" s="4" t="s">
        <v>97</v>
      </c>
      <c r="D910" s="4" t="s">
        <v>98</v>
      </c>
      <c r="E910" s="4">
        <v>909</v>
      </c>
      <c r="F910" s="5">
        <v>5</v>
      </c>
      <c r="G910" s="5" t="s">
        <v>3650</v>
      </c>
      <c r="H910" s="5" t="s">
        <v>3651</v>
      </c>
      <c r="I910" s="5">
        <v>6</v>
      </c>
      <c r="L910" s="5">
        <v>2</v>
      </c>
      <c r="M910" s="4" t="s">
        <v>4107</v>
      </c>
      <c r="N910" s="4" t="s">
        <v>4108</v>
      </c>
      <c r="S910" s="5" t="s">
        <v>101</v>
      </c>
      <c r="T910" s="5" t="s">
        <v>102</v>
      </c>
      <c r="W910" s="5" t="s">
        <v>2098</v>
      </c>
      <c r="X910" s="5" t="s">
        <v>2099</v>
      </c>
      <c r="Y910" s="5" t="s">
        <v>104</v>
      </c>
      <c r="Z910" s="5" t="s">
        <v>105</v>
      </c>
      <c r="AC910" s="5">
        <v>58</v>
      </c>
      <c r="AD910" s="5" t="s">
        <v>225</v>
      </c>
      <c r="AE910" s="5" t="s">
        <v>226</v>
      </c>
      <c r="AJ910" s="5" t="s">
        <v>34</v>
      </c>
      <c r="AK910" s="5" t="s">
        <v>35</v>
      </c>
      <c r="AL910" s="5" t="s">
        <v>655</v>
      </c>
      <c r="AM910" s="5" t="s">
        <v>656</v>
      </c>
      <c r="AT910" s="5" t="s">
        <v>390</v>
      </c>
      <c r="AU910" s="5" t="s">
        <v>391</v>
      </c>
      <c r="AV910" s="5" t="s">
        <v>4121</v>
      </c>
      <c r="AW910" s="5" t="s">
        <v>4122</v>
      </c>
      <c r="BG910" s="5" t="s">
        <v>390</v>
      </c>
      <c r="BH910" s="5" t="s">
        <v>391</v>
      </c>
      <c r="BI910" s="5" t="s">
        <v>4123</v>
      </c>
      <c r="BJ910" s="5" t="s">
        <v>4124</v>
      </c>
      <c r="BK910" s="5" t="s">
        <v>390</v>
      </c>
      <c r="BL910" s="5" t="s">
        <v>391</v>
      </c>
      <c r="BM910" s="5" t="s">
        <v>4125</v>
      </c>
      <c r="BN910" s="5" t="s">
        <v>1947</v>
      </c>
      <c r="BO910" s="5" t="s">
        <v>390</v>
      </c>
      <c r="BP910" s="5" t="s">
        <v>391</v>
      </c>
      <c r="BQ910" s="5" t="s">
        <v>4126</v>
      </c>
      <c r="BR910" s="5" t="s">
        <v>8942</v>
      </c>
      <c r="BS910" s="5" t="s">
        <v>957</v>
      </c>
      <c r="BT910" s="5" t="s">
        <v>958</v>
      </c>
    </row>
    <row r="911" spans="1:72" ht="13.5" customHeight="1">
      <c r="A911" s="7" t="str">
        <f>HYPERLINK("http://kyu.snu.ac.kr/sdhj/index.jsp?type=hj/GK14619_00IM0001_053b.jpg","1792_수북면_053b")</f>
        <v>1792_수북면_053b</v>
      </c>
      <c r="B911" s="4">
        <v>1792</v>
      </c>
      <c r="C911" s="4" t="s">
        <v>97</v>
      </c>
      <c r="D911" s="4" t="s">
        <v>98</v>
      </c>
      <c r="E911" s="4">
        <v>910</v>
      </c>
      <c r="F911" s="5">
        <v>5</v>
      </c>
      <c r="G911" s="5" t="s">
        <v>3650</v>
      </c>
      <c r="H911" s="5" t="s">
        <v>3651</v>
      </c>
      <c r="I911" s="5">
        <v>6</v>
      </c>
      <c r="L911" s="5">
        <v>2</v>
      </c>
      <c r="M911" s="4" t="s">
        <v>4107</v>
      </c>
      <c r="N911" s="4" t="s">
        <v>4108</v>
      </c>
      <c r="S911" s="5" t="s">
        <v>118</v>
      </c>
      <c r="T911" s="5" t="s">
        <v>119</v>
      </c>
      <c r="U911" s="5" t="s">
        <v>264</v>
      </c>
      <c r="V911" s="5" t="s">
        <v>265</v>
      </c>
      <c r="Y911" s="5" t="s">
        <v>2636</v>
      </c>
      <c r="Z911" s="5" t="s">
        <v>2637</v>
      </c>
      <c r="AC911" s="5">
        <v>21</v>
      </c>
      <c r="AD911" s="5" t="s">
        <v>240</v>
      </c>
      <c r="AE911" s="5" t="s">
        <v>241</v>
      </c>
    </row>
    <row r="912" spans="1:72" ht="13.5" customHeight="1">
      <c r="A912" s="7" t="str">
        <f>HYPERLINK("http://kyu.snu.ac.kr/sdhj/index.jsp?type=hj/GK14619_00IM0001_053b.jpg","1792_수북면_053b")</f>
        <v>1792_수북면_053b</v>
      </c>
      <c r="B912" s="4">
        <v>1792</v>
      </c>
      <c r="C912" s="4" t="s">
        <v>97</v>
      </c>
      <c r="D912" s="4" t="s">
        <v>98</v>
      </c>
      <c r="E912" s="4">
        <v>911</v>
      </c>
      <c r="F912" s="5">
        <v>5</v>
      </c>
      <c r="G912" s="5" t="s">
        <v>3650</v>
      </c>
      <c r="H912" s="5" t="s">
        <v>3651</v>
      </c>
      <c r="I912" s="5">
        <v>6</v>
      </c>
      <c r="L912" s="5">
        <v>2</v>
      </c>
      <c r="M912" s="4" t="s">
        <v>4107</v>
      </c>
      <c r="N912" s="4" t="s">
        <v>4108</v>
      </c>
      <c r="S912" s="5" t="s">
        <v>274</v>
      </c>
      <c r="T912" s="5" t="s">
        <v>8490</v>
      </c>
      <c r="U912" s="5" t="s">
        <v>264</v>
      </c>
      <c r="V912" s="5" t="s">
        <v>265</v>
      </c>
      <c r="Y912" s="5" t="s">
        <v>4127</v>
      </c>
      <c r="Z912" s="5" t="s">
        <v>4128</v>
      </c>
      <c r="AC912" s="5">
        <v>15</v>
      </c>
      <c r="AD912" s="5" t="s">
        <v>331</v>
      </c>
      <c r="AE912" s="5" t="s">
        <v>332</v>
      </c>
    </row>
    <row r="913" spans="1:72" ht="13.5" customHeight="1">
      <c r="A913" s="7" t="str">
        <f>HYPERLINK("http://kyu.snu.ac.kr/sdhj/index.jsp?type=hj/GK14619_00IM0001_053b.jpg","1792_수북면_053b")</f>
        <v>1792_수북면_053b</v>
      </c>
      <c r="B913" s="4">
        <v>1792</v>
      </c>
      <c r="C913" s="4" t="s">
        <v>97</v>
      </c>
      <c r="D913" s="4" t="s">
        <v>98</v>
      </c>
      <c r="E913" s="4">
        <v>912</v>
      </c>
      <c r="F913" s="5">
        <v>5</v>
      </c>
      <c r="G913" s="5" t="s">
        <v>3650</v>
      </c>
      <c r="H913" s="5" t="s">
        <v>3651</v>
      </c>
      <c r="I913" s="5">
        <v>6</v>
      </c>
      <c r="L913" s="5">
        <v>2</v>
      </c>
      <c r="M913" s="4" t="s">
        <v>4107</v>
      </c>
      <c r="N913" s="4" t="s">
        <v>4108</v>
      </c>
      <c r="S913" s="5" t="s">
        <v>124</v>
      </c>
      <c r="T913" s="5" t="s">
        <v>125</v>
      </c>
      <c r="AC913" s="5">
        <v>20</v>
      </c>
      <c r="AD913" s="5" t="s">
        <v>1892</v>
      </c>
      <c r="AE913" s="5" t="s">
        <v>1893</v>
      </c>
    </row>
    <row r="914" spans="1:72" ht="13.5" customHeight="1">
      <c r="A914" s="7" t="str">
        <f>HYPERLINK("http://kyu.snu.ac.kr/sdhj/index.jsp?type=hj/GK14619_00IM0001_053b.jpg","1792_수북면_053b")</f>
        <v>1792_수북면_053b</v>
      </c>
      <c r="B914" s="4">
        <v>1792</v>
      </c>
      <c r="C914" s="4" t="s">
        <v>97</v>
      </c>
      <c r="D914" s="4" t="s">
        <v>98</v>
      </c>
      <c r="E914" s="4">
        <v>913</v>
      </c>
      <c r="F914" s="5">
        <v>5</v>
      </c>
      <c r="G914" s="5" t="s">
        <v>3650</v>
      </c>
      <c r="H914" s="5" t="s">
        <v>3651</v>
      </c>
      <c r="I914" s="5">
        <v>6</v>
      </c>
      <c r="L914" s="5">
        <v>3</v>
      </c>
      <c r="M914" s="4" t="s">
        <v>4079</v>
      </c>
      <c r="N914" s="4" t="s">
        <v>4080</v>
      </c>
      <c r="T914" s="5" t="s">
        <v>8501</v>
      </c>
      <c r="U914" s="5" t="s">
        <v>1273</v>
      </c>
      <c r="V914" s="5" t="s">
        <v>1274</v>
      </c>
      <c r="W914" s="5" t="s">
        <v>266</v>
      </c>
      <c r="X914" s="5" t="s">
        <v>267</v>
      </c>
      <c r="Y914" s="5" t="s">
        <v>4129</v>
      </c>
      <c r="Z914" s="5" t="s">
        <v>4130</v>
      </c>
      <c r="AC914" s="5">
        <v>58</v>
      </c>
      <c r="AD914" s="5" t="s">
        <v>400</v>
      </c>
      <c r="AE914" s="5" t="s">
        <v>401</v>
      </c>
      <c r="AJ914" s="5" t="s">
        <v>34</v>
      </c>
      <c r="AK914" s="5" t="s">
        <v>35</v>
      </c>
      <c r="AL914" s="5" t="s">
        <v>957</v>
      </c>
      <c r="AM914" s="5" t="s">
        <v>958</v>
      </c>
      <c r="AT914" s="5" t="s">
        <v>455</v>
      </c>
      <c r="AU914" s="5" t="s">
        <v>456</v>
      </c>
      <c r="AV914" s="5" t="s">
        <v>4131</v>
      </c>
      <c r="AW914" s="5" t="s">
        <v>4132</v>
      </c>
      <c r="BG914" s="5" t="s">
        <v>455</v>
      </c>
      <c r="BH914" s="5" t="s">
        <v>456</v>
      </c>
      <c r="BI914" s="5" t="s">
        <v>4133</v>
      </c>
      <c r="BJ914" s="5" t="s">
        <v>4134</v>
      </c>
      <c r="BK914" s="5" t="s">
        <v>1928</v>
      </c>
      <c r="BL914" s="5" t="s">
        <v>1929</v>
      </c>
      <c r="BM914" s="5" t="s">
        <v>4135</v>
      </c>
      <c r="BN914" s="5" t="s">
        <v>4136</v>
      </c>
      <c r="BQ914" s="5" t="s">
        <v>4137</v>
      </c>
      <c r="BR914" s="5" t="s">
        <v>4138</v>
      </c>
      <c r="BS914" s="5" t="s">
        <v>116</v>
      </c>
      <c r="BT914" s="5" t="s">
        <v>117</v>
      </c>
    </row>
    <row r="915" spans="1:72" ht="13.5" customHeight="1">
      <c r="A915" s="7" t="str">
        <f>HYPERLINK("http://kyu.snu.ac.kr/sdhj/index.jsp?type=hj/GK14619_00IM0001_053b.jpg","1792_수북면_053b")</f>
        <v>1792_수북면_053b</v>
      </c>
      <c r="B915" s="4">
        <v>1792</v>
      </c>
      <c r="C915" s="4" t="s">
        <v>97</v>
      </c>
      <c r="D915" s="4" t="s">
        <v>98</v>
      </c>
      <c r="E915" s="4">
        <v>914</v>
      </c>
      <c r="F915" s="5">
        <v>5</v>
      </c>
      <c r="G915" s="5" t="s">
        <v>3650</v>
      </c>
      <c r="H915" s="5" t="s">
        <v>3651</v>
      </c>
      <c r="I915" s="5">
        <v>6</v>
      </c>
      <c r="L915" s="5">
        <v>3</v>
      </c>
      <c r="M915" s="4" t="s">
        <v>4079</v>
      </c>
      <c r="N915" s="4" t="s">
        <v>4080</v>
      </c>
      <c r="S915" s="5" t="s">
        <v>101</v>
      </c>
      <c r="T915" s="5" t="s">
        <v>102</v>
      </c>
      <c r="U915" s="5" t="s">
        <v>2420</v>
      </c>
      <c r="V915" s="5" t="s">
        <v>2421</v>
      </c>
      <c r="Y915" s="5" t="s">
        <v>104</v>
      </c>
      <c r="Z915" s="5" t="s">
        <v>105</v>
      </c>
      <c r="AC915" s="5">
        <v>49</v>
      </c>
      <c r="AD915" s="5" t="s">
        <v>376</v>
      </c>
      <c r="AE915" s="5" t="s">
        <v>377</v>
      </c>
      <c r="AJ915" s="5" t="s">
        <v>34</v>
      </c>
      <c r="AK915" s="5" t="s">
        <v>35</v>
      </c>
      <c r="AL915" s="5" t="s">
        <v>429</v>
      </c>
      <c r="AM915" s="5" t="s">
        <v>430</v>
      </c>
      <c r="AT915" s="5" t="s">
        <v>455</v>
      </c>
      <c r="AU915" s="5" t="s">
        <v>456</v>
      </c>
      <c r="AV915" s="5" t="s">
        <v>4139</v>
      </c>
      <c r="AW915" s="5" t="s">
        <v>4140</v>
      </c>
      <c r="BG915" s="5" t="s">
        <v>455</v>
      </c>
      <c r="BH915" s="5" t="s">
        <v>456</v>
      </c>
      <c r="BI915" s="5" t="s">
        <v>4141</v>
      </c>
      <c r="BJ915" s="5" t="s">
        <v>4142</v>
      </c>
      <c r="BK915" s="5" t="s">
        <v>455</v>
      </c>
      <c r="BL915" s="5" t="s">
        <v>456</v>
      </c>
      <c r="BM915" s="5" t="s">
        <v>4143</v>
      </c>
      <c r="BN915" s="5" t="s">
        <v>4144</v>
      </c>
      <c r="BO915" s="5" t="s">
        <v>455</v>
      </c>
      <c r="BP915" s="5" t="s">
        <v>456</v>
      </c>
      <c r="BQ915" s="5" t="s">
        <v>4145</v>
      </c>
      <c r="BR915" s="5" t="s">
        <v>4146</v>
      </c>
      <c r="BS915" s="5" t="s">
        <v>984</v>
      </c>
      <c r="BT915" s="5" t="s">
        <v>985</v>
      </c>
    </row>
    <row r="916" spans="1:72" ht="13.5" customHeight="1">
      <c r="A916" s="7" t="str">
        <f>HYPERLINK("http://kyu.snu.ac.kr/sdhj/index.jsp?type=hj/GK14619_00IM0001_053b.jpg","1792_수북면_053b")</f>
        <v>1792_수북면_053b</v>
      </c>
      <c r="B916" s="4">
        <v>1792</v>
      </c>
      <c r="C916" s="4" t="s">
        <v>97</v>
      </c>
      <c r="D916" s="4" t="s">
        <v>98</v>
      </c>
      <c r="E916" s="4">
        <v>915</v>
      </c>
      <c r="F916" s="5">
        <v>5</v>
      </c>
      <c r="G916" s="5" t="s">
        <v>3650</v>
      </c>
      <c r="H916" s="5" t="s">
        <v>3651</v>
      </c>
      <c r="I916" s="5">
        <v>6</v>
      </c>
      <c r="L916" s="5">
        <v>3</v>
      </c>
      <c r="M916" s="4" t="s">
        <v>4079</v>
      </c>
      <c r="N916" s="4" t="s">
        <v>4080</v>
      </c>
      <c r="S916" s="5" t="s">
        <v>124</v>
      </c>
      <c r="T916" s="5" t="s">
        <v>125</v>
      </c>
      <c r="AC916" s="5">
        <v>15</v>
      </c>
      <c r="AD916" s="5" t="s">
        <v>331</v>
      </c>
      <c r="AE916" s="5" t="s">
        <v>332</v>
      </c>
    </row>
    <row r="917" spans="1:72" ht="13.5" customHeight="1">
      <c r="A917" s="7" t="str">
        <f>HYPERLINK("http://kyu.snu.ac.kr/sdhj/index.jsp?type=hj/GK14619_00IM0001_053b.jpg","1792_수북면_053b")</f>
        <v>1792_수북면_053b</v>
      </c>
      <c r="B917" s="4">
        <v>1792</v>
      </c>
      <c r="C917" s="4" t="s">
        <v>97</v>
      </c>
      <c r="D917" s="4" t="s">
        <v>98</v>
      </c>
      <c r="E917" s="4">
        <v>916</v>
      </c>
      <c r="F917" s="5">
        <v>5</v>
      </c>
      <c r="G917" s="5" t="s">
        <v>3650</v>
      </c>
      <c r="H917" s="5" t="s">
        <v>3651</v>
      </c>
      <c r="I917" s="5">
        <v>6</v>
      </c>
      <c r="L917" s="5">
        <v>3</v>
      </c>
      <c r="M917" s="4" t="s">
        <v>4079</v>
      </c>
      <c r="N917" s="4" t="s">
        <v>4080</v>
      </c>
      <c r="S917" s="5" t="s">
        <v>302</v>
      </c>
      <c r="T917" s="5" t="s">
        <v>303</v>
      </c>
      <c r="U917" s="5" t="s">
        <v>2440</v>
      </c>
      <c r="V917" s="5" t="s">
        <v>2441</v>
      </c>
      <c r="Y917" s="5" t="s">
        <v>4147</v>
      </c>
      <c r="Z917" s="5" t="s">
        <v>4148</v>
      </c>
      <c r="AC917" s="5">
        <v>45</v>
      </c>
      <c r="AD917" s="5" t="s">
        <v>733</v>
      </c>
      <c r="AE917" s="5" t="s">
        <v>734</v>
      </c>
    </row>
    <row r="918" spans="1:72" ht="13.5" customHeight="1">
      <c r="A918" s="7" t="str">
        <f>HYPERLINK("http://kyu.snu.ac.kr/sdhj/index.jsp?type=hj/GK14619_00IM0001_053b.jpg","1792_수북면_053b")</f>
        <v>1792_수북면_053b</v>
      </c>
      <c r="B918" s="4">
        <v>1792</v>
      </c>
      <c r="C918" s="4" t="s">
        <v>97</v>
      </c>
      <c r="D918" s="4" t="s">
        <v>98</v>
      </c>
      <c r="E918" s="4">
        <v>917</v>
      </c>
      <c r="F918" s="5">
        <v>5</v>
      </c>
      <c r="G918" s="5" t="s">
        <v>3650</v>
      </c>
      <c r="H918" s="5" t="s">
        <v>3651</v>
      </c>
      <c r="I918" s="5">
        <v>6</v>
      </c>
      <c r="L918" s="5">
        <v>4</v>
      </c>
      <c r="M918" s="4" t="s">
        <v>4149</v>
      </c>
      <c r="N918" s="4" t="s">
        <v>4150</v>
      </c>
      <c r="T918" s="5" t="s">
        <v>8760</v>
      </c>
      <c r="U918" s="5" t="s">
        <v>481</v>
      </c>
      <c r="V918" s="5" t="s">
        <v>482</v>
      </c>
      <c r="W918" s="5" t="s">
        <v>526</v>
      </c>
      <c r="X918" s="5" t="s">
        <v>527</v>
      </c>
      <c r="Y918" s="5" t="s">
        <v>4151</v>
      </c>
      <c r="Z918" s="5" t="s">
        <v>4152</v>
      </c>
      <c r="AC918" s="5">
        <v>43</v>
      </c>
      <c r="AD918" s="5" t="s">
        <v>427</v>
      </c>
      <c r="AE918" s="5" t="s">
        <v>428</v>
      </c>
      <c r="AJ918" s="5" t="s">
        <v>34</v>
      </c>
      <c r="AK918" s="5" t="s">
        <v>35</v>
      </c>
      <c r="AL918" s="5" t="s">
        <v>1038</v>
      </c>
      <c r="AM918" s="5" t="s">
        <v>1039</v>
      </c>
      <c r="AT918" s="5" t="s">
        <v>489</v>
      </c>
      <c r="AU918" s="5" t="s">
        <v>490</v>
      </c>
      <c r="AV918" s="5" t="s">
        <v>4153</v>
      </c>
      <c r="AW918" s="5" t="s">
        <v>4154</v>
      </c>
      <c r="BG918" s="5" t="s">
        <v>489</v>
      </c>
      <c r="BH918" s="5" t="s">
        <v>490</v>
      </c>
      <c r="BI918" s="5" t="s">
        <v>3920</v>
      </c>
      <c r="BJ918" s="5" t="s">
        <v>3921</v>
      </c>
      <c r="BK918" s="5" t="s">
        <v>489</v>
      </c>
      <c r="BL918" s="5" t="s">
        <v>490</v>
      </c>
      <c r="BM918" s="5" t="s">
        <v>8868</v>
      </c>
      <c r="BN918" s="5" t="s">
        <v>8943</v>
      </c>
      <c r="BO918" s="5" t="s">
        <v>489</v>
      </c>
      <c r="BP918" s="5" t="s">
        <v>490</v>
      </c>
      <c r="BQ918" s="5" t="s">
        <v>4155</v>
      </c>
      <c r="BR918" s="5" t="s">
        <v>4156</v>
      </c>
      <c r="BS918" s="5" t="s">
        <v>116</v>
      </c>
      <c r="BT918" s="5" t="s">
        <v>117</v>
      </c>
    </row>
    <row r="919" spans="1:72" ht="13.5" customHeight="1">
      <c r="A919" s="7" t="str">
        <f>HYPERLINK("http://kyu.snu.ac.kr/sdhj/index.jsp?type=hj/GK14619_00IM0001_053b.jpg","1792_수북면_053b")</f>
        <v>1792_수북면_053b</v>
      </c>
      <c r="B919" s="4">
        <v>1792</v>
      </c>
      <c r="C919" s="4" t="s">
        <v>97</v>
      </c>
      <c r="D919" s="4" t="s">
        <v>98</v>
      </c>
      <c r="E919" s="4">
        <v>918</v>
      </c>
      <c r="F919" s="5">
        <v>5</v>
      </c>
      <c r="G919" s="5" t="s">
        <v>3650</v>
      </c>
      <c r="H919" s="5" t="s">
        <v>3651</v>
      </c>
      <c r="I919" s="5">
        <v>6</v>
      </c>
      <c r="L919" s="5">
        <v>4</v>
      </c>
      <c r="M919" s="4" t="s">
        <v>4149</v>
      </c>
      <c r="N919" s="4" t="s">
        <v>4150</v>
      </c>
      <c r="S919" s="5" t="s">
        <v>101</v>
      </c>
      <c r="T919" s="5" t="s">
        <v>102</v>
      </c>
      <c r="W919" s="5" t="s">
        <v>584</v>
      </c>
      <c r="X919" s="5" t="s">
        <v>585</v>
      </c>
      <c r="Y919" s="5" t="s">
        <v>499</v>
      </c>
      <c r="Z919" s="5" t="s">
        <v>500</v>
      </c>
      <c r="AC919" s="5">
        <v>33</v>
      </c>
      <c r="AD919" s="5" t="s">
        <v>134</v>
      </c>
      <c r="AE919" s="5" t="s">
        <v>135</v>
      </c>
      <c r="AJ919" s="5" t="s">
        <v>503</v>
      </c>
      <c r="AK919" s="5" t="s">
        <v>504</v>
      </c>
      <c r="AL919" s="5" t="s">
        <v>605</v>
      </c>
      <c r="AM919" s="5" t="s">
        <v>606</v>
      </c>
      <c r="AT919" s="5" t="s">
        <v>489</v>
      </c>
      <c r="AU919" s="5" t="s">
        <v>490</v>
      </c>
      <c r="AV919" s="5" t="s">
        <v>3377</v>
      </c>
      <c r="AW919" s="5" t="s">
        <v>2500</v>
      </c>
      <c r="BG919" s="5" t="s">
        <v>489</v>
      </c>
      <c r="BH919" s="5" t="s">
        <v>490</v>
      </c>
      <c r="BI919" s="5" t="s">
        <v>4157</v>
      </c>
      <c r="BJ919" s="5" t="s">
        <v>3379</v>
      </c>
      <c r="BK919" s="5" t="s">
        <v>489</v>
      </c>
      <c r="BL919" s="5" t="s">
        <v>490</v>
      </c>
      <c r="BM919" s="5" t="s">
        <v>3380</v>
      </c>
      <c r="BN919" s="5" t="s">
        <v>3381</v>
      </c>
      <c r="BO919" s="5" t="s">
        <v>489</v>
      </c>
      <c r="BP919" s="5" t="s">
        <v>490</v>
      </c>
      <c r="BQ919" s="5" t="s">
        <v>3382</v>
      </c>
      <c r="BR919" s="5" t="s">
        <v>3383</v>
      </c>
      <c r="BS919" s="5" t="s">
        <v>108</v>
      </c>
      <c r="BT919" s="5" t="s">
        <v>8312</v>
      </c>
    </row>
    <row r="920" spans="1:72" ht="13.5" customHeight="1">
      <c r="A920" s="7" t="str">
        <f>HYPERLINK("http://kyu.snu.ac.kr/sdhj/index.jsp?type=hj/GK14619_00IM0001_053b.jpg","1792_수북면_053b")</f>
        <v>1792_수북면_053b</v>
      </c>
      <c r="B920" s="4">
        <v>1792</v>
      </c>
      <c r="C920" s="4" t="s">
        <v>97</v>
      </c>
      <c r="D920" s="4" t="s">
        <v>98</v>
      </c>
      <c r="E920" s="4">
        <v>919</v>
      </c>
      <c r="F920" s="5">
        <v>5</v>
      </c>
      <c r="G920" s="5" t="s">
        <v>3650</v>
      </c>
      <c r="H920" s="5" t="s">
        <v>3651</v>
      </c>
      <c r="I920" s="5">
        <v>6</v>
      </c>
      <c r="L920" s="5">
        <v>4</v>
      </c>
      <c r="M920" s="4" t="s">
        <v>4149</v>
      </c>
      <c r="N920" s="4" t="s">
        <v>4150</v>
      </c>
      <c r="S920" s="5" t="s">
        <v>118</v>
      </c>
      <c r="T920" s="5" t="s">
        <v>119</v>
      </c>
      <c r="Y920" s="5" t="s">
        <v>4158</v>
      </c>
      <c r="Z920" s="5" t="s">
        <v>4159</v>
      </c>
      <c r="AC920" s="5">
        <v>12</v>
      </c>
      <c r="AD920" s="5" t="s">
        <v>2340</v>
      </c>
      <c r="AE920" s="5" t="s">
        <v>2341</v>
      </c>
    </row>
    <row r="921" spans="1:72" ht="13.5" customHeight="1">
      <c r="A921" s="7" t="str">
        <f>HYPERLINK("http://kyu.snu.ac.kr/sdhj/index.jsp?type=hj/GK14619_00IM0001_053b.jpg","1792_수북면_053b")</f>
        <v>1792_수북면_053b</v>
      </c>
      <c r="B921" s="4">
        <v>1792</v>
      </c>
      <c r="C921" s="4" t="s">
        <v>97</v>
      </c>
      <c r="D921" s="4" t="s">
        <v>98</v>
      </c>
      <c r="E921" s="4">
        <v>920</v>
      </c>
      <c r="F921" s="5">
        <v>5</v>
      </c>
      <c r="G921" s="5" t="s">
        <v>3650</v>
      </c>
      <c r="H921" s="5" t="s">
        <v>3651</v>
      </c>
      <c r="I921" s="5">
        <v>6</v>
      </c>
      <c r="L921" s="5">
        <v>4</v>
      </c>
      <c r="M921" s="4" t="s">
        <v>4149</v>
      </c>
      <c r="N921" s="4" t="s">
        <v>4150</v>
      </c>
      <c r="T921" s="5" t="s">
        <v>8764</v>
      </c>
      <c r="U921" s="5" t="s">
        <v>242</v>
      </c>
      <c r="V921" s="5" t="s">
        <v>243</v>
      </c>
      <c r="Y921" s="5" t="s">
        <v>4160</v>
      </c>
      <c r="Z921" s="5" t="s">
        <v>4161</v>
      </c>
      <c r="AC921" s="5">
        <v>19</v>
      </c>
      <c r="AD921" s="5" t="s">
        <v>246</v>
      </c>
      <c r="AE921" s="5" t="s">
        <v>247</v>
      </c>
    </row>
    <row r="922" spans="1:72" ht="13.5" customHeight="1">
      <c r="A922" s="7" t="str">
        <f>HYPERLINK("http://kyu.snu.ac.kr/sdhj/index.jsp?type=hj/GK14619_00IM0001_053b.jpg","1792_수북면_053b")</f>
        <v>1792_수북면_053b</v>
      </c>
      <c r="B922" s="4">
        <v>1792</v>
      </c>
      <c r="C922" s="4" t="s">
        <v>97</v>
      </c>
      <c r="D922" s="4" t="s">
        <v>98</v>
      </c>
      <c r="E922" s="4">
        <v>921</v>
      </c>
      <c r="F922" s="5">
        <v>5</v>
      </c>
      <c r="G922" s="5" t="s">
        <v>3650</v>
      </c>
      <c r="H922" s="5" t="s">
        <v>3651</v>
      </c>
      <c r="I922" s="5">
        <v>6</v>
      </c>
      <c r="L922" s="5">
        <v>5</v>
      </c>
      <c r="M922" s="4" t="s">
        <v>3571</v>
      </c>
      <c r="N922" s="4" t="s">
        <v>3572</v>
      </c>
      <c r="T922" s="5" t="s">
        <v>8285</v>
      </c>
      <c r="U922" s="5" t="s">
        <v>1490</v>
      </c>
      <c r="V922" s="5" t="s">
        <v>1491</v>
      </c>
      <c r="W922" s="5" t="s">
        <v>517</v>
      </c>
      <c r="X922" s="5" t="s">
        <v>8844</v>
      </c>
      <c r="Y922" s="5" t="s">
        <v>104</v>
      </c>
      <c r="Z922" s="5" t="s">
        <v>105</v>
      </c>
      <c r="AC922" s="5">
        <v>77</v>
      </c>
      <c r="AD922" s="5" t="s">
        <v>417</v>
      </c>
      <c r="AE922" s="5" t="s">
        <v>418</v>
      </c>
      <c r="AJ922" s="5" t="s">
        <v>34</v>
      </c>
      <c r="AK922" s="5" t="s">
        <v>35</v>
      </c>
      <c r="AL922" s="5" t="s">
        <v>221</v>
      </c>
      <c r="AM922" s="5" t="s">
        <v>222</v>
      </c>
      <c r="AT922" s="5" t="s">
        <v>290</v>
      </c>
      <c r="AU922" s="5" t="s">
        <v>291</v>
      </c>
      <c r="AV922" s="5" t="s">
        <v>4162</v>
      </c>
      <c r="AW922" s="5" t="s">
        <v>3300</v>
      </c>
      <c r="BG922" s="5" t="s">
        <v>290</v>
      </c>
      <c r="BH922" s="5" t="s">
        <v>291</v>
      </c>
      <c r="BI922" s="5" t="s">
        <v>4163</v>
      </c>
      <c r="BJ922" s="5" t="s">
        <v>4164</v>
      </c>
      <c r="BK922" s="5" t="s">
        <v>290</v>
      </c>
      <c r="BL922" s="5" t="s">
        <v>291</v>
      </c>
      <c r="BM922" s="5" t="s">
        <v>4165</v>
      </c>
      <c r="BN922" s="5" t="s">
        <v>4166</v>
      </c>
      <c r="BO922" s="5" t="s">
        <v>290</v>
      </c>
      <c r="BP922" s="5" t="s">
        <v>291</v>
      </c>
      <c r="BQ922" s="5" t="s">
        <v>4167</v>
      </c>
      <c r="BR922" s="5" t="s">
        <v>4168</v>
      </c>
      <c r="BS922" s="5" t="s">
        <v>108</v>
      </c>
      <c r="BT922" s="5" t="s">
        <v>8386</v>
      </c>
    </row>
    <row r="923" spans="1:72" ht="13.5" customHeight="1">
      <c r="A923" s="7" t="str">
        <f>HYPERLINK("http://kyu.snu.ac.kr/sdhj/index.jsp?type=hj/GK14619_00IM0001_053b.jpg","1792_수북면_053b")</f>
        <v>1792_수북면_053b</v>
      </c>
      <c r="B923" s="4">
        <v>1792</v>
      </c>
      <c r="C923" s="4" t="s">
        <v>97</v>
      </c>
      <c r="D923" s="4" t="s">
        <v>98</v>
      </c>
      <c r="E923" s="4">
        <v>922</v>
      </c>
      <c r="F923" s="5">
        <v>5</v>
      </c>
      <c r="G923" s="5" t="s">
        <v>3650</v>
      </c>
      <c r="H923" s="5" t="s">
        <v>3651</v>
      </c>
      <c r="I923" s="5">
        <v>6</v>
      </c>
      <c r="L923" s="5">
        <v>5</v>
      </c>
      <c r="M923" s="4" t="s">
        <v>3571</v>
      </c>
      <c r="N923" s="4" t="s">
        <v>3572</v>
      </c>
      <c r="S923" s="5" t="s">
        <v>118</v>
      </c>
      <c r="T923" s="5" t="s">
        <v>119</v>
      </c>
      <c r="U923" s="5" t="s">
        <v>4169</v>
      </c>
      <c r="V923" s="5" t="s">
        <v>4170</v>
      </c>
      <c r="W923" s="5" t="s">
        <v>4171</v>
      </c>
      <c r="X923" s="5" t="s">
        <v>585</v>
      </c>
      <c r="Y923" s="5" t="s">
        <v>4172</v>
      </c>
      <c r="Z923" s="5" t="s">
        <v>4173</v>
      </c>
      <c r="AC923" s="5">
        <v>38</v>
      </c>
      <c r="AD923" s="5" t="s">
        <v>176</v>
      </c>
      <c r="AE923" s="5" t="s">
        <v>177</v>
      </c>
    </row>
    <row r="924" spans="1:72" ht="13.5" customHeight="1">
      <c r="A924" s="7" t="str">
        <f>HYPERLINK("http://kyu.snu.ac.kr/sdhj/index.jsp?type=hj/GK14619_00IM0001_053b.jpg","1792_수북면_053b")</f>
        <v>1792_수북면_053b</v>
      </c>
      <c r="B924" s="4">
        <v>1792</v>
      </c>
      <c r="C924" s="4" t="s">
        <v>97</v>
      </c>
      <c r="D924" s="4" t="s">
        <v>98</v>
      </c>
      <c r="E924" s="4">
        <v>923</v>
      </c>
      <c r="F924" s="5">
        <v>5</v>
      </c>
      <c r="G924" s="5" t="s">
        <v>3650</v>
      </c>
      <c r="H924" s="5" t="s">
        <v>3651</v>
      </c>
      <c r="I924" s="5">
        <v>6</v>
      </c>
      <c r="L924" s="5">
        <v>5</v>
      </c>
      <c r="M924" s="4" t="s">
        <v>3571</v>
      </c>
      <c r="N924" s="4" t="s">
        <v>3572</v>
      </c>
      <c r="S924" s="5" t="s">
        <v>270</v>
      </c>
      <c r="T924" s="5" t="s">
        <v>271</v>
      </c>
      <c r="W924" s="5" t="s">
        <v>103</v>
      </c>
      <c r="X924" s="5" t="s">
        <v>8286</v>
      </c>
      <c r="Y924" s="5" t="s">
        <v>104</v>
      </c>
      <c r="Z924" s="5" t="s">
        <v>105</v>
      </c>
      <c r="AC924" s="5">
        <v>35</v>
      </c>
      <c r="AD924" s="5" t="s">
        <v>1358</v>
      </c>
      <c r="AE924" s="5" t="s">
        <v>1359</v>
      </c>
      <c r="AJ924" s="5" t="s">
        <v>34</v>
      </c>
      <c r="AK924" s="5" t="s">
        <v>35</v>
      </c>
      <c r="AL924" s="5" t="s">
        <v>108</v>
      </c>
      <c r="AM924" s="5" t="s">
        <v>8287</v>
      </c>
    </row>
    <row r="925" spans="1:72" ht="13.5" customHeight="1">
      <c r="A925" s="7" t="str">
        <f>HYPERLINK("http://kyu.snu.ac.kr/sdhj/index.jsp?type=hj/GK14619_00IM0001_053b.jpg","1792_수북면_053b")</f>
        <v>1792_수북면_053b</v>
      </c>
      <c r="B925" s="4">
        <v>1792</v>
      </c>
      <c r="C925" s="4" t="s">
        <v>97</v>
      </c>
      <c r="D925" s="4" t="s">
        <v>98</v>
      </c>
      <c r="E925" s="4">
        <v>924</v>
      </c>
      <c r="F925" s="5">
        <v>5</v>
      </c>
      <c r="G925" s="5" t="s">
        <v>3650</v>
      </c>
      <c r="H925" s="5" t="s">
        <v>3651</v>
      </c>
      <c r="I925" s="5">
        <v>6</v>
      </c>
      <c r="L925" s="5">
        <v>5</v>
      </c>
      <c r="M925" s="4" t="s">
        <v>3571</v>
      </c>
      <c r="N925" s="4" t="s">
        <v>3572</v>
      </c>
      <c r="S925" s="5" t="s">
        <v>274</v>
      </c>
      <c r="T925" s="5" t="s">
        <v>8290</v>
      </c>
      <c r="U925" s="5" t="s">
        <v>4169</v>
      </c>
      <c r="V925" s="5" t="s">
        <v>4170</v>
      </c>
      <c r="W925" s="5" t="s">
        <v>4171</v>
      </c>
      <c r="X925" s="5" t="s">
        <v>585</v>
      </c>
      <c r="Y925" s="5" t="s">
        <v>4174</v>
      </c>
      <c r="Z925" s="5" t="s">
        <v>4175</v>
      </c>
      <c r="AC925" s="5">
        <v>36</v>
      </c>
      <c r="AD925" s="5" t="s">
        <v>190</v>
      </c>
      <c r="AE925" s="5" t="s">
        <v>191</v>
      </c>
    </row>
    <row r="926" spans="1:72" ht="13.5" customHeight="1">
      <c r="A926" s="7" t="str">
        <f>HYPERLINK("http://kyu.snu.ac.kr/sdhj/index.jsp?type=hj/GK14619_00IM0001_053b.jpg","1792_수북면_053b")</f>
        <v>1792_수북면_053b</v>
      </c>
      <c r="B926" s="4">
        <v>1792</v>
      </c>
      <c r="C926" s="4" t="s">
        <v>97</v>
      </c>
      <c r="D926" s="4" t="s">
        <v>98</v>
      </c>
      <c r="E926" s="4">
        <v>925</v>
      </c>
      <c r="F926" s="5">
        <v>5</v>
      </c>
      <c r="G926" s="5" t="s">
        <v>3650</v>
      </c>
      <c r="H926" s="5" t="s">
        <v>3651</v>
      </c>
      <c r="I926" s="5">
        <v>6</v>
      </c>
      <c r="L926" s="5">
        <v>5</v>
      </c>
      <c r="M926" s="4" t="s">
        <v>3571</v>
      </c>
      <c r="N926" s="4" t="s">
        <v>3572</v>
      </c>
      <c r="S926" s="5" t="s">
        <v>274</v>
      </c>
      <c r="T926" s="5" t="s">
        <v>8290</v>
      </c>
      <c r="U926" s="5" t="s">
        <v>2004</v>
      </c>
      <c r="V926" s="5" t="s">
        <v>502</v>
      </c>
      <c r="Y926" s="5" t="s">
        <v>4176</v>
      </c>
      <c r="Z926" s="5" t="s">
        <v>4177</v>
      </c>
      <c r="AC926" s="5">
        <v>27</v>
      </c>
      <c r="AD926" s="5" t="s">
        <v>639</v>
      </c>
      <c r="AE926" s="5" t="s">
        <v>640</v>
      </c>
    </row>
    <row r="927" spans="1:72" ht="13.5" customHeight="1">
      <c r="A927" s="7" t="str">
        <f>HYPERLINK("http://kyu.snu.ac.kr/sdhj/index.jsp?type=hj/GK14619_00IM0001_053b.jpg","1792_수북면_053b")</f>
        <v>1792_수북면_053b</v>
      </c>
      <c r="B927" s="4">
        <v>1792</v>
      </c>
      <c r="C927" s="4" t="s">
        <v>97</v>
      </c>
      <c r="D927" s="4" t="s">
        <v>98</v>
      </c>
      <c r="E927" s="4">
        <v>926</v>
      </c>
      <c r="F927" s="5">
        <v>5</v>
      </c>
      <c r="G927" s="5" t="s">
        <v>3650</v>
      </c>
      <c r="H927" s="5" t="s">
        <v>3651</v>
      </c>
      <c r="I927" s="5">
        <v>6</v>
      </c>
      <c r="L927" s="5">
        <v>5</v>
      </c>
      <c r="M927" s="4" t="s">
        <v>3571</v>
      </c>
      <c r="N927" s="4" t="s">
        <v>3572</v>
      </c>
      <c r="S927" s="5" t="s">
        <v>1912</v>
      </c>
      <c r="T927" s="5" t="s">
        <v>8669</v>
      </c>
      <c r="AC927" s="5">
        <v>13</v>
      </c>
      <c r="AD927" s="5" t="s">
        <v>126</v>
      </c>
      <c r="AE927" s="5" t="s">
        <v>127</v>
      </c>
    </row>
    <row r="928" spans="1:72" ht="13.5" customHeight="1">
      <c r="A928" s="7" t="str">
        <f>HYPERLINK("http://kyu.snu.ac.kr/sdhj/index.jsp?type=hj/GK14619_00IM0001_053b.jpg","1792_수북면_053b")</f>
        <v>1792_수북면_053b</v>
      </c>
      <c r="B928" s="4">
        <v>1792</v>
      </c>
      <c r="C928" s="4" t="s">
        <v>97</v>
      </c>
      <c r="D928" s="4" t="s">
        <v>98</v>
      </c>
      <c r="E928" s="4">
        <v>927</v>
      </c>
      <c r="F928" s="5">
        <v>5</v>
      </c>
      <c r="G928" s="5" t="s">
        <v>3650</v>
      </c>
      <c r="H928" s="5" t="s">
        <v>3651</v>
      </c>
      <c r="I928" s="5">
        <v>7</v>
      </c>
      <c r="J928" s="5" t="s">
        <v>4178</v>
      </c>
      <c r="K928" s="5" t="s">
        <v>4179</v>
      </c>
      <c r="L928" s="5">
        <v>1</v>
      </c>
      <c r="M928" s="4" t="s">
        <v>4178</v>
      </c>
      <c r="N928" s="4" t="s">
        <v>4179</v>
      </c>
      <c r="T928" s="5" t="s">
        <v>8465</v>
      </c>
      <c r="U928" s="5" t="s">
        <v>4180</v>
      </c>
      <c r="V928" s="5" t="s">
        <v>4181</v>
      </c>
      <c r="W928" s="5" t="s">
        <v>1807</v>
      </c>
      <c r="X928" s="5" t="s">
        <v>1808</v>
      </c>
      <c r="Y928" s="5" t="s">
        <v>2853</v>
      </c>
      <c r="Z928" s="5" t="s">
        <v>2854</v>
      </c>
      <c r="AC928" s="5">
        <v>57</v>
      </c>
      <c r="AD928" s="5" t="s">
        <v>400</v>
      </c>
      <c r="AE928" s="5" t="s">
        <v>401</v>
      </c>
      <c r="AJ928" s="5" t="s">
        <v>34</v>
      </c>
      <c r="AK928" s="5" t="s">
        <v>35</v>
      </c>
      <c r="AL928" s="5" t="s">
        <v>3789</v>
      </c>
      <c r="AM928" s="5" t="s">
        <v>8944</v>
      </c>
      <c r="AT928" s="5" t="s">
        <v>85</v>
      </c>
      <c r="AU928" s="5" t="s">
        <v>86</v>
      </c>
      <c r="AV928" s="5" t="s">
        <v>4182</v>
      </c>
      <c r="AW928" s="5" t="s">
        <v>4183</v>
      </c>
      <c r="BG928" s="5" t="s">
        <v>85</v>
      </c>
      <c r="BH928" s="5" t="s">
        <v>86</v>
      </c>
      <c r="BI928" s="5" t="s">
        <v>4184</v>
      </c>
      <c r="BJ928" s="5" t="s">
        <v>4185</v>
      </c>
      <c r="BK928" s="5" t="s">
        <v>85</v>
      </c>
      <c r="BL928" s="5" t="s">
        <v>86</v>
      </c>
      <c r="BM928" s="5" t="s">
        <v>4186</v>
      </c>
      <c r="BN928" s="5" t="s">
        <v>4187</v>
      </c>
      <c r="BO928" s="5" t="s">
        <v>85</v>
      </c>
      <c r="BP928" s="5" t="s">
        <v>86</v>
      </c>
      <c r="BQ928" s="5" t="s">
        <v>4188</v>
      </c>
      <c r="BR928" s="5" t="s">
        <v>3948</v>
      </c>
      <c r="BS928" s="5" t="s">
        <v>1424</v>
      </c>
      <c r="BT928" s="5" t="s">
        <v>1425</v>
      </c>
    </row>
    <row r="929" spans="1:72" ht="13.5" customHeight="1">
      <c r="A929" s="7" t="str">
        <f>HYPERLINK("http://kyu.snu.ac.kr/sdhj/index.jsp?type=hj/GK14619_00IM0001_053b.jpg","1792_수북면_053b")</f>
        <v>1792_수북면_053b</v>
      </c>
      <c r="B929" s="4">
        <v>1792</v>
      </c>
      <c r="C929" s="4" t="s">
        <v>97</v>
      </c>
      <c r="D929" s="4" t="s">
        <v>98</v>
      </c>
      <c r="E929" s="4">
        <v>928</v>
      </c>
      <c r="F929" s="5">
        <v>5</v>
      </c>
      <c r="G929" s="5" t="s">
        <v>3650</v>
      </c>
      <c r="H929" s="5" t="s">
        <v>3651</v>
      </c>
      <c r="I929" s="5">
        <v>7</v>
      </c>
      <c r="L929" s="5">
        <v>1</v>
      </c>
      <c r="M929" s="4" t="s">
        <v>4178</v>
      </c>
      <c r="N929" s="4" t="s">
        <v>4179</v>
      </c>
      <c r="S929" s="5" t="s">
        <v>101</v>
      </c>
      <c r="T929" s="5" t="s">
        <v>102</v>
      </c>
      <c r="W929" s="5" t="s">
        <v>517</v>
      </c>
      <c r="X929" s="5" t="s">
        <v>8684</v>
      </c>
      <c r="Y929" s="5" t="s">
        <v>104</v>
      </c>
      <c r="Z929" s="5" t="s">
        <v>105</v>
      </c>
      <c r="AC929" s="5">
        <v>59</v>
      </c>
      <c r="AD929" s="5" t="s">
        <v>678</v>
      </c>
      <c r="AE929" s="5" t="s">
        <v>679</v>
      </c>
      <c r="AJ929" s="5" t="s">
        <v>34</v>
      </c>
      <c r="AK929" s="5" t="s">
        <v>35</v>
      </c>
      <c r="AL929" s="5" t="s">
        <v>1864</v>
      </c>
      <c r="AM929" s="5" t="s">
        <v>1865</v>
      </c>
      <c r="AT929" s="5" t="s">
        <v>390</v>
      </c>
      <c r="AU929" s="5" t="s">
        <v>391</v>
      </c>
      <c r="AV929" s="5" t="s">
        <v>4189</v>
      </c>
      <c r="AW929" s="5" t="s">
        <v>4190</v>
      </c>
      <c r="BG929" s="5" t="s">
        <v>390</v>
      </c>
      <c r="BH929" s="5" t="s">
        <v>391</v>
      </c>
      <c r="BI929" s="5" t="s">
        <v>4191</v>
      </c>
      <c r="BJ929" s="5" t="s">
        <v>4192</v>
      </c>
      <c r="BK929" s="5" t="s">
        <v>390</v>
      </c>
      <c r="BL929" s="5" t="s">
        <v>391</v>
      </c>
      <c r="BM929" s="5" t="s">
        <v>4193</v>
      </c>
      <c r="BN929" s="5" t="s">
        <v>4194</v>
      </c>
      <c r="BO929" s="5" t="s">
        <v>85</v>
      </c>
      <c r="BP929" s="5" t="s">
        <v>86</v>
      </c>
      <c r="BQ929" s="5" t="s">
        <v>4195</v>
      </c>
      <c r="BR929" s="5" t="s">
        <v>4196</v>
      </c>
      <c r="BS929" s="5" t="s">
        <v>221</v>
      </c>
      <c r="BT929" s="5" t="s">
        <v>222</v>
      </c>
    </row>
    <row r="930" spans="1:72" ht="13.5" customHeight="1">
      <c r="A930" s="7" t="str">
        <f>HYPERLINK("http://kyu.snu.ac.kr/sdhj/index.jsp?type=hj/GK14619_00IM0001_053b.jpg","1792_수북면_053b")</f>
        <v>1792_수북면_053b</v>
      </c>
      <c r="B930" s="4">
        <v>1792</v>
      </c>
      <c r="C930" s="4" t="s">
        <v>97</v>
      </c>
      <c r="D930" s="4" t="s">
        <v>98</v>
      </c>
      <c r="E930" s="4">
        <v>929</v>
      </c>
      <c r="F930" s="5">
        <v>5</v>
      </c>
      <c r="G930" s="5" t="s">
        <v>3650</v>
      </c>
      <c r="H930" s="5" t="s">
        <v>3651</v>
      </c>
      <c r="I930" s="5">
        <v>7</v>
      </c>
      <c r="L930" s="5">
        <v>1</v>
      </c>
      <c r="M930" s="4" t="s">
        <v>4178</v>
      </c>
      <c r="N930" s="4" t="s">
        <v>4179</v>
      </c>
      <c r="S930" s="5" t="s">
        <v>118</v>
      </c>
      <c r="T930" s="5" t="s">
        <v>119</v>
      </c>
      <c r="U930" s="5" t="s">
        <v>1739</v>
      </c>
      <c r="V930" s="5" t="s">
        <v>1740</v>
      </c>
      <c r="Y930" s="5" t="s">
        <v>4197</v>
      </c>
      <c r="Z930" s="5" t="s">
        <v>4198</v>
      </c>
      <c r="AC930" s="5">
        <v>36</v>
      </c>
      <c r="AD930" s="5" t="s">
        <v>190</v>
      </c>
      <c r="AE930" s="5" t="s">
        <v>191</v>
      </c>
    </row>
    <row r="931" spans="1:72" ht="13.5" customHeight="1">
      <c r="A931" s="7" t="str">
        <f>HYPERLINK("http://kyu.snu.ac.kr/sdhj/index.jsp?type=hj/GK14619_00IM0001_053b.jpg","1792_수북면_053b")</f>
        <v>1792_수북면_053b</v>
      </c>
      <c r="B931" s="4">
        <v>1792</v>
      </c>
      <c r="C931" s="4" t="s">
        <v>97</v>
      </c>
      <c r="D931" s="4" t="s">
        <v>98</v>
      </c>
      <c r="E931" s="4">
        <v>930</v>
      </c>
      <c r="F931" s="5">
        <v>5</v>
      </c>
      <c r="G931" s="5" t="s">
        <v>3650</v>
      </c>
      <c r="H931" s="5" t="s">
        <v>3651</v>
      </c>
      <c r="I931" s="5">
        <v>7</v>
      </c>
      <c r="L931" s="5">
        <v>1</v>
      </c>
      <c r="M931" s="4" t="s">
        <v>4178</v>
      </c>
      <c r="N931" s="4" t="s">
        <v>4179</v>
      </c>
      <c r="S931" s="5" t="s">
        <v>118</v>
      </c>
      <c r="T931" s="5" t="s">
        <v>119</v>
      </c>
      <c r="U931" s="5" t="s">
        <v>1739</v>
      </c>
      <c r="V931" s="5" t="s">
        <v>1740</v>
      </c>
      <c r="Y931" s="5" t="s">
        <v>4199</v>
      </c>
      <c r="Z931" s="5" t="s">
        <v>4200</v>
      </c>
      <c r="AC931" s="5">
        <v>34</v>
      </c>
      <c r="AD931" s="5" t="s">
        <v>747</v>
      </c>
      <c r="AE931" s="5" t="s">
        <v>748</v>
      </c>
    </row>
    <row r="932" spans="1:72" ht="13.5" customHeight="1">
      <c r="A932" s="7" t="str">
        <f>HYPERLINK("http://kyu.snu.ac.kr/sdhj/index.jsp?type=hj/GK14619_00IM0001_053b.jpg","1792_수북면_053b")</f>
        <v>1792_수북면_053b</v>
      </c>
      <c r="B932" s="4">
        <v>1792</v>
      </c>
      <c r="C932" s="4" t="s">
        <v>97</v>
      </c>
      <c r="D932" s="4" t="s">
        <v>98</v>
      </c>
      <c r="E932" s="4">
        <v>931</v>
      </c>
      <c r="F932" s="5">
        <v>5</v>
      </c>
      <c r="G932" s="5" t="s">
        <v>3650</v>
      </c>
      <c r="H932" s="5" t="s">
        <v>3651</v>
      </c>
      <c r="I932" s="5">
        <v>7</v>
      </c>
      <c r="L932" s="5">
        <v>1</v>
      </c>
      <c r="M932" s="4" t="s">
        <v>4178</v>
      </c>
      <c r="N932" s="4" t="s">
        <v>4179</v>
      </c>
      <c r="S932" s="5" t="s">
        <v>270</v>
      </c>
      <c r="T932" s="5" t="s">
        <v>271</v>
      </c>
      <c r="W932" s="5" t="s">
        <v>769</v>
      </c>
      <c r="X932" s="5" t="s">
        <v>770</v>
      </c>
      <c r="Y932" s="5" t="s">
        <v>104</v>
      </c>
      <c r="Z932" s="5" t="s">
        <v>105</v>
      </c>
      <c r="AC932" s="5">
        <v>31</v>
      </c>
      <c r="AD932" s="5" t="s">
        <v>1024</v>
      </c>
      <c r="AE932" s="5" t="s">
        <v>1025</v>
      </c>
    </row>
    <row r="933" spans="1:72" ht="13.5" customHeight="1">
      <c r="A933" s="7" t="str">
        <f>HYPERLINK("http://kyu.snu.ac.kr/sdhj/index.jsp?type=hj/GK14619_00IM0001_053b.jpg","1792_수북면_053b")</f>
        <v>1792_수북면_053b</v>
      </c>
      <c r="B933" s="4">
        <v>1792</v>
      </c>
      <c r="C933" s="4" t="s">
        <v>97</v>
      </c>
      <c r="D933" s="4" t="s">
        <v>98</v>
      </c>
      <c r="E933" s="4">
        <v>932</v>
      </c>
      <c r="F933" s="5">
        <v>5</v>
      </c>
      <c r="G933" s="5" t="s">
        <v>3650</v>
      </c>
      <c r="H933" s="5" t="s">
        <v>3651</v>
      </c>
      <c r="I933" s="5">
        <v>7</v>
      </c>
      <c r="L933" s="5">
        <v>1</v>
      </c>
      <c r="M933" s="4" t="s">
        <v>4178</v>
      </c>
      <c r="N933" s="4" t="s">
        <v>4179</v>
      </c>
      <c r="S933" s="5" t="s">
        <v>1384</v>
      </c>
      <c r="T933" s="5" t="s">
        <v>8945</v>
      </c>
      <c r="W933" s="5" t="s">
        <v>266</v>
      </c>
      <c r="X933" s="5" t="s">
        <v>267</v>
      </c>
      <c r="Y933" s="5" t="s">
        <v>104</v>
      </c>
      <c r="Z933" s="5" t="s">
        <v>105</v>
      </c>
      <c r="AC933" s="5">
        <v>23</v>
      </c>
      <c r="AD933" s="5" t="s">
        <v>81</v>
      </c>
      <c r="AE933" s="5" t="s">
        <v>82</v>
      </c>
    </row>
    <row r="934" spans="1:72" ht="13.5" customHeight="1">
      <c r="A934" s="7" t="str">
        <f>HYPERLINK("http://kyu.snu.ac.kr/sdhj/index.jsp?type=hj/GK14619_00IM0001_053b.jpg","1792_수북면_053b")</f>
        <v>1792_수북면_053b</v>
      </c>
      <c r="B934" s="4">
        <v>1792</v>
      </c>
      <c r="C934" s="4" t="s">
        <v>97</v>
      </c>
      <c r="D934" s="4" t="s">
        <v>98</v>
      </c>
      <c r="E934" s="4">
        <v>933</v>
      </c>
      <c r="F934" s="5">
        <v>5</v>
      </c>
      <c r="G934" s="5" t="s">
        <v>3650</v>
      </c>
      <c r="H934" s="5" t="s">
        <v>3651</v>
      </c>
      <c r="I934" s="5">
        <v>7</v>
      </c>
      <c r="L934" s="5">
        <v>2</v>
      </c>
      <c r="M934" s="4" t="s">
        <v>4201</v>
      </c>
      <c r="N934" s="4" t="s">
        <v>4202</v>
      </c>
      <c r="T934" s="5" t="s">
        <v>8946</v>
      </c>
      <c r="U934" s="5" t="s">
        <v>481</v>
      </c>
      <c r="V934" s="5" t="s">
        <v>482</v>
      </c>
      <c r="W934" s="5" t="s">
        <v>1902</v>
      </c>
      <c r="X934" s="5" t="s">
        <v>1903</v>
      </c>
      <c r="Y934" s="5" t="s">
        <v>4203</v>
      </c>
      <c r="Z934" s="5" t="s">
        <v>4204</v>
      </c>
      <c r="AA934" s="5" t="s">
        <v>4205</v>
      </c>
      <c r="AB934" s="5" t="s">
        <v>4206</v>
      </c>
      <c r="AC934" s="5">
        <v>33</v>
      </c>
      <c r="AD934" s="5" t="s">
        <v>134</v>
      </c>
      <c r="AE934" s="5" t="s">
        <v>135</v>
      </c>
      <c r="AJ934" s="5" t="s">
        <v>34</v>
      </c>
      <c r="AK934" s="5" t="s">
        <v>35</v>
      </c>
      <c r="AL934" s="5" t="s">
        <v>415</v>
      </c>
      <c r="AM934" s="5" t="s">
        <v>416</v>
      </c>
      <c r="AT934" s="5" t="s">
        <v>481</v>
      </c>
      <c r="AU934" s="5" t="s">
        <v>482</v>
      </c>
      <c r="AV934" s="5" t="s">
        <v>4207</v>
      </c>
      <c r="AW934" s="5" t="s">
        <v>4208</v>
      </c>
      <c r="BG934" s="5" t="s">
        <v>489</v>
      </c>
      <c r="BH934" s="5" t="s">
        <v>490</v>
      </c>
      <c r="BI934" s="5" t="s">
        <v>4004</v>
      </c>
      <c r="BJ934" s="5" t="s">
        <v>4005</v>
      </c>
      <c r="BK934" s="5" t="s">
        <v>489</v>
      </c>
      <c r="BL934" s="5" t="s">
        <v>490</v>
      </c>
      <c r="BM934" s="5" t="s">
        <v>4006</v>
      </c>
      <c r="BN934" s="5" t="s">
        <v>1977</v>
      </c>
      <c r="BO934" s="5" t="s">
        <v>489</v>
      </c>
      <c r="BP934" s="5" t="s">
        <v>490</v>
      </c>
      <c r="BQ934" s="5" t="s">
        <v>4209</v>
      </c>
      <c r="BR934" s="5" t="s">
        <v>4210</v>
      </c>
      <c r="BS934" s="5" t="s">
        <v>1208</v>
      </c>
      <c r="BT934" s="5" t="s">
        <v>1209</v>
      </c>
    </row>
    <row r="935" spans="1:72" ht="13.5" customHeight="1">
      <c r="A935" s="7" t="str">
        <f>HYPERLINK("http://kyu.snu.ac.kr/sdhj/index.jsp?type=hj/GK14619_00IM0001_053b.jpg","1792_수북면_053b")</f>
        <v>1792_수북면_053b</v>
      </c>
      <c r="B935" s="4">
        <v>1792</v>
      </c>
      <c r="C935" s="4" t="s">
        <v>97</v>
      </c>
      <c r="D935" s="4" t="s">
        <v>98</v>
      </c>
      <c r="E935" s="4">
        <v>934</v>
      </c>
      <c r="F935" s="5">
        <v>5</v>
      </c>
      <c r="G935" s="5" t="s">
        <v>3650</v>
      </c>
      <c r="H935" s="5" t="s">
        <v>3651</v>
      </c>
      <c r="I935" s="5">
        <v>7</v>
      </c>
      <c r="L935" s="5">
        <v>2</v>
      </c>
      <c r="M935" s="4" t="s">
        <v>4201</v>
      </c>
      <c r="N935" s="4" t="s">
        <v>4202</v>
      </c>
      <c r="S935" s="5" t="s">
        <v>187</v>
      </c>
      <c r="T935" s="5" t="s">
        <v>187</v>
      </c>
      <c r="U935" s="5" t="s">
        <v>481</v>
      </c>
      <c r="V935" s="5" t="s">
        <v>482</v>
      </c>
      <c r="Y935" s="5" t="s">
        <v>4207</v>
      </c>
      <c r="Z935" s="5" t="s">
        <v>4208</v>
      </c>
      <c r="AC935" s="5">
        <v>59</v>
      </c>
      <c r="AD935" s="5" t="s">
        <v>678</v>
      </c>
      <c r="AE935" s="5" t="s">
        <v>679</v>
      </c>
    </row>
    <row r="936" spans="1:72" ht="13.5" customHeight="1">
      <c r="A936" s="7" t="str">
        <f>HYPERLINK("http://kyu.snu.ac.kr/sdhj/index.jsp?type=hj/GK14619_00IM0001_053b.jpg","1792_수북면_053b")</f>
        <v>1792_수북면_053b</v>
      </c>
      <c r="B936" s="4">
        <v>1792</v>
      </c>
      <c r="C936" s="4" t="s">
        <v>97</v>
      </c>
      <c r="D936" s="4" t="s">
        <v>98</v>
      </c>
      <c r="E936" s="4">
        <v>935</v>
      </c>
      <c r="F936" s="5">
        <v>5</v>
      </c>
      <c r="G936" s="5" t="s">
        <v>3650</v>
      </c>
      <c r="H936" s="5" t="s">
        <v>3651</v>
      </c>
      <c r="I936" s="5">
        <v>7</v>
      </c>
      <c r="L936" s="5">
        <v>2</v>
      </c>
      <c r="M936" s="4" t="s">
        <v>4201</v>
      </c>
      <c r="N936" s="4" t="s">
        <v>4202</v>
      </c>
      <c r="S936" s="5" t="s">
        <v>101</v>
      </c>
      <c r="T936" s="5" t="s">
        <v>102</v>
      </c>
      <c r="W936" s="5" t="s">
        <v>1420</v>
      </c>
      <c r="X936" s="5" t="s">
        <v>1421</v>
      </c>
      <c r="Y936" s="5" t="s">
        <v>499</v>
      </c>
      <c r="Z936" s="5" t="s">
        <v>500</v>
      </c>
      <c r="AC936" s="5">
        <v>33</v>
      </c>
      <c r="AD936" s="5" t="s">
        <v>134</v>
      </c>
      <c r="AE936" s="5" t="s">
        <v>135</v>
      </c>
      <c r="AJ936" s="5" t="s">
        <v>503</v>
      </c>
      <c r="AK936" s="5" t="s">
        <v>504</v>
      </c>
      <c r="AL936" s="5" t="s">
        <v>1424</v>
      </c>
      <c r="AM936" s="5" t="s">
        <v>1425</v>
      </c>
      <c r="AT936" s="5" t="s">
        <v>489</v>
      </c>
      <c r="AU936" s="5" t="s">
        <v>490</v>
      </c>
      <c r="AV936" s="5" t="s">
        <v>4211</v>
      </c>
      <c r="AW936" s="5" t="s">
        <v>4212</v>
      </c>
      <c r="BG936" s="5" t="s">
        <v>489</v>
      </c>
      <c r="BH936" s="5" t="s">
        <v>490</v>
      </c>
      <c r="BI936" s="5" t="s">
        <v>4213</v>
      </c>
      <c r="BJ936" s="5" t="s">
        <v>4214</v>
      </c>
      <c r="BK936" s="5" t="s">
        <v>489</v>
      </c>
      <c r="BL936" s="5" t="s">
        <v>490</v>
      </c>
      <c r="BM936" s="5" t="s">
        <v>2566</v>
      </c>
      <c r="BN936" s="5" t="s">
        <v>2567</v>
      </c>
      <c r="BO936" s="5" t="s">
        <v>489</v>
      </c>
      <c r="BP936" s="5" t="s">
        <v>490</v>
      </c>
      <c r="BQ936" s="5" t="s">
        <v>4215</v>
      </c>
      <c r="BR936" s="5" t="s">
        <v>4216</v>
      </c>
      <c r="BS936" s="5" t="s">
        <v>957</v>
      </c>
      <c r="BT936" s="5" t="s">
        <v>958</v>
      </c>
    </row>
    <row r="937" spans="1:72" ht="13.5" customHeight="1">
      <c r="A937" s="7" t="str">
        <f>HYPERLINK("http://kyu.snu.ac.kr/sdhj/index.jsp?type=hj/GK14619_00IM0001_053b.jpg","1792_수북면_053b")</f>
        <v>1792_수북면_053b</v>
      </c>
      <c r="B937" s="4">
        <v>1792</v>
      </c>
      <c r="C937" s="4" t="s">
        <v>97</v>
      </c>
      <c r="D937" s="4" t="s">
        <v>98</v>
      </c>
      <c r="E937" s="4">
        <v>936</v>
      </c>
      <c r="F937" s="5">
        <v>5</v>
      </c>
      <c r="G937" s="5" t="s">
        <v>3650</v>
      </c>
      <c r="H937" s="5" t="s">
        <v>3651</v>
      </c>
      <c r="I937" s="5">
        <v>7</v>
      </c>
      <c r="L937" s="5">
        <v>2</v>
      </c>
      <c r="M937" s="4" t="s">
        <v>4201</v>
      </c>
      <c r="N937" s="4" t="s">
        <v>4202</v>
      </c>
      <c r="S937" s="5" t="s">
        <v>302</v>
      </c>
      <c r="T937" s="5" t="s">
        <v>303</v>
      </c>
      <c r="U937" s="5" t="s">
        <v>481</v>
      </c>
      <c r="V937" s="5" t="s">
        <v>482</v>
      </c>
      <c r="Y937" s="5" t="s">
        <v>4217</v>
      </c>
      <c r="Z937" s="5" t="s">
        <v>4218</v>
      </c>
      <c r="AC937" s="5">
        <v>30</v>
      </c>
      <c r="AD937" s="5" t="s">
        <v>522</v>
      </c>
      <c r="AE937" s="5" t="s">
        <v>523</v>
      </c>
    </row>
    <row r="938" spans="1:72" ht="13.5" customHeight="1">
      <c r="A938" s="7" t="str">
        <f>HYPERLINK("http://kyu.snu.ac.kr/sdhj/index.jsp?type=hj/GK14619_00IM0001_053b.jpg","1792_수북면_053b")</f>
        <v>1792_수북면_053b</v>
      </c>
      <c r="B938" s="4">
        <v>1792</v>
      </c>
      <c r="C938" s="4" t="s">
        <v>97</v>
      </c>
      <c r="D938" s="4" t="s">
        <v>98</v>
      </c>
      <c r="E938" s="4">
        <v>937</v>
      </c>
      <c r="F938" s="5">
        <v>5</v>
      </c>
      <c r="G938" s="5" t="s">
        <v>3650</v>
      </c>
      <c r="H938" s="5" t="s">
        <v>3651</v>
      </c>
      <c r="I938" s="5">
        <v>7</v>
      </c>
      <c r="L938" s="5">
        <v>2</v>
      </c>
      <c r="M938" s="4" t="s">
        <v>4201</v>
      </c>
      <c r="N938" s="4" t="s">
        <v>4202</v>
      </c>
      <c r="T938" s="5" t="s">
        <v>8947</v>
      </c>
      <c r="U938" s="5" t="s">
        <v>242</v>
      </c>
      <c r="V938" s="5" t="s">
        <v>243</v>
      </c>
      <c r="Y938" s="5" t="s">
        <v>4219</v>
      </c>
      <c r="Z938" s="5" t="s">
        <v>4220</v>
      </c>
      <c r="AC938" s="5">
        <v>48</v>
      </c>
      <c r="AD938" s="5" t="s">
        <v>897</v>
      </c>
      <c r="AE938" s="5" t="s">
        <v>898</v>
      </c>
    </row>
    <row r="939" spans="1:72" ht="13.5" customHeight="1">
      <c r="A939" s="7" t="str">
        <f>HYPERLINK("http://kyu.snu.ac.kr/sdhj/index.jsp?type=hj/GK14619_00IM0001_053b.jpg","1792_수북면_053b")</f>
        <v>1792_수북면_053b</v>
      </c>
      <c r="B939" s="4">
        <v>1792</v>
      </c>
      <c r="C939" s="4" t="s">
        <v>97</v>
      </c>
      <c r="D939" s="4" t="s">
        <v>98</v>
      </c>
      <c r="E939" s="4">
        <v>938</v>
      </c>
      <c r="F939" s="5">
        <v>5</v>
      </c>
      <c r="G939" s="5" t="s">
        <v>3650</v>
      </c>
      <c r="H939" s="5" t="s">
        <v>3651</v>
      </c>
      <c r="I939" s="5">
        <v>7</v>
      </c>
      <c r="L939" s="5">
        <v>3</v>
      </c>
      <c r="M939" s="4" t="s">
        <v>4221</v>
      </c>
      <c r="N939" s="4" t="s">
        <v>4222</v>
      </c>
      <c r="T939" s="5" t="s">
        <v>8948</v>
      </c>
      <c r="U939" s="5" t="s">
        <v>481</v>
      </c>
      <c r="V939" s="5" t="s">
        <v>482</v>
      </c>
      <c r="W939" s="5" t="s">
        <v>1577</v>
      </c>
      <c r="X939" s="5" t="s">
        <v>1578</v>
      </c>
      <c r="Y939" s="5" t="s">
        <v>4223</v>
      </c>
      <c r="Z939" s="5" t="s">
        <v>4224</v>
      </c>
      <c r="AC939" s="5">
        <v>63</v>
      </c>
      <c r="AD939" s="5" t="s">
        <v>333</v>
      </c>
      <c r="AE939" s="5" t="s">
        <v>334</v>
      </c>
      <c r="AJ939" s="5" t="s">
        <v>34</v>
      </c>
      <c r="AK939" s="5" t="s">
        <v>35</v>
      </c>
      <c r="AL939" s="5" t="s">
        <v>792</v>
      </c>
      <c r="AM939" s="5" t="s">
        <v>793</v>
      </c>
      <c r="AT939" s="5" t="s">
        <v>3709</v>
      </c>
      <c r="AU939" s="5" t="s">
        <v>8949</v>
      </c>
      <c r="AV939" s="5" t="s">
        <v>4225</v>
      </c>
      <c r="AW939" s="5" t="s">
        <v>4226</v>
      </c>
      <c r="BG939" s="5" t="s">
        <v>489</v>
      </c>
      <c r="BH939" s="5" t="s">
        <v>490</v>
      </c>
      <c r="BI939" s="5" t="s">
        <v>4227</v>
      </c>
      <c r="BJ939" s="5" t="s">
        <v>4228</v>
      </c>
      <c r="BK939" s="5" t="s">
        <v>489</v>
      </c>
      <c r="BL939" s="5" t="s">
        <v>490</v>
      </c>
      <c r="BM939" s="5" t="s">
        <v>4229</v>
      </c>
      <c r="BN939" s="5" t="s">
        <v>4230</v>
      </c>
      <c r="BO939" s="5" t="s">
        <v>489</v>
      </c>
      <c r="BP939" s="5" t="s">
        <v>490</v>
      </c>
      <c r="BQ939" s="5" t="s">
        <v>4231</v>
      </c>
      <c r="BR939" s="5" t="s">
        <v>4232</v>
      </c>
      <c r="BS939" s="5" t="s">
        <v>1208</v>
      </c>
      <c r="BT939" s="5" t="s">
        <v>1209</v>
      </c>
    </row>
    <row r="940" spans="1:72" ht="13.5" customHeight="1">
      <c r="A940" s="7" t="str">
        <f>HYPERLINK("http://kyu.snu.ac.kr/sdhj/index.jsp?type=hj/GK14619_00IM0001_053b.jpg","1792_수북면_053b")</f>
        <v>1792_수북면_053b</v>
      </c>
      <c r="B940" s="4">
        <v>1792</v>
      </c>
      <c r="C940" s="4" t="s">
        <v>97</v>
      </c>
      <c r="D940" s="4" t="s">
        <v>98</v>
      </c>
      <c r="E940" s="4">
        <v>939</v>
      </c>
      <c r="F940" s="5">
        <v>5</v>
      </c>
      <c r="G940" s="5" t="s">
        <v>3650</v>
      </c>
      <c r="H940" s="5" t="s">
        <v>3651</v>
      </c>
      <c r="I940" s="5">
        <v>7</v>
      </c>
      <c r="L940" s="5">
        <v>3</v>
      </c>
      <c r="M940" s="4" t="s">
        <v>4221</v>
      </c>
      <c r="N940" s="4" t="s">
        <v>4222</v>
      </c>
      <c r="S940" s="5" t="s">
        <v>101</v>
      </c>
      <c r="T940" s="5" t="s">
        <v>102</v>
      </c>
      <c r="W940" s="5" t="s">
        <v>1420</v>
      </c>
      <c r="X940" s="5" t="s">
        <v>1421</v>
      </c>
      <c r="Y940" s="5" t="s">
        <v>499</v>
      </c>
      <c r="Z940" s="5" t="s">
        <v>500</v>
      </c>
      <c r="AC940" s="5">
        <v>64</v>
      </c>
      <c r="AD940" s="5" t="s">
        <v>912</v>
      </c>
      <c r="AE940" s="5" t="s">
        <v>913</v>
      </c>
      <c r="AJ940" s="5" t="s">
        <v>503</v>
      </c>
      <c r="AK940" s="5" t="s">
        <v>504</v>
      </c>
      <c r="AL940" s="5" t="s">
        <v>1424</v>
      </c>
      <c r="AM940" s="5" t="s">
        <v>1425</v>
      </c>
      <c r="AT940" s="5" t="s">
        <v>489</v>
      </c>
      <c r="AU940" s="5" t="s">
        <v>490</v>
      </c>
      <c r="AV940" s="5" t="s">
        <v>4233</v>
      </c>
      <c r="AW940" s="5" t="s">
        <v>4234</v>
      </c>
      <c r="BG940" s="5" t="s">
        <v>489</v>
      </c>
      <c r="BH940" s="5" t="s">
        <v>490</v>
      </c>
      <c r="BI940" s="5" t="s">
        <v>4235</v>
      </c>
      <c r="BJ940" s="5" t="s">
        <v>4236</v>
      </c>
      <c r="BK940" s="5" t="s">
        <v>489</v>
      </c>
      <c r="BL940" s="5" t="s">
        <v>490</v>
      </c>
      <c r="BM940" s="5" t="s">
        <v>4237</v>
      </c>
      <c r="BN940" s="5" t="s">
        <v>4238</v>
      </c>
      <c r="BO940" s="5" t="s">
        <v>489</v>
      </c>
      <c r="BP940" s="5" t="s">
        <v>490</v>
      </c>
      <c r="BQ940" s="5" t="s">
        <v>4239</v>
      </c>
      <c r="BR940" s="5" t="s">
        <v>8950</v>
      </c>
      <c r="BS940" s="5" t="s">
        <v>221</v>
      </c>
      <c r="BT940" s="5" t="s">
        <v>222</v>
      </c>
    </row>
    <row r="941" spans="1:72" ht="13.5" customHeight="1">
      <c r="A941" s="7" t="str">
        <f>HYPERLINK("http://kyu.snu.ac.kr/sdhj/index.jsp?type=hj/GK14619_00IM0001_053b.jpg","1792_수북면_053b")</f>
        <v>1792_수북면_053b</v>
      </c>
      <c r="B941" s="4">
        <v>1792</v>
      </c>
      <c r="C941" s="4" t="s">
        <v>97</v>
      </c>
      <c r="D941" s="4" t="s">
        <v>98</v>
      </c>
      <c r="E941" s="4">
        <v>940</v>
      </c>
      <c r="F941" s="5">
        <v>5</v>
      </c>
      <c r="G941" s="5" t="s">
        <v>3650</v>
      </c>
      <c r="H941" s="5" t="s">
        <v>3651</v>
      </c>
      <c r="I941" s="5">
        <v>7</v>
      </c>
      <c r="L941" s="5">
        <v>3</v>
      </c>
      <c r="M941" s="4" t="s">
        <v>4221</v>
      </c>
      <c r="N941" s="4" t="s">
        <v>4222</v>
      </c>
      <c r="S941" s="5" t="s">
        <v>302</v>
      </c>
      <c r="T941" s="5" t="s">
        <v>303</v>
      </c>
      <c r="U941" s="5" t="s">
        <v>481</v>
      </c>
      <c r="V941" s="5" t="s">
        <v>482</v>
      </c>
      <c r="Y941" s="5" t="s">
        <v>539</v>
      </c>
      <c r="Z941" s="5" t="s">
        <v>540</v>
      </c>
      <c r="AA941" s="5" t="s">
        <v>4240</v>
      </c>
      <c r="AB941" s="5" t="s">
        <v>4241</v>
      </c>
      <c r="AC941" s="5">
        <v>58</v>
      </c>
      <c r="AD941" s="5" t="s">
        <v>225</v>
      </c>
      <c r="AE941" s="5" t="s">
        <v>226</v>
      </c>
    </row>
    <row r="942" spans="1:72" ht="13.5" customHeight="1">
      <c r="A942" s="7" t="str">
        <f>HYPERLINK("http://kyu.snu.ac.kr/sdhj/index.jsp?type=hj/GK14619_00IM0001_053b.jpg","1792_수북면_053b")</f>
        <v>1792_수북면_053b</v>
      </c>
      <c r="B942" s="4">
        <v>1792</v>
      </c>
      <c r="C942" s="4" t="s">
        <v>97</v>
      </c>
      <c r="D942" s="4" t="s">
        <v>98</v>
      </c>
      <c r="E942" s="4">
        <v>941</v>
      </c>
      <c r="F942" s="5">
        <v>5</v>
      </c>
      <c r="G942" s="5" t="s">
        <v>3650</v>
      </c>
      <c r="H942" s="5" t="s">
        <v>3651</v>
      </c>
      <c r="I942" s="5">
        <v>7</v>
      </c>
      <c r="L942" s="5">
        <v>3</v>
      </c>
      <c r="M942" s="4" t="s">
        <v>4221</v>
      </c>
      <c r="N942" s="4" t="s">
        <v>4222</v>
      </c>
      <c r="S942" s="5" t="s">
        <v>524</v>
      </c>
      <c r="T942" s="5" t="s">
        <v>525</v>
      </c>
      <c r="W942" s="5" t="s">
        <v>103</v>
      </c>
      <c r="X942" s="5" t="s">
        <v>8262</v>
      </c>
      <c r="Y942" s="5" t="s">
        <v>499</v>
      </c>
      <c r="Z942" s="5" t="s">
        <v>500</v>
      </c>
      <c r="AC942" s="5">
        <v>59</v>
      </c>
      <c r="AD942" s="5" t="s">
        <v>678</v>
      </c>
      <c r="AE942" s="5" t="s">
        <v>679</v>
      </c>
    </row>
    <row r="943" spans="1:72" ht="13.5" customHeight="1">
      <c r="A943" s="7" t="str">
        <f>HYPERLINK("http://kyu.snu.ac.kr/sdhj/index.jsp?type=hj/GK14619_00IM0001_053b.jpg","1792_수북면_053b")</f>
        <v>1792_수북면_053b</v>
      </c>
      <c r="B943" s="4">
        <v>1792</v>
      </c>
      <c r="C943" s="4" t="s">
        <v>97</v>
      </c>
      <c r="D943" s="4" t="s">
        <v>98</v>
      </c>
      <c r="E943" s="4">
        <v>942</v>
      </c>
      <c r="F943" s="5">
        <v>5</v>
      </c>
      <c r="G943" s="5" t="s">
        <v>3650</v>
      </c>
      <c r="H943" s="5" t="s">
        <v>3651</v>
      </c>
      <c r="I943" s="5">
        <v>7</v>
      </c>
      <c r="L943" s="5">
        <v>3</v>
      </c>
      <c r="M943" s="4" t="s">
        <v>4221</v>
      </c>
      <c r="N943" s="4" t="s">
        <v>4222</v>
      </c>
      <c r="S943" s="5" t="s">
        <v>118</v>
      </c>
      <c r="T943" s="5" t="s">
        <v>119</v>
      </c>
      <c r="U943" s="5" t="s">
        <v>481</v>
      </c>
      <c r="V943" s="5" t="s">
        <v>482</v>
      </c>
      <c r="Y943" s="5" t="s">
        <v>4242</v>
      </c>
      <c r="Z943" s="5" t="s">
        <v>4243</v>
      </c>
      <c r="AC943" s="5">
        <v>10</v>
      </c>
      <c r="AD943" s="5" t="s">
        <v>1281</v>
      </c>
      <c r="AE943" s="5" t="s">
        <v>1282</v>
      </c>
      <c r="AF943" s="5" t="s">
        <v>335</v>
      </c>
      <c r="AG943" s="5" t="s">
        <v>336</v>
      </c>
    </row>
    <row r="944" spans="1:72" ht="13.5" customHeight="1">
      <c r="A944" s="7" t="str">
        <f>HYPERLINK("http://kyu.snu.ac.kr/sdhj/index.jsp?type=hj/GK14619_00IM0001_053b.jpg","1792_수북면_053b")</f>
        <v>1792_수북면_053b</v>
      </c>
      <c r="B944" s="4">
        <v>1792</v>
      </c>
      <c r="C944" s="4" t="s">
        <v>97</v>
      </c>
      <c r="D944" s="4" t="s">
        <v>98</v>
      </c>
      <c r="E944" s="4">
        <v>943</v>
      </c>
      <c r="F944" s="5">
        <v>5</v>
      </c>
      <c r="G944" s="5" t="s">
        <v>3650</v>
      </c>
      <c r="H944" s="5" t="s">
        <v>3651</v>
      </c>
      <c r="I944" s="5">
        <v>7</v>
      </c>
      <c r="L944" s="5">
        <v>3</v>
      </c>
      <c r="M944" s="4" t="s">
        <v>4221</v>
      </c>
      <c r="N944" s="4" t="s">
        <v>4222</v>
      </c>
      <c r="S944" s="5" t="s">
        <v>124</v>
      </c>
      <c r="T944" s="5" t="s">
        <v>125</v>
      </c>
      <c r="AF944" s="5" t="s">
        <v>843</v>
      </c>
      <c r="AG944" s="5" t="s">
        <v>844</v>
      </c>
    </row>
    <row r="945" spans="1:72" ht="13.5" customHeight="1">
      <c r="A945" s="7" t="str">
        <f>HYPERLINK("http://kyu.snu.ac.kr/sdhj/index.jsp?type=hj/GK14619_00IM0001_053b.jpg","1792_수북면_053b")</f>
        <v>1792_수북면_053b</v>
      </c>
      <c r="B945" s="4">
        <v>1792</v>
      </c>
      <c r="C945" s="4" t="s">
        <v>97</v>
      </c>
      <c r="D945" s="4" t="s">
        <v>98</v>
      </c>
      <c r="E945" s="4">
        <v>944</v>
      </c>
      <c r="F945" s="5">
        <v>5</v>
      </c>
      <c r="G945" s="5" t="s">
        <v>3650</v>
      </c>
      <c r="H945" s="5" t="s">
        <v>3651</v>
      </c>
      <c r="I945" s="5">
        <v>7</v>
      </c>
      <c r="L945" s="5">
        <v>3</v>
      </c>
      <c r="M945" s="4" t="s">
        <v>4221</v>
      </c>
      <c r="N945" s="4" t="s">
        <v>4222</v>
      </c>
      <c r="T945" s="5" t="s">
        <v>8951</v>
      </c>
      <c r="U945" s="5" t="s">
        <v>3802</v>
      </c>
      <c r="V945" s="5" t="s">
        <v>3803</v>
      </c>
      <c r="Y945" s="5" t="s">
        <v>4244</v>
      </c>
      <c r="Z945" s="5" t="s">
        <v>4245</v>
      </c>
      <c r="AC945" s="5">
        <v>51</v>
      </c>
      <c r="AD945" s="5" t="s">
        <v>1120</v>
      </c>
      <c r="AE945" s="5" t="s">
        <v>1121</v>
      </c>
    </row>
    <row r="946" spans="1:72" ht="13.5" customHeight="1">
      <c r="A946" s="7" t="str">
        <f>HYPERLINK("http://kyu.snu.ac.kr/sdhj/index.jsp?type=hj/GK14619_00IM0001_053b.jpg","1792_수북면_053b")</f>
        <v>1792_수북면_053b</v>
      </c>
      <c r="B946" s="4">
        <v>1792</v>
      </c>
      <c r="C946" s="4" t="s">
        <v>97</v>
      </c>
      <c r="D946" s="4" t="s">
        <v>98</v>
      </c>
      <c r="E946" s="4">
        <v>945</v>
      </c>
      <c r="F946" s="5">
        <v>5</v>
      </c>
      <c r="G946" s="5" t="s">
        <v>3650</v>
      </c>
      <c r="H946" s="5" t="s">
        <v>3651</v>
      </c>
      <c r="I946" s="5">
        <v>7</v>
      </c>
      <c r="L946" s="5">
        <v>4</v>
      </c>
      <c r="M946" s="4" t="s">
        <v>4246</v>
      </c>
      <c r="N946" s="4" t="s">
        <v>4247</v>
      </c>
      <c r="T946" s="5" t="s">
        <v>8349</v>
      </c>
      <c r="U946" s="5" t="s">
        <v>1609</v>
      </c>
      <c r="V946" s="5" t="s">
        <v>1610</v>
      </c>
      <c r="W946" s="5" t="s">
        <v>148</v>
      </c>
      <c r="X946" s="5" t="s">
        <v>149</v>
      </c>
      <c r="Y946" s="5" t="s">
        <v>4248</v>
      </c>
      <c r="Z946" s="5" t="s">
        <v>4249</v>
      </c>
      <c r="AC946" s="5">
        <v>69</v>
      </c>
      <c r="AD946" s="5" t="s">
        <v>394</v>
      </c>
      <c r="AE946" s="5" t="s">
        <v>395</v>
      </c>
      <c r="AJ946" s="5" t="s">
        <v>34</v>
      </c>
      <c r="AK946" s="5" t="s">
        <v>35</v>
      </c>
      <c r="AL946" s="5" t="s">
        <v>152</v>
      </c>
      <c r="AM946" s="5" t="s">
        <v>153</v>
      </c>
      <c r="AT946" s="5" t="s">
        <v>489</v>
      </c>
      <c r="AU946" s="5" t="s">
        <v>490</v>
      </c>
      <c r="AV946" s="5" t="s">
        <v>4250</v>
      </c>
      <c r="AW946" s="5" t="s">
        <v>4251</v>
      </c>
      <c r="BG946" s="5" t="s">
        <v>489</v>
      </c>
      <c r="BH946" s="5" t="s">
        <v>490</v>
      </c>
      <c r="BI946" s="5" t="s">
        <v>4252</v>
      </c>
      <c r="BJ946" s="5" t="s">
        <v>4253</v>
      </c>
      <c r="BK946" s="5" t="s">
        <v>489</v>
      </c>
      <c r="BL946" s="5" t="s">
        <v>490</v>
      </c>
      <c r="BM946" s="5" t="s">
        <v>4254</v>
      </c>
      <c r="BN946" s="5" t="s">
        <v>8952</v>
      </c>
      <c r="BO946" s="5" t="s">
        <v>489</v>
      </c>
      <c r="BP946" s="5" t="s">
        <v>490</v>
      </c>
      <c r="BQ946" s="5" t="s">
        <v>4255</v>
      </c>
      <c r="BR946" s="5" t="s">
        <v>4256</v>
      </c>
      <c r="BS946" s="5" t="s">
        <v>1434</v>
      </c>
      <c r="BT946" s="5" t="s">
        <v>1435</v>
      </c>
    </row>
    <row r="947" spans="1:72" ht="13.5" customHeight="1">
      <c r="A947" s="7" t="str">
        <f>HYPERLINK("http://kyu.snu.ac.kr/sdhj/index.jsp?type=hj/GK14619_00IM0001_053b.jpg","1792_수북면_053b")</f>
        <v>1792_수북면_053b</v>
      </c>
      <c r="B947" s="4">
        <v>1792</v>
      </c>
      <c r="C947" s="4" t="s">
        <v>97</v>
      </c>
      <c r="D947" s="4" t="s">
        <v>98</v>
      </c>
      <c r="E947" s="4">
        <v>946</v>
      </c>
      <c r="F947" s="5">
        <v>5</v>
      </c>
      <c r="G947" s="5" t="s">
        <v>3650</v>
      </c>
      <c r="H947" s="5" t="s">
        <v>3651</v>
      </c>
      <c r="I947" s="5">
        <v>7</v>
      </c>
      <c r="L947" s="5">
        <v>4</v>
      </c>
      <c r="M947" s="4" t="s">
        <v>4246</v>
      </c>
      <c r="N947" s="4" t="s">
        <v>4247</v>
      </c>
      <c r="S947" s="5" t="s">
        <v>101</v>
      </c>
      <c r="T947" s="5" t="s">
        <v>102</v>
      </c>
      <c r="W947" s="5" t="s">
        <v>4257</v>
      </c>
      <c r="X947" s="5" t="s">
        <v>4258</v>
      </c>
      <c r="Y947" s="5" t="s">
        <v>499</v>
      </c>
      <c r="Z947" s="5" t="s">
        <v>500</v>
      </c>
      <c r="AC947" s="5">
        <v>67</v>
      </c>
      <c r="AD947" s="5" t="s">
        <v>106</v>
      </c>
      <c r="AE947" s="5" t="s">
        <v>107</v>
      </c>
      <c r="AJ947" s="5" t="s">
        <v>503</v>
      </c>
      <c r="AK947" s="5" t="s">
        <v>504</v>
      </c>
      <c r="AL947" s="5" t="s">
        <v>4259</v>
      </c>
      <c r="AM947" s="5" t="s">
        <v>4260</v>
      </c>
      <c r="AT947" s="5" t="s">
        <v>4261</v>
      </c>
      <c r="AU947" s="5" t="s">
        <v>4262</v>
      </c>
      <c r="AV947" s="5" t="s">
        <v>4263</v>
      </c>
      <c r="AW947" s="5" t="s">
        <v>4264</v>
      </c>
      <c r="BG947" s="5" t="s">
        <v>1707</v>
      </c>
      <c r="BH947" s="5" t="s">
        <v>1708</v>
      </c>
      <c r="BI947" s="5" t="s">
        <v>4265</v>
      </c>
      <c r="BJ947" s="5" t="s">
        <v>4266</v>
      </c>
      <c r="BK947" s="5" t="s">
        <v>489</v>
      </c>
      <c r="BL947" s="5" t="s">
        <v>490</v>
      </c>
      <c r="BM947" s="5" t="s">
        <v>4267</v>
      </c>
      <c r="BN947" s="5" t="s">
        <v>4268</v>
      </c>
      <c r="BO947" s="5" t="s">
        <v>489</v>
      </c>
      <c r="BP947" s="5" t="s">
        <v>490</v>
      </c>
      <c r="BQ947" s="5" t="s">
        <v>4269</v>
      </c>
      <c r="BR947" s="5" t="s">
        <v>4270</v>
      </c>
      <c r="BS947" s="5" t="s">
        <v>605</v>
      </c>
      <c r="BT947" s="5" t="s">
        <v>606</v>
      </c>
    </row>
    <row r="948" spans="1:72" ht="13.5" customHeight="1">
      <c r="A948" s="7" t="str">
        <f>HYPERLINK("http://kyu.snu.ac.kr/sdhj/index.jsp?type=hj/GK14619_00IM0001_054a.jpg","1792_수북면_054a")</f>
        <v>1792_수북면_054a</v>
      </c>
      <c r="B948" s="4">
        <v>1792</v>
      </c>
      <c r="C948" s="4" t="s">
        <v>97</v>
      </c>
      <c r="D948" s="4" t="s">
        <v>98</v>
      </c>
      <c r="E948" s="4">
        <v>947</v>
      </c>
      <c r="F948" s="5">
        <v>5</v>
      </c>
      <c r="G948" s="5" t="s">
        <v>3650</v>
      </c>
      <c r="H948" s="5" t="s">
        <v>3651</v>
      </c>
      <c r="I948" s="5">
        <v>7</v>
      </c>
      <c r="L948" s="5">
        <v>4</v>
      </c>
      <c r="M948" s="4" t="s">
        <v>4246</v>
      </c>
      <c r="N948" s="4" t="s">
        <v>4247</v>
      </c>
      <c r="T948" s="5" t="s">
        <v>8352</v>
      </c>
      <c r="U948" s="5" t="s">
        <v>242</v>
      </c>
      <c r="V948" s="5" t="s">
        <v>243</v>
      </c>
      <c r="Y948" s="5" t="s">
        <v>4271</v>
      </c>
      <c r="Z948" s="5" t="s">
        <v>4272</v>
      </c>
      <c r="AC948" s="5">
        <v>35</v>
      </c>
      <c r="AD948" s="5" t="s">
        <v>1358</v>
      </c>
      <c r="AE948" s="5" t="s">
        <v>1359</v>
      </c>
    </row>
    <row r="949" spans="1:72" ht="13.5" customHeight="1">
      <c r="A949" s="7" t="str">
        <f>HYPERLINK("http://kyu.snu.ac.kr/sdhj/index.jsp?type=hj/GK14619_00IM0001_054a.jpg","1792_수북면_054a")</f>
        <v>1792_수북면_054a</v>
      </c>
      <c r="B949" s="4">
        <v>1792</v>
      </c>
      <c r="C949" s="4" t="s">
        <v>97</v>
      </c>
      <c r="D949" s="4" t="s">
        <v>98</v>
      </c>
      <c r="E949" s="4">
        <v>948</v>
      </c>
      <c r="F949" s="5">
        <v>5</v>
      </c>
      <c r="G949" s="5" t="s">
        <v>3650</v>
      </c>
      <c r="H949" s="5" t="s">
        <v>3651</v>
      </c>
      <c r="I949" s="5">
        <v>7</v>
      </c>
      <c r="L949" s="5">
        <v>5</v>
      </c>
      <c r="M949" s="4" t="s">
        <v>4273</v>
      </c>
      <c r="N949" s="4" t="s">
        <v>4274</v>
      </c>
      <c r="T949" s="5" t="s">
        <v>8851</v>
      </c>
      <c r="U949" s="5" t="s">
        <v>481</v>
      </c>
      <c r="V949" s="5" t="s">
        <v>482</v>
      </c>
      <c r="W949" s="5" t="s">
        <v>526</v>
      </c>
      <c r="X949" s="5" t="s">
        <v>527</v>
      </c>
      <c r="Y949" s="5" t="s">
        <v>4275</v>
      </c>
      <c r="Z949" s="5" t="s">
        <v>4276</v>
      </c>
      <c r="AC949" s="5">
        <v>57</v>
      </c>
      <c r="AD949" s="5" t="s">
        <v>400</v>
      </c>
      <c r="AE949" s="5" t="s">
        <v>401</v>
      </c>
      <c r="AJ949" s="5" t="s">
        <v>34</v>
      </c>
      <c r="AK949" s="5" t="s">
        <v>35</v>
      </c>
      <c r="AL949" s="5" t="s">
        <v>1038</v>
      </c>
      <c r="AM949" s="5" t="s">
        <v>1039</v>
      </c>
      <c r="AT949" s="5" t="s">
        <v>489</v>
      </c>
      <c r="AU949" s="5" t="s">
        <v>490</v>
      </c>
      <c r="AV949" s="5" t="s">
        <v>3683</v>
      </c>
      <c r="AW949" s="5" t="s">
        <v>3684</v>
      </c>
      <c r="BG949" s="5" t="s">
        <v>489</v>
      </c>
      <c r="BH949" s="5" t="s">
        <v>490</v>
      </c>
      <c r="BI949" s="5" t="s">
        <v>4277</v>
      </c>
      <c r="BJ949" s="5" t="s">
        <v>3686</v>
      </c>
      <c r="BK949" s="5" t="s">
        <v>489</v>
      </c>
      <c r="BL949" s="5" t="s">
        <v>490</v>
      </c>
      <c r="BM949" s="5" t="s">
        <v>3687</v>
      </c>
      <c r="BN949" s="5" t="s">
        <v>3613</v>
      </c>
      <c r="BO949" s="5" t="s">
        <v>489</v>
      </c>
      <c r="BP949" s="5" t="s">
        <v>490</v>
      </c>
      <c r="BQ949" s="5" t="s">
        <v>3688</v>
      </c>
      <c r="BR949" s="5" t="s">
        <v>3689</v>
      </c>
      <c r="BS949" s="5" t="s">
        <v>984</v>
      </c>
      <c r="BT949" s="5" t="s">
        <v>985</v>
      </c>
    </row>
    <row r="950" spans="1:72" ht="13.5" customHeight="1">
      <c r="A950" s="7" t="str">
        <f>HYPERLINK("http://kyu.snu.ac.kr/sdhj/index.jsp?type=hj/GK14619_00IM0001_054a.jpg","1792_수북면_054a")</f>
        <v>1792_수북면_054a</v>
      </c>
      <c r="B950" s="4">
        <v>1792</v>
      </c>
      <c r="C950" s="4" t="s">
        <v>97</v>
      </c>
      <c r="D950" s="4" t="s">
        <v>98</v>
      </c>
      <c r="E950" s="4">
        <v>949</v>
      </c>
      <c r="F950" s="5">
        <v>5</v>
      </c>
      <c r="G950" s="5" t="s">
        <v>3650</v>
      </c>
      <c r="H950" s="5" t="s">
        <v>3651</v>
      </c>
      <c r="I950" s="5">
        <v>7</v>
      </c>
      <c r="L950" s="5">
        <v>5</v>
      </c>
      <c r="M950" s="4" t="s">
        <v>4273</v>
      </c>
      <c r="N950" s="4" t="s">
        <v>4274</v>
      </c>
      <c r="S950" s="5" t="s">
        <v>101</v>
      </c>
      <c r="T950" s="5" t="s">
        <v>102</v>
      </c>
      <c r="W950" s="5" t="s">
        <v>4278</v>
      </c>
      <c r="X950" s="5" t="s">
        <v>4279</v>
      </c>
      <c r="Y950" s="5" t="s">
        <v>499</v>
      </c>
      <c r="Z950" s="5" t="s">
        <v>500</v>
      </c>
      <c r="AC950" s="5">
        <v>55</v>
      </c>
      <c r="AD950" s="5" t="s">
        <v>300</v>
      </c>
      <c r="AE950" s="5" t="s">
        <v>301</v>
      </c>
      <c r="AJ950" s="5" t="s">
        <v>503</v>
      </c>
      <c r="AK950" s="5" t="s">
        <v>504</v>
      </c>
      <c r="AL950" s="5" t="s">
        <v>429</v>
      </c>
      <c r="AM950" s="5" t="s">
        <v>430</v>
      </c>
      <c r="AT950" s="5" t="s">
        <v>489</v>
      </c>
      <c r="AU950" s="5" t="s">
        <v>490</v>
      </c>
      <c r="AV950" s="5" t="s">
        <v>4280</v>
      </c>
      <c r="AW950" s="5" t="s">
        <v>4281</v>
      </c>
      <c r="BG950" s="5" t="s">
        <v>489</v>
      </c>
      <c r="BH950" s="5" t="s">
        <v>490</v>
      </c>
      <c r="BI950" s="5" t="s">
        <v>4282</v>
      </c>
      <c r="BJ950" s="5" t="s">
        <v>2772</v>
      </c>
      <c r="BK950" s="5" t="s">
        <v>489</v>
      </c>
      <c r="BL950" s="5" t="s">
        <v>490</v>
      </c>
      <c r="BM950" s="5" t="s">
        <v>4283</v>
      </c>
      <c r="BN950" s="5" t="s">
        <v>4284</v>
      </c>
      <c r="BO950" s="5" t="s">
        <v>489</v>
      </c>
      <c r="BP950" s="5" t="s">
        <v>490</v>
      </c>
      <c r="BQ950" s="5" t="s">
        <v>4285</v>
      </c>
      <c r="BR950" s="5" t="s">
        <v>4286</v>
      </c>
      <c r="BS950" s="5" t="s">
        <v>221</v>
      </c>
      <c r="BT950" s="5" t="s">
        <v>222</v>
      </c>
    </row>
    <row r="951" spans="1:72" ht="13.5" customHeight="1">
      <c r="A951" s="7" t="str">
        <f>HYPERLINK("http://kyu.snu.ac.kr/sdhj/index.jsp?type=hj/GK14619_00IM0001_054a.jpg","1792_수북면_054a")</f>
        <v>1792_수북면_054a</v>
      </c>
      <c r="B951" s="4">
        <v>1792</v>
      </c>
      <c r="C951" s="4" t="s">
        <v>97</v>
      </c>
      <c r="D951" s="4" t="s">
        <v>98</v>
      </c>
      <c r="E951" s="4">
        <v>950</v>
      </c>
      <c r="F951" s="5">
        <v>5</v>
      </c>
      <c r="G951" s="5" t="s">
        <v>3650</v>
      </c>
      <c r="H951" s="5" t="s">
        <v>3651</v>
      </c>
      <c r="I951" s="5">
        <v>7</v>
      </c>
      <c r="L951" s="5">
        <v>5</v>
      </c>
      <c r="M951" s="4" t="s">
        <v>4273</v>
      </c>
      <c r="N951" s="4" t="s">
        <v>4274</v>
      </c>
      <c r="S951" s="5" t="s">
        <v>118</v>
      </c>
      <c r="T951" s="5" t="s">
        <v>119</v>
      </c>
      <c r="Y951" s="5" t="s">
        <v>4287</v>
      </c>
      <c r="Z951" s="5" t="s">
        <v>4288</v>
      </c>
      <c r="AC951" s="5">
        <v>26</v>
      </c>
      <c r="AD951" s="5" t="s">
        <v>122</v>
      </c>
      <c r="AE951" s="5" t="s">
        <v>123</v>
      </c>
    </row>
    <row r="952" spans="1:72" ht="13.5" customHeight="1">
      <c r="A952" s="7" t="str">
        <f>HYPERLINK("http://kyu.snu.ac.kr/sdhj/index.jsp?type=hj/GK14619_00IM0001_054a.jpg","1792_수북면_054a")</f>
        <v>1792_수북면_054a</v>
      </c>
      <c r="B952" s="4">
        <v>1792</v>
      </c>
      <c r="C952" s="4" t="s">
        <v>97</v>
      </c>
      <c r="D952" s="4" t="s">
        <v>98</v>
      </c>
      <c r="E952" s="4">
        <v>951</v>
      </c>
      <c r="F952" s="5">
        <v>5</v>
      </c>
      <c r="G952" s="5" t="s">
        <v>3650</v>
      </c>
      <c r="H952" s="5" t="s">
        <v>3651</v>
      </c>
      <c r="I952" s="5">
        <v>7</v>
      </c>
      <c r="L952" s="5">
        <v>5</v>
      </c>
      <c r="M952" s="4" t="s">
        <v>4273</v>
      </c>
      <c r="N952" s="4" t="s">
        <v>4274</v>
      </c>
      <c r="S952" s="5" t="s">
        <v>270</v>
      </c>
      <c r="T952" s="5" t="s">
        <v>271</v>
      </c>
      <c r="W952" s="5" t="s">
        <v>148</v>
      </c>
      <c r="X952" s="5" t="s">
        <v>149</v>
      </c>
      <c r="Y952" s="5" t="s">
        <v>499</v>
      </c>
      <c r="Z952" s="5" t="s">
        <v>500</v>
      </c>
      <c r="AC952" s="5">
        <v>28</v>
      </c>
      <c r="AD952" s="5" t="s">
        <v>122</v>
      </c>
      <c r="AE952" s="5" t="s">
        <v>123</v>
      </c>
    </row>
    <row r="953" spans="1:72" ht="13.5" customHeight="1">
      <c r="A953" s="7" t="str">
        <f>HYPERLINK("http://kyu.snu.ac.kr/sdhj/index.jsp?type=hj/GK14619_00IM0001_054a.jpg","1792_수북면_054a")</f>
        <v>1792_수북면_054a</v>
      </c>
      <c r="B953" s="4">
        <v>1792</v>
      </c>
      <c r="C953" s="4" t="s">
        <v>97</v>
      </c>
      <c r="D953" s="4" t="s">
        <v>98</v>
      </c>
      <c r="E953" s="4">
        <v>952</v>
      </c>
      <c r="F953" s="5">
        <v>5</v>
      </c>
      <c r="G953" s="5" t="s">
        <v>3650</v>
      </c>
      <c r="H953" s="5" t="s">
        <v>3651</v>
      </c>
      <c r="I953" s="5">
        <v>7</v>
      </c>
      <c r="L953" s="5">
        <v>5</v>
      </c>
      <c r="M953" s="4" t="s">
        <v>4273</v>
      </c>
      <c r="N953" s="4" t="s">
        <v>4274</v>
      </c>
      <c r="T953" s="5" t="s">
        <v>8852</v>
      </c>
      <c r="U953" s="5" t="s">
        <v>242</v>
      </c>
      <c r="V953" s="5" t="s">
        <v>243</v>
      </c>
      <c r="Y953" s="5" t="s">
        <v>2929</v>
      </c>
      <c r="Z953" s="5" t="s">
        <v>2930</v>
      </c>
      <c r="AC953" s="5">
        <v>34</v>
      </c>
      <c r="AD953" s="5" t="s">
        <v>747</v>
      </c>
      <c r="AE953" s="5" t="s">
        <v>748</v>
      </c>
    </row>
    <row r="954" spans="1:72" ht="13.5" customHeight="1">
      <c r="A954" s="7" t="str">
        <f>HYPERLINK("http://kyu.snu.ac.kr/sdhj/index.jsp?type=hj/GK14619_00IM0001_054a.jpg","1792_수북면_054a")</f>
        <v>1792_수북면_054a</v>
      </c>
      <c r="B954" s="4">
        <v>1792</v>
      </c>
      <c r="C954" s="4" t="s">
        <v>97</v>
      </c>
      <c r="D954" s="4" t="s">
        <v>98</v>
      </c>
      <c r="E954" s="4">
        <v>953</v>
      </c>
      <c r="F954" s="5">
        <v>5</v>
      </c>
      <c r="G954" s="5" t="s">
        <v>3650</v>
      </c>
      <c r="H954" s="5" t="s">
        <v>3651</v>
      </c>
      <c r="I954" s="5">
        <v>8</v>
      </c>
      <c r="J954" s="5" t="s">
        <v>4289</v>
      </c>
      <c r="K954" s="5" t="s">
        <v>4290</v>
      </c>
      <c r="L954" s="5">
        <v>1</v>
      </c>
      <c r="M954" s="4" t="s">
        <v>4291</v>
      </c>
      <c r="N954" s="4" t="s">
        <v>4292</v>
      </c>
      <c r="T954" s="5" t="s">
        <v>8948</v>
      </c>
      <c r="U954" s="5" t="s">
        <v>831</v>
      </c>
      <c r="V954" s="5" t="s">
        <v>832</v>
      </c>
      <c r="Y954" s="5" t="s">
        <v>4291</v>
      </c>
      <c r="Z954" s="5" t="s">
        <v>4292</v>
      </c>
      <c r="AC954" s="5">
        <v>65</v>
      </c>
      <c r="AD954" s="5" t="s">
        <v>333</v>
      </c>
      <c r="AE954" s="5" t="s">
        <v>334</v>
      </c>
      <c r="AJ954" s="5" t="s">
        <v>34</v>
      </c>
      <c r="AK954" s="5" t="s">
        <v>35</v>
      </c>
      <c r="AL954" s="5" t="s">
        <v>467</v>
      </c>
      <c r="AM954" s="5" t="s">
        <v>468</v>
      </c>
      <c r="AT954" s="5" t="s">
        <v>831</v>
      </c>
      <c r="AU954" s="5" t="s">
        <v>832</v>
      </c>
      <c r="AV954" s="5" t="s">
        <v>4293</v>
      </c>
      <c r="AW954" s="5" t="s">
        <v>4294</v>
      </c>
      <c r="BG954" s="5" t="s">
        <v>831</v>
      </c>
      <c r="BH954" s="5" t="s">
        <v>832</v>
      </c>
      <c r="BI954" s="5" t="s">
        <v>4295</v>
      </c>
      <c r="BJ954" s="5" t="s">
        <v>1819</v>
      </c>
      <c r="BK954" s="5" t="s">
        <v>85</v>
      </c>
      <c r="BL954" s="5" t="s">
        <v>86</v>
      </c>
      <c r="BM954" s="5" t="s">
        <v>4296</v>
      </c>
      <c r="BN954" s="5" t="s">
        <v>4297</v>
      </c>
      <c r="BO954" s="5" t="s">
        <v>831</v>
      </c>
      <c r="BP954" s="5" t="s">
        <v>832</v>
      </c>
      <c r="BQ954" s="5" t="s">
        <v>8953</v>
      </c>
      <c r="BR954" s="5" t="s">
        <v>4298</v>
      </c>
      <c r="BS954" s="5" t="s">
        <v>108</v>
      </c>
      <c r="BT954" s="5" t="s">
        <v>8954</v>
      </c>
    </row>
    <row r="955" spans="1:72" ht="13.5" customHeight="1">
      <c r="A955" s="7" t="str">
        <f>HYPERLINK("http://kyu.snu.ac.kr/sdhj/index.jsp?type=hj/GK14619_00IM0001_054a.jpg","1792_수북면_054a")</f>
        <v>1792_수북면_054a</v>
      </c>
      <c r="B955" s="4">
        <v>1792</v>
      </c>
      <c r="C955" s="4" t="s">
        <v>97</v>
      </c>
      <c r="D955" s="4" t="s">
        <v>98</v>
      </c>
      <c r="E955" s="4">
        <v>954</v>
      </c>
      <c r="F955" s="5">
        <v>5</v>
      </c>
      <c r="G955" s="5" t="s">
        <v>3650</v>
      </c>
      <c r="H955" s="5" t="s">
        <v>3651</v>
      </c>
      <c r="I955" s="5">
        <v>8</v>
      </c>
      <c r="L955" s="5">
        <v>1</v>
      </c>
      <c r="M955" s="4" t="s">
        <v>4291</v>
      </c>
      <c r="N955" s="4" t="s">
        <v>4292</v>
      </c>
      <c r="S955" s="5" t="s">
        <v>101</v>
      </c>
      <c r="T955" s="5" t="s">
        <v>102</v>
      </c>
      <c r="U955" s="5" t="s">
        <v>2420</v>
      </c>
      <c r="V955" s="5" t="s">
        <v>2421</v>
      </c>
      <c r="Y955" s="5" t="s">
        <v>2849</v>
      </c>
      <c r="Z955" s="5" t="s">
        <v>2850</v>
      </c>
      <c r="AC955" s="5">
        <v>63</v>
      </c>
      <c r="AD955" s="5" t="s">
        <v>333</v>
      </c>
      <c r="AE955" s="5" t="s">
        <v>334</v>
      </c>
      <c r="AJ955" s="5" t="s">
        <v>34</v>
      </c>
      <c r="AK955" s="5" t="s">
        <v>35</v>
      </c>
      <c r="AL955" s="5" t="s">
        <v>378</v>
      </c>
      <c r="AM955" s="5" t="s">
        <v>379</v>
      </c>
      <c r="AT955" s="5" t="s">
        <v>290</v>
      </c>
      <c r="AU955" s="5" t="s">
        <v>291</v>
      </c>
      <c r="AV955" s="5" t="s">
        <v>4299</v>
      </c>
      <c r="AW955" s="5" t="s">
        <v>4300</v>
      </c>
      <c r="BG955" s="5" t="s">
        <v>290</v>
      </c>
      <c r="BH955" s="5" t="s">
        <v>291</v>
      </c>
      <c r="BI955" s="5" t="s">
        <v>4301</v>
      </c>
      <c r="BJ955" s="5" t="s">
        <v>4302</v>
      </c>
      <c r="BK955" s="5" t="s">
        <v>290</v>
      </c>
      <c r="BL955" s="5" t="s">
        <v>291</v>
      </c>
      <c r="BM955" s="5" t="s">
        <v>925</v>
      </c>
      <c r="BN955" s="5" t="s">
        <v>926</v>
      </c>
      <c r="BO955" s="5" t="s">
        <v>290</v>
      </c>
      <c r="BP955" s="5" t="s">
        <v>291</v>
      </c>
      <c r="BQ955" s="5" t="s">
        <v>4303</v>
      </c>
      <c r="BR955" s="5" t="s">
        <v>4304</v>
      </c>
      <c r="BS955" s="5" t="s">
        <v>625</v>
      </c>
      <c r="BT955" s="5" t="s">
        <v>626</v>
      </c>
    </row>
    <row r="956" spans="1:72" ht="13.5" customHeight="1">
      <c r="A956" s="7" t="str">
        <f>HYPERLINK("http://kyu.snu.ac.kr/sdhj/index.jsp?type=hj/GK14619_00IM0001_054a.jpg","1792_수북면_054a")</f>
        <v>1792_수북면_054a</v>
      </c>
      <c r="B956" s="4">
        <v>1792</v>
      </c>
      <c r="C956" s="4" t="s">
        <v>97</v>
      </c>
      <c r="D956" s="4" t="s">
        <v>98</v>
      </c>
      <c r="E956" s="4">
        <v>955</v>
      </c>
      <c r="F956" s="5">
        <v>5</v>
      </c>
      <c r="G956" s="5" t="s">
        <v>3650</v>
      </c>
      <c r="H956" s="5" t="s">
        <v>3651</v>
      </c>
      <c r="I956" s="5">
        <v>8</v>
      </c>
      <c r="L956" s="5">
        <v>2</v>
      </c>
      <c r="M956" s="4" t="s">
        <v>248</v>
      </c>
      <c r="N956" s="4" t="s">
        <v>249</v>
      </c>
      <c r="O956" s="5" t="s">
        <v>13</v>
      </c>
      <c r="P956" s="5" t="s">
        <v>14</v>
      </c>
      <c r="T956" s="5" t="s">
        <v>8285</v>
      </c>
      <c r="U956" s="5" t="s">
        <v>1490</v>
      </c>
      <c r="V956" s="5" t="s">
        <v>1491</v>
      </c>
      <c r="W956" s="5" t="s">
        <v>103</v>
      </c>
      <c r="X956" s="5" t="s">
        <v>8286</v>
      </c>
      <c r="Y956" s="5" t="s">
        <v>104</v>
      </c>
      <c r="Z956" s="5" t="s">
        <v>105</v>
      </c>
      <c r="AC956" s="5">
        <v>49</v>
      </c>
      <c r="AD956" s="5" t="s">
        <v>376</v>
      </c>
      <c r="AE956" s="5" t="s">
        <v>377</v>
      </c>
      <c r="AJ956" s="5" t="s">
        <v>34</v>
      </c>
      <c r="AK956" s="5" t="s">
        <v>35</v>
      </c>
      <c r="AL956" s="5" t="s">
        <v>108</v>
      </c>
      <c r="AM956" s="5" t="s">
        <v>8287</v>
      </c>
      <c r="AT956" s="5" t="s">
        <v>1931</v>
      </c>
      <c r="AU956" s="5" t="s">
        <v>1932</v>
      </c>
      <c r="AV956" s="5" t="s">
        <v>4305</v>
      </c>
      <c r="AW956" s="5" t="s">
        <v>4306</v>
      </c>
      <c r="BG956" s="5" t="s">
        <v>1931</v>
      </c>
      <c r="BH956" s="5" t="s">
        <v>1932</v>
      </c>
      <c r="BI956" s="5" t="s">
        <v>4307</v>
      </c>
      <c r="BJ956" s="5" t="s">
        <v>4308</v>
      </c>
      <c r="BK956" s="5" t="s">
        <v>1931</v>
      </c>
      <c r="BL956" s="5" t="s">
        <v>1932</v>
      </c>
      <c r="BM956" s="5" t="s">
        <v>4309</v>
      </c>
      <c r="BN956" s="5" t="s">
        <v>4310</v>
      </c>
      <c r="BO956" s="5" t="s">
        <v>1931</v>
      </c>
      <c r="BP956" s="5" t="s">
        <v>1932</v>
      </c>
      <c r="BQ956" s="5" t="s">
        <v>4311</v>
      </c>
      <c r="BR956" s="5" t="s">
        <v>4312</v>
      </c>
      <c r="BS956" s="5" t="s">
        <v>1874</v>
      </c>
      <c r="BT956" s="5" t="s">
        <v>1875</v>
      </c>
    </row>
    <row r="957" spans="1:72" ht="13.5" customHeight="1">
      <c r="A957" s="7" t="str">
        <f>HYPERLINK("http://kyu.snu.ac.kr/sdhj/index.jsp?type=hj/GK14619_00IM0001_054a.jpg","1792_수북면_054a")</f>
        <v>1792_수북면_054a</v>
      </c>
      <c r="B957" s="4">
        <v>1792</v>
      </c>
      <c r="C957" s="4" t="s">
        <v>97</v>
      </c>
      <c r="D957" s="4" t="s">
        <v>98</v>
      </c>
      <c r="E957" s="4">
        <v>956</v>
      </c>
      <c r="F957" s="5">
        <v>5</v>
      </c>
      <c r="G957" s="5" t="s">
        <v>3650</v>
      </c>
      <c r="H957" s="5" t="s">
        <v>3651</v>
      </c>
      <c r="I957" s="5">
        <v>8</v>
      </c>
      <c r="L957" s="5">
        <v>2</v>
      </c>
      <c r="M957" s="4" t="s">
        <v>248</v>
      </c>
      <c r="N957" s="4" t="s">
        <v>249</v>
      </c>
      <c r="S957" s="5" t="s">
        <v>118</v>
      </c>
      <c r="T957" s="5" t="s">
        <v>119</v>
      </c>
      <c r="U957" s="5" t="s">
        <v>264</v>
      </c>
      <c r="V957" s="5" t="s">
        <v>265</v>
      </c>
      <c r="W957" s="5" t="s">
        <v>1876</v>
      </c>
      <c r="X957" s="5" t="s">
        <v>1877</v>
      </c>
      <c r="Y957" s="5" t="s">
        <v>4313</v>
      </c>
      <c r="Z957" s="5" t="s">
        <v>4314</v>
      </c>
      <c r="AC957" s="5">
        <v>19</v>
      </c>
      <c r="AD957" s="5" t="s">
        <v>246</v>
      </c>
      <c r="AE957" s="5" t="s">
        <v>247</v>
      </c>
    </row>
    <row r="958" spans="1:72" ht="13.5" customHeight="1">
      <c r="A958" s="7" t="str">
        <f>HYPERLINK("http://kyu.snu.ac.kr/sdhj/index.jsp?type=hj/GK14619_00IM0001_054a.jpg","1792_수북면_054a")</f>
        <v>1792_수북면_054a</v>
      </c>
      <c r="B958" s="4">
        <v>1792</v>
      </c>
      <c r="C958" s="4" t="s">
        <v>97</v>
      </c>
      <c r="D958" s="4" t="s">
        <v>98</v>
      </c>
      <c r="E958" s="4">
        <v>957</v>
      </c>
      <c r="F958" s="5">
        <v>5</v>
      </c>
      <c r="G958" s="5" t="s">
        <v>3650</v>
      </c>
      <c r="H958" s="5" t="s">
        <v>3651</v>
      </c>
      <c r="I958" s="5">
        <v>8</v>
      </c>
      <c r="L958" s="5">
        <v>2</v>
      </c>
      <c r="M958" s="4" t="s">
        <v>248</v>
      </c>
      <c r="N958" s="4" t="s">
        <v>249</v>
      </c>
      <c r="S958" s="5" t="s">
        <v>274</v>
      </c>
      <c r="T958" s="5" t="s">
        <v>8290</v>
      </c>
      <c r="U958" s="5" t="s">
        <v>264</v>
      </c>
      <c r="V958" s="5" t="s">
        <v>265</v>
      </c>
      <c r="Y958" s="5" t="s">
        <v>4315</v>
      </c>
      <c r="Z958" s="5" t="s">
        <v>4316</v>
      </c>
      <c r="AC958" s="5">
        <v>17</v>
      </c>
      <c r="AD958" s="5" t="s">
        <v>417</v>
      </c>
      <c r="AE958" s="5" t="s">
        <v>418</v>
      </c>
    </row>
    <row r="959" spans="1:72" ht="13.5" customHeight="1">
      <c r="A959" s="7" t="str">
        <f>HYPERLINK("http://kyu.snu.ac.kr/sdhj/index.jsp?type=hj/GK14619_00IM0001_054a.jpg","1792_수북면_054a")</f>
        <v>1792_수북면_054a</v>
      </c>
      <c r="B959" s="4">
        <v>1792</v>
      </c>
      <c r="C959" s="4" t="s">
        <v>97</v>
      </c>
      <c r="D959" s="4" t="s">
        <v>98</v>
      </c>
      <c r="E959" s="4">
        <v>958</v>
      </c>
      <c r="F959" s="5">
        <v>5</v>
      </c>
      <c r="G959" s="5" t="s">
        <v>3650</v>
      </c>
      <c r="H959" s="5" t="s">
        <v>3651</v>
      </c>
      <c r="I959" s="5">
        <v>8</v>
      </c>
      <c r="L959" s="5">
        <v>2</v>
      </c>
      <c r="M959" s="4" t="s">
        <v>248</v>
      </c>
      <c r="N959" s="4" t="s">
        <v>249</v>
      </c>
      <c r="S959" s="5" t="s">
        <v>124</v>
      </c>
      <c r="T959" s="5" t="s">
        <v>125</v>
      </c>
      <c r="AC959" s="5">
        <v>11</v>
      </c>
      <c r="AD959" s="5" t="s">
        <v>1286</v>
      </c>
      <c r="AE959" s="5" t="s">
        <v>1287</v>
      </c>
    </row>
    <row r="960" spans="1:72" ht="13.5" customHeight="1">
      <c r="A960" s="7" t="str">
        <f>HYPERLINK("http://kyu.snu.ac.kr/sdhj/index.jsp?type=hj/GK14619_00IM0001_054a.jpg","1792_수북면_054a")</f>
        <v>1792_수북면_054a</v>
      </c>
      <c r="B960" s="4">
        <v>1792</v>
      </c>
      <c r="C960" s="4" t="s">
        <v>97</v>
      </c>
      <c r="D960" s="4" t="s">
        <v>98</v>
      </c>
      <c r="E960" s="4">
        <v>959</v>
      </c>
      <c r="F960" s="5">
        <v>5</v>
      </c>
      <c r="G960" s="5" t="s">
        <v>3650</v>
      </c>
      <c r="H960" s="5" t="s">
        <v>3651</v>
      </c>
      <c r="I960" s="5">
        <v>8</v>
      </c>
      <c r="L960" s="5">
        <v>3</v>
      </c>
      <c r="M960" s="4" t="s">
        <v>4317</v>
      </c>
      <c r="N960" s="4" t="s">
        <v>4318</v>
      </c>
      <c r="Q960" s="5" t="s">
        <v>4319</v>
      </c>
      <c r="R960" s="5" t="s">
        <v>4320</v>
      </c>
      <c r="T960" s="5" t="s">
        <v>8252</v>
      </c>
      <c r="W960" s="5" t="s">
        <v>148</v>
      </c>
      <c r="X960" s="5" t="s">
        <v>149</v>
      </c>
      <c r="Y960" s="5" t="s">
        <v>499</v>
      </c>
      <c r="Z960" s="5" t="s">
        <v>500</v>
      </c>
      <c r="AC960" s="5">
        <v>63</v>
      </c>
      <c r="AD960" s="5" t="s">
        <v>360</v>
      </c>
      <c r="AE960" s="5" t="s">
        <v>361</v>
      </c>
      <c r="AJ960" s="5" t="s">
        <v>503</v>
      </c>
      <c r="AK960" s="5" t="s">
        <v>504</v>
      </c>
      <c r="AL960" s="5" t="s">
        <v>152</v>
      </c>
      <c r="AM960" s="5" t="s">
        <v>153</v>
      </c>
      <c r="AT960" s="5" t="s">
        <v>489</v>
      </c>
      <c r="AU960" s="5" t="s">
        <v>490</v>
      </c>
      <c r="AV960" s="5" t="s">
        <v>4321</v>
      </c>
      <c r="AW960" s="5" t="s">
        <v>4322</v>
      </c>
      <c r="BG960" s="5" t="s">
        <v>489</v>
      </c>
      <c r="BH960" s="5" t="s">
        <v>490</v>
      </c>
      <c r="BI960" s="5" t="s">
        <v>4323</v>
      </c>
      <c r="BJ960" s="5" t="s">
        <v>738</v>
      </c>
      <c r="BK960" s="5" t="s">
        <v>489</v>
      </c>
      <c r="BL960" s="5" t="s">
        <v>490</v>
      </c>
      <c r="BM960" s="5" t="s">
        <v>4324</v>
      </c>
      <c r="BN960" s="5" t="s">
        <v>3306</v>
      </c>
      <c r="BO960" s="5" t="s">
        <v>489</v>
      </c>
      <c r="BP960" s="5" t="s">
        <v>490</v>
      </c>
      <c r="BQ960" s="5" t="s">
        <v>4325</v>
      </c>
      <c r="BR960" s="5" t="s">
        <v>4326</v>
      </c>
      <c r="BS960" s="5" t="s">
        <v>860</v>
      </c>
      <c r="BT960" s="5" t="s">
        <v>861</v>
      </c>
    </row>
    <row r="961" spans="1:72" ht="13.5" customHeight="1">
      <c r="A961" s="7" t="str">
        <f>HYPERLINK("http://kyu.snu.ac.kr/sdhj/index.jsp?type=hj/GK14619_00IM0001_054a.jpg","1792_수북면_054a")</f>
        <v>1792_수북면_054a</v>
      </c>
      <c r="B961" s="4">
        <v>1792</v>
      </c>
      <c r="C961" s="4" t="s">
        <v>97</v>
      </c>
      <c r="D961" s="4" t="s">
        <v>98</v>
      </c>
      <c r="E961" s="4">
        <v>960</v>
      </c>
      <c r="F961" s="5">
        <v>5</v>
      </c>
      <c r="G961" s="5" t="s">
        <v>3650</v>
      </c>
      <c r="H961" s="5" t="s">
        <v>3651</v>
      </c>
      <c r="I961" s="5">
        <v>8</v>
      </c>
      <c r="L961" s="5">
        <v>3</v>
      </c>
      <c r="M961" s="4" t="s">
        <v>4317</v>
      </c>
      <c r="N961" s="4" t="s">
        <v>4318</v>
      </c>
      <c r="S961" s="5" t="s">
        <v>118</v>
      </c>
      <c r="T961" s="5" t="s">
        <v>119</v>
      </c>
      <c r="U961" s="5" t="s">
        <v>481</v>
      </c>
      <c r="V961" s="5" t="s">
        <v>482</v>
      </c>
      <c r="Y961" s="5" t="s">
        <v>4327</v>
      </c>
      <c r="Z961" s="5" t="s">
        <v>4328</v>
      </c>
      <c r="AC961" s="5">
        <v>19</v>
      </c>
      <c r="AD961" s="5" t="s">
        <v>246</v>
      </c>
      <c r="AE961" s="5" t="s">
        <v>247</v>
      </c>
      <c r="AF961" s="5" t="s">
        <v>335</v>
      </c>
      <c r="AG961" s="5" t="s">
        <v>336</v>
      </c>
    </row>
    <row r="962" spans="1:72" ht="13.5" customHeight="1">
      <c r="A962" s="7" t="str">
        <f>HYPERLINK("http://kyu.snu.ac.kr/sdhj/index.jsp?type=hj/GK14619_00IM0001_054a.jpg","1792_수북면_054a")</f>
        <v>1792_수북면_054a</v>
      </c>
      <c r="B962" s="4">
        <v>1792</v>
      </c>
      <c r="C962" s="4" t="s">
        <v>97</v>
      </c>
      <c r="D962" s="4" t="s">
        <v>98</v>
      </c>
      <c r="E962" s="4">
        <v>961</v>
      </c>
      <c r="F962" s="5">
        <v>5</v>
      </c>
      <c r="G962" s="5" t="s">
        <v>3650</v>
      </c>
      <c r="H962" s="5" t="s">
        <v>3651</v>
      </c>
      <c r="I962" s="5">
        <v>8</v>
      </c>
      <c r="L962" s="5">
        <v>3</v>
      </c>
      <c r="M962" s="4" t="s">
        <v>4317</v>
      </c>
      <c r="N962" s="4" t="s">
        <v>4318</v>
      </c>
      <c r="S962" s="5" t="s">
        <v>124</v>
      </c>
      <c r="T962" s="5" t="s">
        <v>125</v>
      </c>
      <c r="AF962" s="5" t="s">
        <v>843</v>
      </c>
      <c r="AG962" s="5" t="s">
        <v>844</v>
      </c>
    </row>
    <row r="963" spans="1:72" ht="13.5" customHeight="1">
      <c r="A963" s="7" t="str">
        <f>HYPERLINK("http://kyu.snu.ac.kr/sdhj/index.jsp?type=hj/GK14619_00IM0001_054a.jpg","1792_수북면_054a")</f>
        <v>1792_수북면_054a</v>
      </c>
      <c r="B963" s="4">
        <v>1792</v>
      </c>
      <c r="C963" s="4" t="s">
        <v>97</v>
      </c>
      <c r="D963" s="4" t="s">
        <v>98</v>
      </c>
      <c r="E963" s="4">
        <v>962</v>
      </c>
      <c r="F963" s="5">
        <v>5</v>
      </c>
      <c r="G963" s="5" t="s">
        <v>3650</v>
      </c>
      <c r="H963" s="5" t="s">
        <v>3651</v>
      </c>
      <c r="I963" s="5">
        <v>8</v>
      </c>
      <c r="L963" s="5">
        <v>3</v>
      </c>
      <c r="M963" s="4" t="s">
        <v>4317</v>
      </c>
      <c r="N963" s="4" t="s">
        <v>4318</v>
      </c>
      <c r="S963" s="5" t="s">
        <v>1912</v>
      </c>
      <c r="T963" s="5" t="s">
        <v>8859</v>
      </c>
      <c r="AC963" s="5">
        <v>9</v>
      </c>
      <c r="AD963" s="5" t="s">
        <v>394</v>
      </c>
      <c r="AE963" s="5" t="s">
        <v>395</v>
      </c>
    </row>
    <row r="964" spans="1:72" ht="13.5" customHeight="1">
      <c r="A964" s="7" t="str">
        <f>HYPERLINK("http://kyu.snu.ac.kr/sdhj/index.jsp?type=hj/GK14619_00IM0001_054a.jpg","1792_수북면_054a")</f>
        <v>1792_수북면_054a</v>
      </c>
      <c r="B964" s="4">
        <v>1792</v>
      </c>
      <c r="C964" s="4" t="s">
        <v>97</v>
      </c>
      <c r="D964" s="4" t="s">
        <v>98</v>
      </c>
      <c r="E964" s="4">
        <v>963</v>
      </c>
      <c r="F964" s="5">
        <v>5</v>
      </c>
      <c r="G964" s="5" t="s">
        <v>3650</v>
      </c>
      <c r="H964" s="5" t="s">
        <v>3651</v>
      </c>
      <c r="I964" s="5">
        <v>8</v>
      </c>
      <c r="L964" s="5">
        <v>3</v>
      </c>
      <c r="M964" s="4" t="s">
        <v>4317</v>
      </c>
      <c r="N964" s="4" t="s">
        <v>4318</v>
      </c>
      <c r="S964" s="5" t="s">
        <v>1912</v>
      </c>
      <c r="T964" s="5" t="s">
        <v>8859</v>
      </c>
      <c r="AC964" s="5">
        <v>7</v>
      </c>
      <c r="AD964" s="5" t="s">
        <v>862</v>
      </c>
      <c r="AE964" s="5" t="s">
        <v>863</v>
      </c>
      <c r="AF964" s="5" t="s">
        <v>335</v>
      </c>
      <c r="AG964" s="5" t="s">
        <v>336</v>
      </c>
    </row>
    <row r="965" spans="1:72" ht="13.5" customHeight="1">
      <c r="A965" s="7" t="str">
        <f>HYPERLINK("http://kyu.snu.ac.kr/sdhj/index.jsp?type=hj/GK14619_00IM0001_054a.jpg","1792_수북면_054a")</f>
        <v>1792_수북면_054a</v>
      </c>
      <c r="B965" s="4">
        <v>1792</v>
      </c>
      <c r="C965" s="4" t="s">
        <v>97</v>
      </c>
      <c r="D965" s="4" t="s">
        <v>98</v>
      </c>
      <c r="E965" s="4">
        <v>964</v>
      </c>
      <c r="F965" s="5">
        <v>5</v>
      </c>
      <c r="G965" s="5" t="s">
        <v>3650</v>
      </c>
      <c r="H965" s="5" t="s">
        <v>3651</v>
      </c>
      <c r="I965" s="5">
        <v>8</v>
      </c>
      <c r="L965" s="5">
        <v>3</v>
      </c>
      <c r="M965" s="4" t="s">
        <v>4317</v>
      </c>
      <c r="N965" s="4" t="s">
        <v>4318</v>
      </c>
      <c r="T965" s="5" t="s">
        <v>8247</v>
      </c>
      <c r="U965" s="5" t="s">
        <v>242</v>
      </c>
      <c r="V965" s="5" t="s">
        <v>243</v>
      </c>
      <c r="Y965" s="5" t="s">
        <v>2849</v>
      </c>
      <c r="Z965" s="5" t="s">
        <v>2850</v>
      </c>
      <c r="AC965" s="5">
        <v>63</v>
      </c>
      <c r="AD965" s="5" t="s">
        <v>333</v>
      </c>
      <c r="AE965" s="5" t="s">
        <v>334</v>
      </c>
    </row>
    <row r="966" spans="1:72" ht="13.5" customHeight="1">
      <c r="A966" s="7" t="str">
        <f>HYPERLINK("http://kyu.snu.ac.kr/sdhj/index.jsp?type=hj/GK14619_00IM0001_054a.jpg","1792_수북면_054a")</f>
        <v>1792_수북면_054a</v>
      </c>
      <c r="B966" s="4">
        <v>1792</v>
      </c>
      <c r="C966" s="4" t="s">
        <v>97</v>
      </c>
      <c r="D966" s="4" t="s">
        <v>98</v>
      </c>
      <c r="E966" s="4">
        <v>965</v>
      </c>
      <c r="F966" s="5">
        <v>5</v>
      </c>
      <c r="G966" s="5" t="s">
        <v>3650</v>
      </c>
      <c r="H966" s="5" t="s">
        <v>3651</v>
      </c>
      <c r="I966" s="5">
        <v>8</v>
      </c>
      <c r="L966" s="5">
        <v>4</v>
      </c>
      <c r="M966" s="4" t="s">
        <v>4329</v>
      </c>
      <c r="N966" s="4" t="s">
        <v>4330</v>
      </c>
      <c r="T966" s="5" t="s">
        <v>8955</v>
      </c>
      <c r="U966" s="5" t="s">
        <v>481</v>
      </c>
      <c r="V966" s="5" t="s">
        <v>482</v>
      </c>
      <c r="W966" s="5" t="s">
        <v>526</v>
      </c>
      <c r="X966" s="5" t="s">
        <v>527</v>
      </c>
      <c r="Y966" s="5" t="s">
        <v>4331</v>
      </c>
      <c r="Z966" s="5" t="s">
        <v>4332</v>
      </c>
      <c r="AC966" s="5">
        <v>54</v>
      </c>
      <c r="AD966" s="5" t="s">
        <v>1263</v>
      </c>
      <c r="AE966" s="5" t="s">
        <v>1264</v>
      </c>
      <c r="AJ966" s="5" t="s">
        <v>34</v>
      </c>
      <c r="AK966" s="5" t="s">
        <v>35</v>
      </c>
      <c r="AL966" s="5" t="s">
        <v>1038</v>
      </c>
      <c r="AM966" s="5" t="s">
        <v>1039</v>
      </c>
      <c r="AT966" s="5" t="s">
        <v>489</v>
      </c>
      <c r="AU966" s="5" t="s">
        <v>490</v>
      </c>
      <c r="AV966" s="5" t="s">
        <v>1948</v>
      </c>
      <c r="AW966" s="5" t="s">
        <v>1949</v>
      </c>
      <c r="BG966" s="5" t="s">
        <v>489</v>
      </c>
      <c r="BH966" s="5" t="s">
        <v>490</v>
      </c>
      <c r="BI966" s="5" t="s">
        <v>4333</v>
      </c>
      <c r="BJ966" s="5" t="s">
        <v>1951</v>
      </c>
      <c r="BK966" s="5" t="s">
        <v>489</v>
      </c>
      <c r="BL966" s="5" t="s">
        <v>490</v>
      </c>
      <c r="BM966" s="5" t="s">
        <v>4334</v>
      </c>
      <c r="BN966" s="5" t="s">
        <v>8956</v>
      </c>
      <c r="BO966" s="5" t="s">
        <v>489</v>
      </c>
      <c r="BP966" s="5" t="s">
        <v>490</v>
      </c>
      <c r="BQ966" s="5" t="s">
        <v>4335</v>
      </c>
      <c r="BR966" s="5" t="s">
        <v>4336</v>
      </c>
      <c r="BS966" s="5" t="s">
        <v>108</v>
      </c>
      <c r="BT966" s="5" t="s">
        <v>8957</v>
      </c>
    </row>
    <row r="967" spans="1:72" ht="13.5" customHeight="1">
      <c r="A967" s="7" t="str">
        <f>HYPERLINK("http://kyu.snu.ac.kr/sdhj/index.jsp?type=hj/GK14619_00IM0001_054a.jpg","1792_수북면_054a")</f>
        <v>1792_수북면_054a</v>
      </c>
      <c r="B967" s="4">
        <v>1792</v>
      </c>
      <c r="C967" s="4" t="s">
        <v>97</v>
      </c>
      <c r="D967" s="4" t="s">
        <v>98</v>
      </c>
      <c r="E967" s="4">
        <v>966</v>
      </c>
      <c r="F967" s="5">
        <v>5</v>
      </c>
      <c r="G967" s="5" t="s">
        <v>3650</v>
      </c>
      <c r="H967" s="5" t="s">
        <v>3651</v>
      </c>
      <c r="I967" s="5">
        <v>8</v>
      </c>
      <c r="L967" s="5">
        <v>4</v>
      </c>
      <c r="M967" s="4" t="s">
        <v>4329</v>
      </c>
      <c r="N967" s="4" t="s">
        <v>4330</v>
      </c>
      <c r="S967" s="5" t="s">
        <v>101</v>
      </c>
      <c r="T967" s="5" t="s">
        <v>102</v>
      </c>
      <c r="W967" s="5" t="s">
        <v>769</v>
      </c>
      <c r="X967" s="5" t="s">
        <v>770</v>
      </c>
      <c r="Y967" s="5" t="s">
        <v>499</v>
      </c>
      <c r="Z967" s="5" t="s">
        <v>500</v>
      </c>
      <c r="AC967" s="5">
        <v>54</v>
      </c>
      <c r="AD967" s="5" t="s">
        <v>1263</v>
      </c>
      <c r="AE967" s="5" t="s">
        <v>1264</v>
      </c>
      <c r="AJ967" s="5" t="s">
        <v>503</v>
      </c>
      <c r="AK967" s="5" t="s">
        <v>504</v>
      </c>
      <c r="AL967" s="5" t="s">
        <v>1208</v>
      </c>
      <c r="AM967" s="5" t="s">
        <v>1209</v>
      </c>
      <c r="AT967" s="5" t="s">
        <v>489</v>
      </c>
      <c r="AU967" s="5" t="s">
        <v>490</v>
      </c>
      <c r="AV967" s="5" t="s">
        <v>4337</v>
      </c>
      <c r="AW967" s="5" t="s">
        <v>4338</v>
      </c>
      <c r="BG967" s="5" t="s">
        <v>489</v>
      </c>
      <c r="BH967" s="5" t="s">
        <v>490</v>
      </c>
      <c r="BI967" s="5" t="s">
        <v>4339</v>
      </c>
      <c r="BJ967" s="5" t="s">
        <v>4340</v>
      </c>
      <c r="BK967" s="5" t="s">
        <v>489</v>
      </c>
      <c r="BL967" s="5" t="s">
        <v>490</v>
      </c>
      <c r="BM967" s="5" t="s">
        <v>4341</v>
      </c>
      <c r="BN967" s="5" t="s">
        <v>1724</v>
      </c>
      <c r="BO967" s="5" t="s">
        <v>489</v>
      </c>
      <c r="BP967" s="5" t="s">
        <v>490</v>
      </c>
      <c r="BQ967" s="5" t="s">
        <v>4342</v>
      </c>
      <c r="BR967" s="5" t="s">
        <v>4343</v>
      </c>
    </row>
    <row r="968" spans="1:72" ht="13.5" customHeight="1">
      <c r="A968" s="7" t="str">
        <f>HYPERLINK("http://kyu.snu.ac.kr/sdhj/index.jsp?type=hj/GK14619_00IM0001_054a.jpg","1792_수북면_054a")</f>
        <v>1792_수북면_054a</v>
      </c>
      <c r="B968" s="4">
        <v>1792</v>
      </c>
      <c r="C968" s="4" t="s">
        <v>97</v>
      </c>
      <c r="D968" s="4" t="s">
        <v>98</v>
      </c>
      <c r="E968" s="4">
        <v>967</v>
      </c>
      <c r="F968" s="5">
        <v>5</v>
      </c>
      <c r="G968" s="5" t="s">
        <v>3650</v>
      </c>
      <c r="H968" s="5" t="s">
        <v>3651</v>
      </c>
      <c r="I968" s="5">
        <v>8</v>
      </c>
      <c r="L968" s="5">
        <v>4</v>
      </c>
      <c r="M968" s="4" t="s">
        <v>4329</v>
      </c>
      <c r="N968" s="4" t="s">
        <v>4330</v>
      </c>
      <c r="S968" s="5" t="s">
        <v>118</v>
      </c>
      <c r="T968" s="5" t="s">
        <v>119</v>
      </c>
      <c r="Y968" s="5" t="s">
        <v>4344</v>
      </c>
      <c r="Z968" s="5" t="s">
        <v>4345</v>
      </c>
      <c r="AC968" s="5">
        <v>29</v>
      </c>
      <c r="AD968" s="5" t="s">
        <v>580</v>
      </c>
      <c r="AE968" s="5" t="s">
        <v>581</v>
      </c>
    </row>
    <row r="969" spans="1:72" ht="13.5" customHeight="1">
      <c r="A969" s="7" t="str">
        <f>HYPERLINK("http://kyu.snu.ac.kr/sdhj/index.jsp?type=hj/GK14619_00IM0001_054a.jpg","1792_수북면_054a")</f>
        <v>1792_수북면_054a</v>
      </c>
      <c r="B969" s="4">
        <v>1792</v>
      </c>
      <c r="C969" s="4" t="s">
        <v>97</v>
      </c>
      <c r="D969" s="4" t="s">
        <v>98</v>
      </c>
      <c r="E969" s="4">
        <v>968</v>
      </c>
      <c r="F969" s="5">
        <v>5</v>
      </c>
      <c r="G969" s="5" t="s">
        <v>3650</v>
      </c>
      <c r="H969" s="5" t="s">
        <v>3651</v>
      </c>
      <c r="I969" s="5">
        <v>8</v>
      </c>
      <c r="L969" s="5">
        <v>4</v>
      </c>
      <c r="M969" s="4" t="s">
        <v>4329</v>
      </c>
      <c r="N969" s="4" t="s">
        <v>4330</v>
      </c>
      <c r="S969" s="5" t="s">
        <v>274</v>
      </c>
      <c r="T969" s="5" t="s">
        <v>8958</v>
      </c>
      <c r="Y969" s="5" t="s">
        <v>4346</v>
      </c>
      <c r="Z969" s="5" t="s">
        <v>4347</v>
      </c>
      <c r="AC969" s="5">
        <v>16</v>
      </c>
      <c r="AD969" s="5" t="s">
        <v>1222</v>
      </c>
      <c r="AE969" s="5" t="s">
        <v>1223</v>
      </c>
    </row>
    <row r="970" spans="1:72" ht="13.5" customHeight="1">
      <c r="A970" s="7" t="str">
        <f>HYPERLINK("http://kyu.snu.ac.kr/sdhj/index.jsp?type=hj/GK14619_00IM0001_054a.jpg","1792_수북면_054a")</f>
        <v>1792_수북면_054a</v>
      </c>
      <c r="B970" s="4">
        <v>1792</v>
      </c>
      <c r="C970" s="4" t="s">
        <v>97</v>
      </c>
      <c r="D970" s="4" t="s">
        <v>98</v>
      </c>
      <c r="E970" s="4">
        <v>969</v>
      </c>
      <c r="F970" s="5">
        <v>5</v>
      </c>
      <c r="G970" s="5" t="s">
        <v>3650</v>
      </c>
      <c r="H970" s="5" t="s">
        <v>3651</v>
      </c>
      <c r="I970" s="5">
        <v>8</v>
      </c>
      <c r="L970" s="5">
        <v>4</v>
      </c>
      <c r="M970" s="4" t="s">
        <v>4329</v>
      </c>
      <c r="N970" s="4" t="s">
        <v>4330</v>
      </c>
      <c r="S970" s="5" t="s">
        <v>8959</v>
      </c>
      <c r="T970" s="5" t="s">
        <v>4348</v>
      </c>
      <c r="AC970" s="5">
        <v>28</v>
      </c>
      <c r="AD970" s="5" t="s">
        <v>122</v>
      </c>
      <c r="AE970" s="5" t="s">
        <v>123</v>
      </c>
    </row>
    <row r="971" spans="1:72" ht="13.5" customHeight="1">
      <c r="A971" s="7" t="str">
        <f>HYPERLINK("http://kyu.snu.ac.kr/sdhj/index.jsp?type=hj/GK14619_00IM0001_054a.jpg","1792_수북면_054a")</f>
        <v>1792_수북면_054a</v>
      </c>
      <c r="B971" s="4">
        <v>1792</v>
      </c>
      <c r="C971" s="4" t="s">
        <v>97</v>
      </c>
      <c r="D971" s="4" t="s">
        <v>98</v>
      </c>
      <c r="E971" s="4">
        <v>970</v>
      </c>
      <c r="F971" s="5">
        <v>5</v>
      </c>
      <c r="G971" s="5" t="s">
        <v>3650</v>
      </c>
      <c r="H971" s="5" t="s">
        <v>3651</v>
      </c>
      <c r="I971" s="5">
        <v>8</v>
      </c>
      <c r="L971" s="5">
        <v>4</v>
      </c>
      <c r="M971" s="4" t="s">
        <v>4329</v>
      </c>
      <c r="N971" s="4" t="s">
        <v>4330</v>
      </c>
      <c r="T971" s="5" t="s">
        <v>8960</v>
      </c>
      <c r="U971" s="5" t="s">
        <v>242</v>
      </c>
      <c r="V971" s="5" t="s">
        <v>243</v>
      </c>
      <c r="Y971" s="5" t="s">
        <v>1009</v>
      </c>
      <c r="Z971" s="5" t="s">
        <v>1010</v>
      </c>
      <c r="AF971" s="5" t="s">
        <v>532</v>
      </c>
      <c r="AG971" s="5" t="s">
        <v>533</v>
      </c>
    </row>
    <row r="972" spans="1:72" ht="13.5" customHeight="1">
      <c r="A972" s="7" t="str">
        <f>HYPERLINK("http://kyu.snu.ac.kr/sdhj/index.jsp?type=hj/GK14619_00IM0001_054a.jpg","1792_수북면_054a")</f>
        <v>1792_수북면_054a</v>
      </c>
      <c r="B972" s="4">
        <v>1792</v>
      </c>
      <c r="C972" s="4" t="s">
        <v>97</v>
      </c>
      <c r="D972" s="4" t="s">
        <v>98</v>
      </c>
      <c r="E972" s="4">
        <v>971</v>
      </c>
      <c r="F972" s="5">
        <v>5</v>
      </c>
      <c r="G972" s="5" t="s">
        <v>3650</v>
      </c>
      <c r="H972" s="5" t="s">
        <v>3651</v>
      </c>
      <c r="I972" s="5">
        <v>8</v>
      </c>
      <c r="L972" s="5">
        <v>4</v>
      </c>
      <c r="M972" s="4" t="s">
        <v>4329</v>
      </c>
      <c r="N972" s="4" t="s">
        <v>4330</v>
      </c>
      <c r="T972" s="5" t="s">
        <v>8960</v>
      </c>
      <c r="U972" s="5" t="s">
        <v>4349</v>
      </c>
      <c r="V972" s="5" t="s">
        <v>4350</v>
      </c>
      <c r="Y972" s="5" t="s">
        <v>4351</v>
      </c>
      <c r="Z972" s="5" t="s">
        <v>4352</v>
      </c>
      <c r="AC972" s="5">
        <v>34</v>
      </c>
      <c r="AD972" s="5" t="s">
        <v>747</v>
      </c>
      <c r="AE972" s="5" t="s">
        <v>748</v>
      </c>
    </row>
    <row r="973" spans="1:72" ht="13.5" customHeight="1">
      <c r="A973" s="7" t="str">
        <f>HYPERLINK("http://kyu.snu.ac.kr/sdhj/index.jsp?type=hj/GK14619_00IM0001_054a.jpg","1792_수북면_054a")</f>
        <v>1792_수북면_054a</v>
      </c>
      <c r="B973" s="4">
        <v>1792</v>
      </c>
      <c r="C973" s="4" t="s">
        <v>97</v>
      </c>
      <c r="D973" s="4" t="s">
        <v>98</v>
      </c>
      <c r="E973" s="4">
        <v>972</v>
      </c>
      <c r="F973" s="5">
        <v>5</v>
      </c>
      <c r="G973" s="5" t="s">
        <v>3650</v>
      </c>
      <c r="H973" s="5" t="s">
        <v>3651</v>
      </c>
      <c r="I973" s="5">
        <v>8</v>
      </c>
      <c r="L973" s="5">
        <v>5</v>
      </c>
      <c r="M973" s="4" t="s">
        <v>4353</v>
      </c>
      <c r="N973" s="4" t="s">
        <v>4354</v>
      </c>
      <c r="T973" s="5" t="s">
        <v>8583</v>
      </c>
      <c r="U973" s="5" t="s">
        <v>1403</v>
      </c>
      <c r="V973" s="5" t="s">
        <v>1404</v>
      </c>
      <c r="W973" s="5" t="s">
        <v>2479</v>
      </c>
      <c r="X973" s="5" t="s">
        <v>2480</v>
      </c>
      <c r="Y973" s="5" t="s">
        <v>4355</v>
      </c>
      <c r="Z973" s="5" t="s">
        <v>4356</v>
      </c>
      <c r="AC973" s="5">
        <v>48</v>
      </c>
      <c r="AD973" s="5" t="s">
        <v>897</v>
      </c>
      <c r="AE973" s="5" t="s">
        <v>898</v>
      </c>
      <c r="AJ973" s="5" t="s">
        <v>34</v>
      </c>
      <c r="AK973" s="5" t="s">
        <v>35</v>
      </c>
      <c r="AL973" s="5" t="s">
        <v>2108</v>
      </c>
      <c r="AM973" s="5" t="s">
        <v>8961</v>
      </c>
      <c r="AT973" s="5" t="s">
        <v>8962</v>
      </c>
      <c r="AU973" s="5" t="s">
        <v>8963</v>
      </c>
      <c r="AV973" s="5" t="s">
        <v>8964</v>
      </c>
      <c r="AW973" s="5" t="s">
        <v>8965</v>
      </c>
      <c r="BG973" s="5" t="s">
        <v>1508</v>
      </c>
      <c r="BH973" s="5" t="s">
        <v>8966</v>
      </c>
      <c r="BI973" s="5" t="s">
        <v>4357</v>
      </c>
      <c r="BJ973" s="5" t="s">
        <v>4358</v>
      </c>
      <c r="BK973" s="5" t="s">
        <v>4359</v>
      </c>
      <c r="BL973" s="5" t="s">
        <v>4360</v>
      </c>
      <c r="BM973" s="5" t="s">
        <v>4361</v>
      </c>
      <c r="BN973" s="5" t="s">
        <v>4362</v>
      </c>
      <c r="BO973" s="5" t="s">
        <v>320</v>
      </c>
      <c r="BP973" s="5" t="s">
        <v>321</v>
      </c>
      <c r="BQ973" s="5" t="s">
        <v>4363</v>
      </c>
      <c r="BR973" s="5" t="s">
        <v>4364</v>
      </c>
      <c r="BS973" s="5" t="s">
        <v>152</v>
      </c>
      <c r="BT973" s="5" t="s">
        <v>153</v>
      </c>
    </row>
    <row r="974" spans="1:72" ht="13.5" customHeight="1">
      <c r="A974" s="7" t="str">
        <f>HYPERLINK("http://kyu.snu.ac.kr/sdhj/index.jsp?type=hj/GK14619_00IM0001_054a.jpg","1792_수북면_054a")</f>
        <v>1792_수북면_054a</v>
      </c>
      <c r="B974" s="4">
        <v>1792</v>
      </c>
      <c r="C974" s="4" t="s">
        <v>97</v>
      </c>
      <c r="D974" s="4" t="s">
        <v>98</v>
      </c>
      <c r="E974" s="4">
        <v>973</v>
      </c>
      <c r="F974" s="5">
        <v>5</v>
      </c>
      <c r="G974" s="5" t="s">
        <v>3650</v>
      </c>
      <c r="H974" s="5" t="s">
        <v>3651</v>
      </c>
      <c r="I974" s="5">
        <v>8</v>
      </c>
      <c r="L974" s="5">
        <v>5</v>
      </c>
      <c r="M974" s="4" t="s">
        <v>4353</v>
      </c>
      <c r="N974" s="4" t="s">
        <v>4354</v>
      </c>
      <c r="S974" s="5" t="s">
        <v>101</v>
      </c>
      <c r="T974" s="5" t="s">
        <v>102</v>
      </c>
      <c r="W974" s="5" t="s">
        <v>517</v>
      </c>
      <c r="X974" s="5" t="s">
        <v>8584</v>
      </c>
      <c r="Y974" s="5" t="s">
        <v>499</v>
      </c>
      <c r="Z974" s="5" t="s">
        <v>500</v>
      </c>
      <c r="AC974" s="5">
        <v>52</v>
      </c>
      <c r="AD974" s="5" t="s">
        <v>592</v>
      </c>
      <c r="AE974" s="5" t="s">
        <v>593</v>
      </c>
      <c r="AJ974" s="5" t="s">
        <v>503</v>
      </c>
      <c r="AK974" s="5" t="s">
        <v>504</v>
      </c>
      <c r="AL974" s="5" t="s">
        <v>467</v>
      </c>
      <c r="AM974" s="5" t="s">
        <v>468</v>
      </c>
      <c r="AT974" s="5" t="s">
        <v>489</v>
      </c>
      <c r="AU974" s="5" t="s">
        <v>490</v>
      </c>
      <c r="AV974" s="5" t="s">
        <v>4365</v>
      </c>
      <c r="AW974" s="5" t="s">
        <v>4366</v>
      </c>
      <c r="BG974" s="5" t="s">
        <v>489</v>
      </c>
      <c r="BH974" s="5" t="s">
        <v>490</v>
      </c>
      <c r="BI974" s="5" t="s">
        <v>4367</v>
      </c>
      <c r="BJ974" s="5" t="s">
        <v>4368</v>
      </c>
      <c r="BK974" s="5" t="s">
        <v>489</v>
      </c>
      <c r="BL974" s="5" t="s">
        <v>490</v>
      </c>
      <c r="BM974" s="5" t="s">
        <v>4369</v>
      </c>
      <c r="BN974" s="5" t="s">
        <v>4370</v>
      </c>
      <c r="BO974" s="5" t="s">
        <v>489</v>
      </c>
      <c r="BP974" s="5" t="s">
        <v>490</v>
      </c>
      <c r="BQ974" s="5" t="s">
        <v>4371</v>
      </c>
      <c r="BR974" s="5" t="s">
        <v>4372</v>
      </c>
      <c r="BS974" s="5" t="s">
        <v>1208</v>
      </c>
      <c r="BT974" s="5" t="s">
        <v>1209</v>
      </c>
    </row>
    <row r="975" spans="1:72" ht="13.5" customHeight="1">
      <c r="A975" s="7" t="str">
        <f>HYPERLINK("http://kyu.snu.ac.kr/sdhj/index.jsp?type=hj/GK14619_00IM0001_054a.jpg","1792_수북면_054a")</f>
        <v>1792_수북면_054a</v>
      </c>
      <c r="B975" s="4">
        <v>1792</v>
      </c>
      <c r="C975" s="4" t="s">
        <v>97</v>
      </c>
      <c r="D975" s="4" t="s">
        <v>98</v>
      </c>
      <c r="E975" s="4">
        <v>974</v>
      </c>
      <c r="F975" s="5">
        <v>5</v>
      </c>
      <c r="G975" s="5" t="s">
        <v>3650</v>
      </c>
      <c r="H975" s="5" t="s">
        <v>3651</v>
      </c>
      <c r="I975" s="5">
        <v>8</v>
      </c>
      <c r="L975" s="5">
        <v>5</v>
      </c>
      <c r="M975" s="4" t="s">
        <v>4353</v>
      </c>
      <c r="N975" s="4" t="s">
        <v>4354</v>
      </c>
      <c r="S975" s="5" t="s">
        <v>118</v>
      </c>
      <c r="T975" s="5" t="s">
        <v>119</v>
      </c>
      <c r="U975" s="5" t="s">
        <v>481</v>
      </c>
      <c r="V975" s="5" t="s">
        <v>482</v>
      </c>
      <c r="Y975" s="5" t="s">
        <v>2895</v>
      </c>
      <c r="Z975" s="5" t="s">
        <v>2896</v>
      </c>
      <c r="AC975" s="5">
        <v>23</v>
      </c>
      <c r="AD975" s="5" t="s">
        <v>741</v>
      </c>
      <c r="AE975" s="5" t="s">
        <v>742</v>
      </c>
    </row>
    <row r="976" spans="1:72" ht="13.5" customHeight="1">
      <c r="A976" s="7" t="str">
        <f>HYPERLINK("http://kyu.snu.ac.kr/sdhj/index.jsp?type=hj/GK14619_00IM0001_054a.jpg","1792_수북면_054a")</f>
        <v>1792_수북면_054a</v>
      </c>
      <c r="B976" s="4">
        <v>1792</v>
      </c>
      <c r="C976" s="4" t="s">
        <v>97</v>
      </c>
      <c r="D976" s="4" t="s">
        <v>98</v>
      </c>
      <c r="E976" s="4">
        <v>975</v>
      </c>
      <c r="F976" s="5">
        <v>5</v>
      </c>
      <c r="G976" s="5" t="s">
        <v>3650</v>
      </c>
      <c r="H976" s="5" t="s">
        <v>3651</v>
      </c>
      <c r="I976" s="5">
        <v>8</v>
      </c>
      <c r="L976" s="5">
        <v>5</v>
      </c>
      <c r="M976" s="4" t="s">
        <v>4353</v>
      </c>
      <c r="N976" s="4" t="s">
        <v>4354</v>
      </c>
      <c r="S976" s="5" t="s">
        <v>270</v>
      </c>
      <c r="T976" s="5" t="s">
        <v>271</v>
      </c>
      <c r="W976" s="5" t="s">
        <v>223</v>
      </c>
      <c r="X976" s="5" t="s">
        <v>224</v>
      </c>
      <c r="Y976" s="5" t="s">
        <v>499</v>
      </c>
      <c r="Z976" s="5" t="s">
        <v>500</v>
      </c>
      <c r="AC976" s="5">
        <v>25</v>
      </c>
      <c r="AD976" s="5" t="s">
        <v>477</v>
      </c>
      <c r="AE976" s="5" t="s">
        <v>478</v>
      </c>
    </row>
    <row r="977" spans="1:72" ht="13.5" customHeight="1">
      <c r="A977" s="7" t="str">
        <f>HYPERLINK("http://kyu.snu.ac.kr/sdhj/index.jsp?type=hj/GK14619_00IM0001_054a.jpg","1792_수북면_054a")</f>
        <v>1792_수북면_054a</v>
      </c>
      <c r="B977" s="4">
        <v>1792</v>
      </c>
      <c r="C977" s="4" t="s">
        <v>97</v>
      </c>
      <c r="D977" s="4" t="s">
        <v>98</v>
      </c>
      <c r="E977" s="4">
        <v>976</v>
      </c>
      <c r="F977" s="5">
        <v>5</v>
      </c>
      <c r="G977" s="5" t="s">
        <v>3650</v>
      </c>
      <c r="H977" s="5" t="s">
        <v>3651</v>
      </c>
      <c r="I977" s="5">
        <v>8</v>
      </c>
      <c r="L977" s="5">
        <v>5</v>
      </c>
      <c r="M977" s="4" t="s">
        <v>4353</v>
      </c>
      <c r="N977" s="4" t="s">
        <v>4354</v>
      </c>
      <c r="S977" s="5" t="s">
        <v>124</v>
      </c>
      <c r="T977" s="5" t="s">
        <v>125</v>
      </c>
      <c r="AF977" s="5" t="s">
        <v>843</v>
      </c>
      <c r="AG977" s="5" t="s">
        <v>844</v>
      </c>
    </row>
    <row r="978" spans="1:72" ht="13.5" customHeight="1">
      <c r="A978" s="7" t="str">
        <f>HYPERLINK("http://kyu.snu.ac.kr/sdhj/index.jsp?type=hj/GK14619_00IM0001_054a.jpg","1792_수북면_054a")</f>
        <v>1792_수북면_054a</v>
      </c>
      <c r="B978" s="4">
        <v>1792</v>
      </c>
      <c r="C978" s="4" t="s">
        <v>97</v>
      </c>
      <c r="D978" s="4" t="s">
        <v>98</v>
      </c>
      <c r="E978" s="4">
        <v>977</v>
      </c>
      <c r="F978" s="5">
        <v>5</v>
      </c>
      <c r="G978" s="5" t="s">
        <v>3650</v>
      </c>
      <c r="H978" s="5" t="s">
        <v>3651</v>
      </c>
      <c r="I978" s="5">
        <v>8</v>
      </c>
      <c r="L978" s="5">
        <v>5</v>
      </c>
      <c r="M978" s="4" t="s">
        <v>4353</v>
      </c>
      <c r="N978" s="4" t="s">
        <v>4354</v>
      </c>
      <c r="S978" s="5" t="s">
        <v>1912</v>
      </c>
      <c r="T978" s="5" t="s">
        <v>8265</v>
      </c>
      <c r="AF978" s="5" t="s">
        <v>518</v>
      </c>
      <c r="AG978" s="5" t="s">
        <v>519</v>
      </c>
    </row>
    <row r="979" spans="1:72" ht="13.5" customHeight="1">
      <c r="A979" s="7" t="str">
        <f>HYPERLINK("http://kyu.snu.ac.kr/sdhj/index.jsp?type=hj/GK14619_00IM0001_054a.jpg","1792_수북면_054a")</f>
        <v>1792_수북면_054a</v>
      </c>
      <c r="B979" s="4">
        <v>1792</v>
      </c>
      <c r="C979" s="4" t="s">
        <v>97</v>
      </c>
      <c r="D979" s="4" t="s">
        <v>98</v>
      </c>
      <c r="E979" s="4">
        <v>978</v>
      </c>
      <c r="F979" s="5">
        <v>5</v>
      </c>
      <c r="G979" s="5" t="s">
        <v>3650</v>
      </c>
      <c r="H979" s="5" t="s">
        <v>3651</v>
      </c>
      <c r="I979" s="5">
        <v>8</v>
      </c>
      <c r="L979" s="5">
        <v>5</v>
      </c>
      <c r="M979" s="4" t="s">
        <v>4353</v>
      </c>
      <c r="N979" s="4" t="s">
        <v>4354</v>
      </c>
      <c r="T979" s="5" t="s">
        <v>8586</v>
      </c>
      <c r="U979" s="5" t="s">
        <v>242</v>
      </c>
      <c r="V979" s="5" t="s">
        <v>243</v>
      </c>
      <c r="Y979" s="5" t="s">
        <v>8967</v>
      </c>
      <c r="Z979" s="5" t="s">
        <v>8968</v>
      </c>
      <c r="AC979" s="5">
        <v>24</v>
      </c>
      <c r="AD979" s="5" t="s">
        <v>741</v>
      </c>
      <c r="AE979" s="5" t="s">
        <v>742</v>
      </c>
    </row>
    <row r="980" spans="1:72" ht="13.5" customHeight="1">
      <c r="A980" s="7" t="str">
        <f>HYPERLINK("http://kyu.snu.ac.kr/sdhj/index.jsp?type=hj/GK14619_00IM0001_054a.jpg","1792_수북면_054a")</f>
        <v>1792_수북면_054a</v>
      </c>
      <c r="B980" s="4">
        <v>1792</v>
      </c>
      <c r="C980" s="4" t="s">
        <v>97</v>
      </c>
      <c r="D980" s="4" t="s">
        <v>98</v>
      </c>
      <c r="E980" s="4">
        <v>979</v>
      </c>
      <c r="F980" s="5">
        <v>5</v>
      </c>
      <c r="G980" s="5" t="s">
        <v>3650</v>
      </c>
      <c r="H980" s="5" t="s">
        <v>3651</v>
      </c>
      <c r="I980" s="5">
        <v>8</v>
      </c>
      <c r="L980" s="5">
        <v>6</v>
      </c>
      <c r="M980" s="4" t="s">
        <v>4373</v>
      </c>
      <c r="N980" s="4" t="s">
        <v>4374</v>
      </c>
      <c r="O980" s="5" t="s">
        <v>13</v>
      </c>
      <c r="P980" s="5" t="s">
        <v>14</v>
      </c>
      <c r="T980" s="5" t="s">
        <v>8279</v>
      </c>
      <c r="U980" s="5" t="s">
        <v>1609</v>
      </c>
      <c r="V980" s="5" t="s">
        <v>1610</v>
      </c>
      <c r="W980" s="5" t="s">
        <v>2479</v>
      </c>
      <c r="X980" s="5" t="s">
        <v>2480</v>
      </c>
      <c r="Y980" s="5" t="s">
        <v>4375</v>
      </c>
      <c r="Z980" s="5" t="s">
        <v>4376</v>
      </c>
      <c r="AC980" s="5">
        <v>45</v>
      </c>
      <c r="AD980" s="5" t="s">
        <v>937</v>
      </c>
      <c r="AE980" s="5" t="s">
        <v>938</v>
      </c>
      <c r="AJ980" s="5" t="s">
        <v>34</v>
      </c>
      <c r="AK980" s="5" t="s">
        <v>35</v>
      </c>
      <c r="AL980" s="5" t="s">
        <v>2108</v>
      </c>
      <c r="AM980" s="5" t="s">
        <v>8969</v>
      </c>
      <c r="AT980" s="5" t="s">
        <v>8613</v>
      </c>
      <c r="AU980" s="5" t="s">
        <v>8614</v>
      </c>
      <c r="AV980" s="5" t="s">
        <v>8970</v>
      </c>
      <c r="AW980" s="5" t="s">
        <v>8971</v>
      </c>
      <c r="BG980" s="5" t="s">
        <v>1508</v>
      </c>
      <c r="BH980" s="5" t="s">
        <v>8972</v>
      </c>
      <c r="BI980" s="5" t="s">
        <v>4357</v>
      </c>
      <c r="BJ980" s="5" t="s">
        <v>4358</v>
      </c>
      <c r="BK980" s="5" t="s">
        <v>4359</v>
      </c>
      <c r="BL980" s="5" t="s">
        <v>4360</v>
      </c>
      <c r="BM980" s="5" t="s">
        <v>4377</v>
      </c>
      <c r="BN980" s="5" t="s">
        <v>4378</v>
      </c>
      <c r="BO980" s="5" t="s">
        <v>320</v>
      </c>
      <c r="BP980" s="5" t="s">
        <v>321</v>
      </c>
      <c r="BQ980" s="5" t="s">
        <v>4363</v>
      </c>
      <c r="BR980" s="5" t="s">
        <v>4364</v>
      </c>
      <c r="BS980" s="5" t="s">
        <v>152</v>
      </c>
      <c r="BT980" s="5" t="s">
        <v>153</v>
      </c>
    </row>
    <row r="981" spans="1:72" ht="13.5" customHeight="1">
      <c r="A981" s="7" t="str">
        <f>HYPERLINK("http://kyu.snu.ac.kr/sdhj/index.jsp?type=hj/GK14619_00IM0001_054a.jpg","1792_수북면_054a")</f>
        <v>1792_수북면_054a</v>
      </c>
      <c r="B981" s="4">
        <v>1792</v>
      </c>
      <c r="C981" s="4" t="s">
        <v>97</v>
      </c>
      <c r="D981" s="4" t="s">
        <v>98</v>
      </c>
      <c r="E981" s="4">
        <v>980</v>
      </c>
      <c r="F981" s="5">
        <v>5</v>
      </c>
      <c r="G981" s="5" t="s">
        <v>3650</v>
      </c>
      <c r="H981" s="5" t="s">
        <v>3651</v>
      </c>
      <c r="I981" s="5">
        <v>8</v>
      </c>
      <c r="L981" s="5">
        <v>6</v>
      </c>
      <c r="M981" s="4" t="s">
        <v>4373</v>
      </c>
      <c r="N981" s="4" t="s">
        <v>4374</v>
      </c>
      <c r="S981" s="5" t="s">
        <v>101</v>
      </c>
      <c r="T981" s="5" t="s">
        <v>102</v>
      </c>
      <c r="W981" s="5" t="s">
        <v>148</v>
      </c>
      <c r="X981" s="5" t="s">
        <v>149</v>
      </c>
      <c r="Y981" s="5" t="s">
        <v>21</v>
      </c>
      <c r="Z981" s="5" t="s">
        <v>22</v>
      </c>
      <c r="AC981" s="5">
        <v>47</v>
      </c>
      <c r="AD981" s="5" t="s">
        <v>501</v>
      </c>
      <c r="AE981" s="5" t="s">
        <v>502</v>
      </c>
      <c r="AJ981" s="5" t="s">
        <v>34</v>
      </c>
      <c r="AK981" s="5" t="s">
        <v>35</v>
      </c>
      <c r="AL981" s="5" t="s">
        <v>860</v>
      </c>
      <c r="AM981" s="5" t="s">
        <v>861</v>
      </c>
      <c r="AV981" s="5" t="s">
        <v>4379</v>
      </c>
      <c r="AW981" s="5" t="s">
        <v>4380</v>
      </c>
      <c r="BG981" s="5" t="s">
        <v>85</v>
      </c>
      <c r="BH981" s="5" t="s">
        <v>86</v>
      </c>
      <c r="BI981" s="5" t="s">
        <v>2279</v>
      </c>
      <c r="BJ981" s="5" t="s">
        <v>2280</v>
      </c>
      <c r="BM981" s="5" t="s">
        <v>4381</v>
      </c>
      <c r="BN981" s="5" t="s">
        <v>4382</v>
      </c>
      <c r="BQ981" s="5" t="s">
        <v>4383</v>
      </c>
      <c r="BR981" s="5" t="s">
        <v>4384</v>
      </c>
      <c r="BS981" s="5" t="s">
        <v>108</v>
      </c>
      <c r="BT981" s="5" t="s">
        <v>8295</v>
      </c>
    </row>
    <row r="982" spans="1:72" ht="13.5" customHeight="1">
      <c r="A982" s="7" t="str">
        <f>HYPERLINK("http://kyu.snu.ac.kr/sdhj/index.jsp?type=hj/GK14619_00IM0001_054a.jpg","1792_수북면_054a")</f>
        <v>1792_수북면_054a</v>
      </c>
      <c r="B982" s="4">
        <v>1792</v>
      </c>
      <c r="C982" s="4" t="s">
        <v>97</v>
      </c>
      <c r="D982" s="4" t="s">
        <v>98</v>
      </c>
      <c r="E982" s="4">
        <v>981</v>
      </c>
      <c r="F982" s="5">
        <v>5</v>
      </c>
      <c r="G982" s="5" t="s">
        <v>3650</v>
      </c>
      <c r="H982" s="5" t="s">
        <v>3651</v>
      </c>
      <c r="I982" s="5">
        <v>8</v>
      </c>
      <c r="L982" s="5">
        <v>6</v>
      </c>
      <c r="M982" s="4" t="s">
        <v>4373</v>
      </c>
      <c r="N982" s="4" t="s">
        <v>4374</v>
      </c>
      <c r="T982" s="5" t="s">
        <v>8282</v>
      </c>
      <c r="U982" s="5" t="s">
        <v>242</v>
      </c>
      <c r="V982" s="5" t="s">
        <v>243</v>
      </c>
      <c r="Y982" s="5" t="s">
        <v>4385</v>
      </c>
      <c r="Z982" s="5" t="s">
        <v>4386</v>
      </c>
      <c r="AC982" s="5">
        <v>45</v>
      </c>
      <c r="AD982" s="5" t="s">
        <v>937</v>
      </c>
      <c r="AE982" s="5" t="s">
        <v>938</v>
      </c>
      <c r="BB982" s="5" t="s">
        <v>242</v>
      </c>
      <c r="BC982" s="5" t="s">
        <v>243</v>
      </c>
      <c r="BD982" s="5" t="s">
        <v>4387</v>
      </c>
      <c r="BE982" s="5" t="s">
        <v>4388</v>
      </c>
      <c r="BF982" s="5" t="s">
        <v>8244</v>
      </c>
    </row>
    <row r="983" spans="1:72" ht="13.5" customHeight="1">
      <c r="A983" s="7" t="str">
        <f>HYPERLINK("http://kyu.snu.ac.kr/sdhj/index.jsp?type=hj/GK14619_00IM0001_054a.jpg","1792_수북면_054a")</f>
        <v>1792_수북면_054a</v>
      </c>
      <c r="B983" s="4">
        <v>1792</v>
      </c>
      <c r="C983" s="4" t="s">
        <v>97</v>
      </c>
      <c r="D983" s="4" t="s">
        <v>98</v>
      </c>
      <c r="E983" s="4">
        <v>982</v>
      </c>
      <c r="F983" s="5">
        <v>5</v>
      </c>
      <c r="G983" s="5" t="s">
        <v>3650</v>
      </c>
      <c r="H983" s="5" t="s">
        <v>3651</v>
      </c>
      <c r="I983" s="5">
        <v>8</v>
      </c>
      <c r="L983" s="5">
        <v>6</v>
      </c>
      <c r="M983" s="4" t="s">
        <v>4373</v>
      </c>
      <c r="N983" s="4" t="s">
        <v>4374</v>
      </c>
      <c r="T983" s="5" t="s">
        <v>8282</v>
      </c>
      <c r="U983" s="5" t="s">
        <v>242</v>
      </c>
      <c r="V983" s="5" t="s">
        <v>243</v>
      </c>
      <c r="Y983" s="5" t="s">
        <v>4389</v>
      </c>
      <c r="Z983" s="5" t="s">
        <v>4390</v>
      </c>
      <c r="AC983" s="5">
        <v>24</v>
      </c>
      <c r="AD983" s="5" t="s">
        <v>741</v>
      </c>
      <c r="AE983" s="5" t="s">
        <v>742</v>
      </c>
      <c r="BC983" s="5" t="s">
        <v>243</v>
      </c>
      <c r="BE983" s="5" t="s">
        <v>4388</v>
      </c>
      <c r="BF983" s="5" t="s">
        <v>8973</v>
      </c>
    </row>
    <row r="984" spans="1:72" ht="13.5" customHeight="1">
      <c r="A984" s="7" t="str">
        <f>HYPERLINK("http://kyu.snu.ac.kr/sdhj/index.jsp?type=hj/GK14619_00IM0001_054a.jpg","1792_수북면_054a")</f>
        <v>1792_수북면_054a</v>
      </c>
      <c r="B984" s="4">
        <v>1792</v>
      </c>
      <c r="C984" s="4" t="s">
        <v>97</v>
      </c>
      <c r="D984" s="4" t="s">
        <v>98</v>
      </c>
      <c r="E984" s="4">
        <v>983</v>
      </c>
      <c r="F984" s="5">
        <v>5</v>
      </c>
      <c r="G984" s="5" t="s">
        <v>3650</v>
      </c>
      <c r="H984" s="5" t="s">
        <v>3651</v>
      </c>
      <c r="I984" s="5">
        <v>8</v>
      </c>
      <c r="L984" s="5">
        <v>7</v>
      </c>
      <c r="M984" s="4" t="s">
        <v>4391</v>
      </c>
      <c r="N984" s="4" t="s">
        <v>4392</v>
      </c>
      <c r="T984" s="5" t="s">
        <v>8562</v>
      </c>
      <c r="U984" s="5" t="s">
        <v>481</v>
      </c>
      <c r="V984" s="5" t="s">
        <v>482</v>
      </c>
      <c r="W984" s="5" t="s">
        <v>172</v>
      </c>
      <c r="X984" s="5" t="s">
        <v>173</v>
      </c>
      <c r="Y984" s="5" t="s">
        <v>4393</v>
      </c>
      <c r="Z984" s="5" t="s">
        <v>4394</v>
      </c>
      <c r="AC984" s="5">
        <v>54</v>
      </c>
      <c r="AD984" s="5" t="s">
        <v>1263</v>
      </c>
      <c r="AE984" s="5" t="s">
        <v>1264</v>
      </c>
      <c r="AJ984" s="5" t="s">
        <v>34</v>
      </c>
      <c r="AK984" s="5" t="s">
        <v>35</v>
      </c>
      <c r="AL984" s="5" t="s">
        <v>146</v>
      </c>
      <c r="AM984" s="5" t="s">
        <v>147</v>
      </c>
      <c r="AT984" s="5" t="s">
        <v>489</v>
      </c>
      <c r="AU984" s="5" t="s">
        <v>490</v>
      </c>
      <c r="AV984" s="5" t="s">
        <v>4227</v>
      </c>
      <c r="AW984" s="5" t="s">
        <v>4228</v>
      </c>
      <c r="BG984" s="5" t="s">
        <v>489</v>
      </c>
      <c r="BH984" s="5" t="s">
        <v>490</v>
      </c>
      <c r="BI984" s="5" t="s">
        <v>4395</v>
      </c>
      <c r="BJ984" s="5" t="s">
        <v>4396</v>
      </c>
      <c r="BK984" s="5" t="s">
        <v>212</v>
      </c>
      <c r="BL984" s="5" t="s">
        <v>213</v>
      </c>
      <c r="BM984" s="5" t="s">
        <v>4397</v>
      </c>
      <c r="BN984" s="5" t="s">
        <v>4398</v>
      </c>
      <c r="BO984" s="5" t="s">
        <v>489</v>
      </c>
      <c r="BP984" s="5" t="s">
        <v>490</v>
      </c>
      <c r="BQ984" s="5" t="s">
        <v>4399</v>
      </c>
      <c r="BR984" s="5" t="s">
        <v>4400</v>
      </c>
      <c r="BS984" s="5" t="s">
        <v>152</v>
      </c>
      <c r="BT984" s="5" t="s">
        <v>153</v>
      </c>
    </row>
    <row r="985" spans="1:72" ht="13.5" customHeight="1">
      <c r="A985" s="7" t="str">
        <f>HYPERLINK("http://kyu.snu.ac.kr/sdhj/index.jsp?type=hj/GK14619_00IM0001_054a.jpg","1792_수북면_054a")</f>
        <v>1792_수북면_054a</v>
      </c>
      <c r="B985" s="4">
        <v>1792</v>
      </c>
      <c r="C985" s="4" t="s">
        <v>97</v>
      </c>
      <c r="D985" s="4" t="s">
        <v>98</v>
      </c>
      <c r="E985" s="4">
        <v>984</v>
      </c>
      <c r="F985" s="5">
        <v>5</v>
      </c>
      <c r="G985" s="5" t="s">
        <v>3650</v>
      </c>
      <c r="H985" s="5" t="s">
        <v>3651</v>
      </c>
      <c r="I985" s="5">
        <v>8</v>
      </c>
      <c r="L985" s="5">
        <v>7</v>
      </c>
      <c r="M985" s="4" t="s">
        <v>4391</v>
      </c>
      <c r="N985" s="4" t="s">
        <v>4392</v>
      </c>
      <c r="S985" s="5" t="s">
        <v>101</v>
      </c>
      <c r="T985" s="5" t="s">
        <v>102</v>
      </c>
      <c r="W985" s="5" t="s">
        <v>517</v>
      </c>
      <c r="X985" s="5" t="s">
        <v>8566</v>
      </c>
      <c r="Y985" s="5" t="s">
        <v>499</v>
      </c>
      <c r="Z985" s="5" t="s">
        <v>500</v>
      </c>
      <c r="AC985" s="5">
        <v>45</v>
      </c>
      <c r="AD985" s="5" t="s">
        <v>937</v>
      </c>
      <c r="AE985" s="5" t="s">
        <v>938</v>
      </c>
      <c r="AJ985" s="5" t="s">
        <v>503</v>
      </c>
      <c r="AK985" s="5" t="s">
        <v>504</v>
      </c>
      <c r="AL985" s="5" t="s">
        <v>957</v>
      </c>
      <c r="AM985" s="5" t="s">
        <v>958</v>
      </c>
      <c r="AT985" s="5" t="s">
        <v>489</v>
      </c>
      <c r="AU985" s="5" t="s">
        <v>490</v>
      </c>
      <c r="AV985" s="5" t="s">
        <v>4401</v>
      </c>
      <c r="AW985" s="5" t="s">
        <v>4402</v>
      </c>
      <c r="BG985" s="5" t="s">
        <v>489</v>
      </c>
      <c r="BH985" s="5" t="s">
        <v>490</v>
      </c>
      <c r="BI985" s="5" t="s">
        <v>3660</v>
      </c>
      <c r="BJ985" s="5" t="s">
        <v>3661</v>
      </c>
      <c r="BK985" s="5" t="s">
        <v>489</v>
      </c>
      <c r="BL985" s="5" t="s">
        <v>490</v>
      </c>
      <c r="BM985" s="5" t="s">
        <v>2732</v>
      </c>
      <c r="BN985" s="5" t="s">
        <v>2733</v>
      </c>
      <c r="BO985" s="5" t="s">
        <v>489</v>
      </c>
      <c r="BP985" s="5" t="s">
        <v>490</v>
      </c>
      <c r="BQ985" s="5" t="s">
        <v>4403</v>
      </c>
      <c r="BR985" s="5" t="s">
        <v>4404</v>
      </c>
      <c r="BS985" s="5" t="s">
        <v>957</v>
      </c>
      <c r="BT985" s="5" t="s">
        <v>958</v>
      </c>
    </row>
    <row r="986" spans="1:72" ht="13.5" customHeight="1">
      <c r="A986" s="7" t="str">
        <f>HYPERLINK("http://kyu.snu.ac.kr/sdhj/index.jsp?type=hj/GK14619_00IM0001_054a.jpg","1792_수북면_054a")</f>
        <v>1792_수북면_054a</v>
      </c>
      <c r="B986" s="4">
        <v>1792</v>
      </c>
      <c r="C986" s="4" t="s">
        <v>97</v>
      </c>
      <c r="D986" s="4" t="s">
        <v>98</v>
      </c>
      <c r="E986" s="4">
        <v>985</v>
      </c>
      <c r="F986" s="5">
        <v>5</v>
      </c>
      <c r="G986" s="5" t="s">
        <v>3650</v>
      </c>
      <c r="H986" s="5" t="s">
        <v>3651</v>
      </c>
      <c r="I986" s="5">
        <v>8</v>
      </c>
      <c r="L986" s="5">
        <v>7</v>
      </c>
      <c r="M986" s="4" t="s">
        <v>4391</v>
      </c>
      <c r="N986" s="4" t="s">
        <v>4392</v>
      </c>
      <c r="T986" s="5" t="s">
        <v>8833</v>
      </c>
      <c r="U986" s="5" t="s">
        <v>609</v>
      </c>
      <c r="V986" s="5" t="s">
        <v>610</v>
      </c>
      <c r="Y986" s="5" t="s">
        <v>4405</v>
      </c>
      <c r="Z986" s="5" t="s">
        <v>4406</v>
      </c>
      <c r="AC986" s="5">
        <v>26</v>
      </c>
      <c r="AD986" s="5" t="s">
        <v>639</v>
      </c>
      <c r="AE986" s="5" t="s">
        <v>640</v>
      </c>
    </row>
    <row r="987" spans="1:72" ht="13.5" customHeight="1">
      <c r="A987" s="7" t="str">
        <f>HYPERLINK("http://kyu.snu.ac.kr/sdhj/index.jsp?type=hj/GK14619_00IM0001_054a.jpg","1792_수북면_054a")</f>
        <v>1792_수북면_054a</v>
      </c>
      <c r="B987" s="4">
        <v>1792</v>
      </c>
      <c r="C987" s="4" t="s">
        <v>97</v>
      </c>
      <c r="D987" s="4" t="s">
        <v>98</v>
      </c>
      <c r="E987" s="4">
        <v>986</v>
      </c>
      <c r="F987" s="5">
        <v>5</v>
      </c>
      <c r="G987" s="5" t="s">
        <v>3650</v>
      </c>
      <c r="H987" s="5" t="s">
        <v>3651</v>
      </c>
      <c r="I987" s="5">
        <v>8</v>
      </c>
      <c r="L987" s="5">
        <v>8</v>
      </c>
      <c r="M987" s="4" t="s">
        <v>4407</v>
      </c>
      <c r="N987" s="4" t="s">
        <v>4408</v>
      </c>
      <c r="T987" s="5" t="s">
        <v>8851</v>
      </c>
      <c r="U987" s="5" t="s">
        <v>481</v>
      </c>
      <c r="V987" s="5" t="s">
        <v>482</v>
      </c>
      <c r="W987" s="5" t="s">
        <v>696</v>
      </c>
      <c r="X987" s="5" t="s">
        <v>8974</v>
      </c>
      <c r="Y987" s="5" t="s">
        <v>4409</v>
      </c>
      <c r="Z987" s="5" t="s">
        <v>4410</v>
      </c>
      <c r="AC987" s="5">
        <v>40</v>
      </c>
      <c r="AD987" s="5" t="s">
        <v>272</v>
      </c>
      <c r="AE987" s="5" t="s">
        <v>273</v>
      </c>
      <c r="AJ987" s="5" t="s">
        <v>34</v>
      </c>
      <c r="AK987" s="5" t="s">
        <v>35</v>
      </c>
      <c r="AL987" s="5" t="s">
        <v>2406</v>
      </c>
      <c r="AM987" s="5" t="s">
        <v>8975</v>
      </c>
      <c r="AT987" s="5" t="s">
        <v>489</v>
      </c>
      <c r="AU987" s="5" t="s">
        <v>490</v>
      </c>
      <c r="AV987" s="5" t="s">
        <v>698</v>
      </c>
      <c r="AW987" s="5" t="s">
        <v>699</v>
      </c>
      <c r="BG987" s="5" t="s">
        <v>489</v>
      </c>
      <c r="BH987" s="5" t="s">
        <v>490</v>
      </c>
      <c r="BI987" s="5" t="s">
        <v>700</v>
      </c>
      <c r="BJ987" s="5" t="s">
        <v>155</v>
      </c>
      <c r="BK987" s="5" t="s">
        <v>489</v>
      </c>
      <c r="BL987" s="5" t="s">
        <v>490</v>
      </c>
      <c r="BM987" s="5" t="s">
        <v>701</v>
      </c>
      <c r="BN987" s="5" t="s">
        <v>702</v>
      </c>
      <c r="BO987" s="5" t="s">
        <v>489</v>
      </c>
      <c r="BP987" s="5" t="s">
        <v>490</v>
      </c>
      <c r="BQ987" s="5" t="s">
        <v>4411</v>
      </c>
      <c r="BR987" s="5" t="s">
        <v>704</v>
      </c>
      <c r="BS987" s="5" t="s">
        <v>378</v>
      </c>
      <c r="BT987" s="5" t="s">
        <v>379</v>
      </c>
    </row>
    <row r="988" spans="1:72" ht="13.5" customHeight="1">
      <c r="A988" s="7" t="str">
        <f>HYPERLINK("http://kyu.snu.ac.kr/sdhj/index.jsp?type=hj/GK14619_00IM0001_054a.jpg","1792_수북면_054a")</f>
        <v>1792_수북면_054a</v>
      </c>
      <c r="B988" s="4">
        <v>1792</v>
      </c>
      <c r="C988" s="4" t="s">
        <v>97</v>
      </c>
      <c r="D988" s="4" t="s">
        <v>98</v>
      </c>
      <c r="E988" s="4">
        <v>987</v>
      </c>
      <c r="F988" s="5">
        <v>5</v>
      </c>
      <c r="G988" s="5" t="s">
        <v>3650</v>
      </c>
      <c r="H988" s="5" t="s">
        <v>3651</v>
      </c>
      <c r="I988" s="5">
        <v>8</v>
      </c>
      <c r="L988" s="5">
        <v>8</v>
      </c>
      <c r="M988" s="4" t="s">
        <v>4407</v>
      </c>
      <c r="N988" s="4" t="s">
        <v>4408</v>
      </c>
      <c r="S988" s="5" t="s">
        <v>101</v>
      </c>
      <c r="T988" s="5" t="s">
        <v>102</v>
      </c>
      <c r="W988" s="5" t="s">
        <v>526</v>
      </c>
      <c r="X988" s="5" t="s">
        <v>527</v>
      </c>
      <c r="Y988" s="5" t="s">
        <v>499</v>
      </c>
      <c r="Z988" s="5" t="s">
        <v>500</v>
      </c>
      <c r="AC988" s="5">
        <v>38</v>
      </c>
      <c r="AD988" s="5" t="s">
        <v>176</v>
      </c>
      <c r="AE988" s="5" t="s">
        <v>177</v>
      </c>
      <c r="AJ988" s="5" t="s">
        <v>503</v>
      </c>
      <c r="AK988" s="5" t="s">
        <v>504</v>
      </c>
      <c r="AL988" s="5" t="s">
        <v>1038</v>
      </c>
      <c r="AM988" s="5" t="s">
        <v>1039</v>
      </c>
      <c r="AT988" s="5" t="s">
        <v>481</v>
      </c>
      <c r="AU988" s="5" t="s">
        <v>482</v>
      </c>
      <c r="AV988" s="5" t="s">
        <v>4029</v>
      </c>
      <c r="AW988" s="5" t="s">
        <v>22</v>
      </c>
      <c r="BG988" s="5" t="s">
        <v>489</v>
      </c>
      <c r="BH988" s="5" t="s">
        <v>490</v>
      </c>
      <c r="BI988" s="5" t="s">
        <v>3920</v>
      </c>
      <c r="BJ988" s="5" t="s">
        <v>3921</v>
      </c>
      <c r="BK988" s="5" t="s">
        <v>489</v>
      </c>
      <c r="BL988" s="5" t="s">
        <v>490</v>
      </c>
      <c r="BM988" s="5" t="s">
        <v>8868</v>
      </c>
      <c r="BN988" s="5" t="s">
        <v>8976</v>
      </c>
      <c r="BO988" s="5" t="s">
        <v>489</v>
      </c>
      <c r="BP988" s="5" t="s">
        <v>490</v>
      </c>
      <c r="BQ988" s="5" t="s">
        <v>4412</v>
      </c>
      <c r="BR988" s="5" t="s">
        <v>4413</v>
      </c>
      <c r="BS988" s="5" t="s">
        <v>957</v>
      </c>
      <c r="BT988" s="5" t="s">
        <v>958</v>
      </c>
    </row>
    <row r="989" spans="1:72" ht="13.5" customHeight="1">
      <c r="A989" s="7" t="str">
        <f>HYPERLINK("http://kyu.snu.ac.kr/sdhj/index.jsp?type=hj/GK14619_00IM0001_054a.jpg","1792_수북면_054a")</f>
        <v>1792_수북면_054a</v>
      </c>
      <c r="B989" s="4">
        <v>1792</v>
      </c>
      <c r="C989" s="4" t="s">
        <v>97</v>
      </c>
      <c r="D989" s="4" t="s">
        <v>98</v>
      </c>
      <c r="E989" s="4">
        <v>988</v>
      </c>
      <c r="F989" s="5">
        <v>5</v>
      </c>
      <c r="G989" s="5" t="s">
        <v>3650</v>
      </c>
      <c r="H989" s="5" t="s">
        <v>3651</v>
      </c>
      <c r="I989" s="5">
        <v>8</v>
      </c>
      <c r="L989" s="5">
        <v>8</v>
      </c>
      <c r="M989" s="4" t="s">
        <v>4407</v>
      </c>
      <c r="N989" s="4" t="s">
        <v>4408</v>
      </c>
      <c r="S989" s="5" t="s">
        <v>118</v>
      </c>
      <c r="T989" s="5" t="s">
        <v>119</v>
      </c>
      <c r="Y989" s="5" t="s">
        <v>4414</v>
      </c>
      <c r="Z989" s="5" t="s">
        <v>4415</v>
      </c>
      <c r="AC989" s="5">
        <v>16</v>
      </c>
      <c r="AD989" s="5" t="s">
        <v>417</v>
      </c>
      <c r="AE989" s="5" t="s">
        <v>418</v>
      </c>
      <c r="AF989" s="5" t="s">
        <v>335</v>
      </c>
      <c r="AG989" s="5" t="s">
        <v>336</v>
      </c>
    </row>
    <row r="990" spans="1:72" ht="13.5" customHeight="1">
      <c r="A990" s="7" t="str">
        <f>HYPERLINK("http://kyu.snu.ac.kr/sdhj/index.jsp?type=hj/GK14619_00IM0001_054a.jpg","1792_수북면_054a")</f>
        <v>1792_수북면_054a</v>
      </c>
      <c r="B990" s="4">
        <v>1792</v>
      </c>
      <c r="C990" s="4" t="s">
        <v>97</v>
      </c>
      <c r="D990" s="4" t="s">
        <v>98</v>
      </c>
      <c r="E990" s="4">
        <v>989</v>
      </c>
      <c r="F990" s="5">
        <v>5</v>
      </c>
      <c r="G990" s="5" t="s">
        <v>3650</v>
      </c>
      <c r="H990" s="5" t="s">
        <v>3651</v>
      </c>
      <c r="I990" s="5">
        <v>8</v>
      </c>
      <c r="L990" s="5">
        <v>8</v>
      </c>
      <c r="M990" s="4" t="s">
        <v>4407</v>
      </c>
      <c r="N990" s="4" t="s">
        <v>4408</v>
      </c>
      <c r="T990" s="5" t="s">
        <v>8852</v>
      </c>
      <c r="U990" s="5" t="s">
        <v>242</v>
      </c>
      <c r="V990" s="5" t="s">
        <v>243</v>
      </c>
      <c r="Y990" s="5" t="s">
        <v>4416</v>
      </c>
      <c r="Z990" s="5" t="s">
        <v>4417</v>
      </c>
      <c r="AC990" s="5">
        <v>30</v>
      </c>
      <c r="AD990" s="5" t="s">
        <v>522</v>
      </c>
      <c r="AE990" s="5" t="s">
        <v>523</v>
      </c>
    </row>
    <row r="991" spans="1:72" ht="13.5" customHeight="1">
      <c r="A991" s="7" t="str">
        <f>HYPERLINK("http://kyu.snu.ac.kr/sdhj/index.jsp?type=hj/GK14619_00IM0001_054a.jpg","1792_수북면_054a")</f>
        <v>1792_수북면_054a</v>
      </c>
      <c r="B991" s="4">
        <v>1792</v>
      </c>
      <c r="C991" s="4" t="s">
        <v>97</v>
      </c>
      <c r="D991" s="4" t="s">
        <v>98</v>
      </c>
      <c r="E991" s="4">
        <v>990</v>
      </c>
      <c r="F991" s="5">
        <v>6</v>
      </c>
      <c r="G991" s="5" t="s">
        <v>8977</v>
      </c>
      <c r="H991" s="5" t="s">
        <v>8978</v>
      </c>
      <c r="I991" s="5">
        <v>1</v>
      </c>
      <c r="J991" s="5" t="s">
        <v>4418</v>
      </c>
      <c r="K991" s="5" t="s">
        <v>8979</v>
      </c>
      <c r="L991" s="5">
        <v>1</v>
      </c>
      <c r="M991" s="4" t="s">
        <v>4419</v>
      </c>
      <c r="N991" s="4" t="s">
        <v>4420</v>
      </c>
      <c r="O991" s="5" t="s">
        <v>13</v>
      </c>
      <c r="P991" s="5" t="s">
        <v>14</v>
      </c>
      <c r="T991" s="5" t="s">
        <v>8980</v>
      </c>
      <c r="U991" s="5" t="s">
        <v>481</v>
      </c>
      <c r="V991" s="5" t="s">
        <v>482</v>
      </c>
      <c r="W991" s="5" t="s">
        <v>2098</v>
      </c>
      <c r="X991" s="5" t="s">
        <v>2099</v>
      </c>
      <c r="Y991" s="5" t="s">
        <v>4421</v>
      </c>
      <c r="Z991" s="5" t="s">
        <v>4422</v>
      </c>
      <c r="AC991" s="5">
        <v>49</v>
      </c>
      <c r="AD991" s="5" t="s">
        <v>376</v>
      </c>
      <c r="AE991" s="5" t="s">
        <v>377</v>
      </c>
      <c r="AJ991" s="5" t="s">
        <v>34</v>
      </c>
      <c r="AK991" s="5" t="s">
        <v>35</v>
      </c>
      <c r="AL991" s="5" t="s">
        <v>2100</v>
      </c>
      <c r="AM991" s="5" t="s">
        <v>1967</v>
      </c>
      <c r="AT991" s="5" t="s">
        <v>489</v>
      </c>
      <c r="AU991" s="5" t="s">
        <v>490</v>
      </c>
      <c r="AV991" s="5" t="s">
        <v>4423</v>
      </c>
      <c r="AW991" s="5" t="s">
        <v>4424</v>
      </c>
      <c r="BG991" s="5" t="s">
        <v>489</v>
      </c>
      <c r="BH991" s="5" t="s">
        <v>490</v>
      </c>
      <c r="BI991" s="5" t="s">
        <v>4425</v>
      </c>
      <c r="BJ991" s="5" t="s">
        <v>4426</v>
      </c>
      <c r="BK991" s="5" t="s">
        <v>489</v>
      </c>
      <c r="BL991" s="5" t="s">
        <v>490</v>
      </c>
      <c r="BM991" s="5" t="s">
        <v>4427</v>
      </c>
      <c r="BN991" s="5" t="s">
        <v>4428</v>
      </c>
      <c r="BO991" s="5" t="s">
        <v>489</v>
      </c>
      <c r="BP991" s="5" t="s">
        <v>490</v>
      </c>
      <c r="BQ991" s="5" t="s">
        <v>4429</v>
      </c>
      <c r="BR991" s="5" t="s">
        <v>4430</v>
      </c>
      <c r="BS991" s="5" t="s">
        <v>152</v>
      </c>
      <c r="BT991" s="5" t="s">
        <v>153</v>
      </c>
    </row>
    <row r="992" spans="1:72" ht="13.5" customHeight="1">
      <c r="A992" s="7" t="str">
        <f>HYPERLINK("http://kyu.snu.ac.kr/sdhj/index.jsp?type=hj/GK14619_00IM0001_054a.jpg","1792_수북면_054a")</f>
        <v>1792_수북면_054a</v>
      </c>
      <c r="B992" s="4">
        <v>1792</v>
      </c>
      <c r="C992" s="4" t="s">
        <v>97</v>
      </c>
      <c r="D992" s="4" t="s">
        <v>98</v>
      </c>
      <c r="E992" s="4">
        <v>991</v>
      </c>
      <c r="F992" s="5">
        <v>6</v>
      </c>
      <c r="G992" s="5" t="s">
        <v>4431</v>
      </c>
      <c r="H992" s="5" t="s">
        <v>4432</v>
      </c>
      <c r="I992" s="5">
        <v>1</v>
      </c>
      <c r="L992" s="5">
        <v>1</v>
      </c>
      <c r="M992" s="4" t="s">
        <v>4419</v>
      </c>
      <c r="N992" s="4" t="s">
        <v>4420</v>
      </c>
      <c r="S992" s="5" t="s">
        <v>101</v>
      </c>
      <c r="T992" s="5" t="s">
        <v>102</v>
      </c>
      <c r="W992" s="5" t="s">
        <v>103</v>
      </c>
      <c r="X992" s="5" t="s">
        <v>8981</v>
      </c>
      <c r="Y992" s="5" t="s">
        <v>499</v>
      </c>
      <c r="Z992" s="5" t="s">
        <v>500</v>
      </c>
      <c r="AC992" s="5">
        <v>43</v>
      </c>
      <c r="AD992" s="5" t="s">
        <v>427</v>
      </c>
      <c r="AE992" s="5" t="s">
        <v>428</v>
      </c>
      <c r="AJ992" s="5" t="s">
        <v>34</v>
      </c>
      <c r="AK992" s="5" t="s">
        <v>35</v>
      </c>
      <c r="AL992" s="5" t="s">
        <v>221</v>
      </c>
      <c r="AM992" s="5" t="s">
        <v>222</v>
      </c>
      <c r="AT992" s="5" t="s">
        <v>489</v>
      </c>
      <c r="AU992" s="5" t="s">
        <v>490</v>
      </c>
      <c r="AV992" s="5" t="s">
        <v>4433</v>
      </c>
      <c r="AW992" s="5" t="s">
        <v>4434</v>
      </c>
      <c r="BG992" s="5" t="s">
        <v>489</v>
      </c>
      <c r="BH992" s="5" t="s">
        <v>490</v>
      </c>
      <c r="BI992" s="5" t="s">
        <v>4435</v>
      </c>
      <c r="BJ992" s="5" t="s">
        <v>8982</v>
      </c>
      <c r="BK992" s="5" t="s">
        <v>489</v>
      </c>
      <c r="BL992" s="5" t="s">
        <v>490</v>
      </c>
      <c r="BM992" s="5" t="s">
        <v>4436</v>
      </c>
      <c r="BN992" s="5" t="s">
        <v>4437</v>
      </c>
      <c r="BO992" s="5" t="s">
        <v>489</v>
      </c>
      <c r="BP992" s="5" t="s">
        <v>490</v>
      </c>
      <c r="BQ992" s="5" t="s">
        <v>4438</v>
      </c>
      <c r="BR992" s="5" t="s">
        <v>4439</v>
      </c>
      <c r="BS992" s="5" t="s">
        <v>1434</v>
      </c>
      <c r="BT992" s="5" t="s">
        <v>1435</v>
      </c>
    </row>
    <row r="993" spans="1:72" ht="13.5" customHeight="1">
      <c r="A993" s="7" t="str">
        <f>HYPERLINK("http://kyu.snu.ac.kr/sdhj/index.jsp?type=hj/GK14619_00IM0001_054a.jpg","1792_수북면_054a")</f>
        <v>1792_수북면_054a</v>
      </c>
      <c r="B993" s="4">
        <v>1792</v>
      </c>
      <c r="C993" s="4" t="s">
        <v>97</v>
      </c>
      <c r="D993" s="4" t="s">
        <v>98</v>
      </c>
      <c r="E993" s="4">
        <v>992</v>
      </c>
      <c r="F993" s="5">
        <v>6</v>
      </c>
      <c r="G993" s="5" t="s">
        <v>4431</v>
      </c>
      <c r="H993" s="5" t="s">
        <v>4432</v>
      </c>
      <c r="I993" s="5">
        <v>1</v>
      </c>
      <c r="L993" s="5">
        <v>1</v>
      </c>
      <c r="M993" s="4" t="s">
        <v>4419</v>
      </c>
      <c r="N993" s="4" t="s">
        <v>4420</v>
      </c>
      <c r="T993" s="5" t="s">
        <v>8983</v>
      </c>
      <c r="U993" s="5" t="s">
        <v>4440</v>
      </c>
      <c r="V993" s="5" t="s">
        <v>4441</v>
      </c>
      <c r="Y993" s="5" t="s">
        <v>4442</v>
      </c>
      <c r="Z993" s="5" t="s">
        <v>4443</v>
      </c>
      <c r="AD993" s="5" t="s">
        <v>376</v>
      </c>
      <c r="AE993" s="5" t="s">
        <v>377</v>
      </c>
      <c r="AF993" s="5" t="s">
        <v>532</v>
      </c>
      <c r="AG993" s="5" t="s">
        <v>533</v>
      </c>
    </row>
    <row r="994" spans="1:72" ht="13.5" customHeight="1">
      <c r="A994" s="7" t="str">
        <f>HYPERLINK("http://kyu.snu.ac.kr/sdhj/index.jsp?type=hj/GK14619_00IM0001_054a.jpg","1792_수북면_054a")</f>
        <v>1792_수북면_054a</v>
      </c>
      <c r="B994" s="4">
        <v>1792</v>
      </c>
      <c r="C994" s="4" t="s">
        <v>97</v>
      </c>
      <c r="D994" s="4" t="s">
        <v>98</v>
      </c>
      <c r="E994" s="4">
        <v>993</v>
      </c>
      <c r="F994" s="5">
        <v>6</v>
      </c>
      <c r="G994" s="5" t="s">
        <v>4431</v>
      </c>
      <c r="H994" s="5" t="s">
        <v>4432</v>
      </c>
      <c r="I994" s="5">
        <v>1</v>
      </c>
      <c r="L994" s="5">
        <v>1</v>
      </c>
      <c r="M994" s="4" t="s">
        <v>4419</v>
      </c>
      <c r="N994" s="4" t="s">
        <v>4420</v>
      </c>
      <c r="T994" s="5" t="s">
        <v>8983</v>
      </c>
      <c r="U994" s="5" t="s">
        <v>242</v>
      </c>
      <c r="V994" s="5" t="s">
        <v>243</v>
      </c>
      <c r="Y994" s="5" t="s">
        <v>728</v>
      </c>
      <c r="Z994" s="5" t="s">
        <v>729</v>
      </c>
      <c r="AC994" s="5">
        <v>17</v>
      </c>
      <c r="AD994" s="5" t="s">
        <v>417</v>
      </c>
      <c r="AE994" s="5" t="s">
        <v>418</v>
      </c>
    </row>
    <row r="995" spans="1:72" ht="13.5" customHeight="1">
      <c r="A995" s="7" t="str">
        <f>HYPERLINK("http://kyu.snu.ac.kr/sdhj/index.jsp?type=hj/GK14619_00IM0001_054a.jpg","1792_수북면_054a")</f>
        <v>1792_수북면_054a</v>
      </c>
      <c r="B995" s="4">
        <v>1792</v>
      </c>
      <c r="C995" s="4" t="s">
        <v>97</v>
      </c>
      <c r="D995" s="4" t="s">
        <v>98</v>
      </c>
      <c r="E995" s="4">
        <v>994</v>
      </c>
      <c r="F995" s="5">
        <v>6</v>
      </c>
      <c r="G995" s="5" t="s">
        <v>4431</v>
      </c>
      <c r="H995" s="5" t="s">
        <v>4432</v>
      </c>
      <c r="I995" s="5">
        <v>1</v>
      </c>
      <c r="L995" s="5">
        <v>2</v>
      </c>
      <c r="M995" s="4" t="s">
        <v>4444</v>
      </c>
      <c r="N995" s="4" t="s">
        <v>1307</v>
      </c>
      <c r="T995" s="5" t="s">
        <v>8252</v>
      </c>
      <c r="U995" s="5" t="s">
        <v>3764</v>
      </c>
      <c r="V995" s="5" t="s">
        <v>3765</v>
      </c>
      <c r="W995" s="5" t="s">
        <v>584</v>
      </c>
      <c r="X995" s="5" t="s">
        <v>585</v>
      </c>
      <c r="Y995" s="5" t="s">
        <v>21</v>
      </c>
      <c r="Z995" s="5" t="s">
        <v>22</v>
      </c>
      <c r="AC995" s="5">
        <v>53</v>
      </c>
      <c r="AD995" s="5" t="s">
        <v>592</v>
      </c>
      <c r="AE995" s="5" t="s">
        <v>593</v>
      </c>
      <c r="AJ995" s="5" t="s">
        <v>34</v>
      </c>
      <c r="AK995" s="5" t="s">
        <v>35</v>
      </c>
      <c r="AL995" s="5" t="s">
        <v>1434</v>
      </c>
      <c r="AM995" s="5" t="s">
        <v>1435</v>
      </c>
      <c r="AT995" s="5" t="s">
        <v>489</v>
      </c>
      <c r="AU995" s="5" t="s">
        <v>490</v>
      </c>
      <c r="AV995" s="5" t="s">
        <v>4445</v>
      </c>
      <c r="AW995" s="5" t="s">
        <v>4446</v>
      </c>
      <c r="BG995" s="5" t="s">
        <v>489</v>
      </c>
      <c r="BH995" s="5" t="s">
        <v>490</v>
      </c>
      <c r="BI995" s="5" t="s">
        <v>4447</v>
      </c>
      <c r="BJ995" s="5" t="s">
        <v>4448</v>
      </c>
      <c r="BK995" s="5" t="s">
        <v>489</v>
      </c>
      <c r="BL995" s="5" t="s">
        <v>490</v>
      </c>
      <c r="BM995" s="5" t="s">
        <v>4449</v>
      </c>
      <c r="BN995" s="5" t="s">
        <v>4450</v>
      </c>
      <c r="BO995" s="5" t="s">
        <v>489</v>
      </c>
      <c r="BP995" s="5" t="s">
        <v>490</v>
      </c>
      <c r="BQ995" s="5" t="s">
        <v>4451</v>
      </c>
      <c r="BR995" s="5" t="s">
        <v>4452</v>
      </c>
      <c r="BS995" s="5" t="s">
        <v>906</v>
      </c>
      <c r="BT995" s="5" t="s">
        <v>907</v>
      </c>
    </row>
    <row r="996" spans="1:72" ht="13.5" customHeight="1">
      <c r="A996" s="7" t="str">
        <f>HYPERLINK("http://kyu.snu.ac.kr/sdhj/index.jsp?type=hj/GK14619_00IM0001_054a.jpg","1792_수북면_054a")</f>
        <v>1792_수북면_054a</v>
      </c>
      <c r="B996" s="4">
        <v>1792</v>
      </c>
      <c r="C996" s="4" t="s">
        <v>97</v>
      </c>
      <c r="D996" s="4" t="s">
        <v>98</v>
      </c>
      <c r="E996" s="4">
        <v>995</v>
      </c>
      <c r="F996" s="5">
        <v>6</v>
      </c>
      <c r="G996" s="5" t="s">
        <v>4431</v>
      </c>
      <c r="H996" s="5" t="s">
        <v>4432</v>
      </c>
      <c r="I996" s="5">
        <v>1</v>
      </c>
      <c r="L996" s="5">
        <v>2</v>
      </c>
      <c r="M996" s="4" t="s">
        <v>4444</v>
      </c>
      <c r="N996" s="4" t="s">
        <v>1307</v>
      </c>
      <c r="S996" s="5" t="s">
        <v>4453</v>
      </c>
      <c r="T996" s="5" t="s">
        <v>975</v>
      </c>
      <c r="W996" s="5" t="s">
        <v>769</v>
      </c>
      <c r="X996" s="5" t="s">
        <v>770</v>
      </c>
      <c r="Y996" s="5" t="s">
        <v>21</v>
      </c>
      <c r="Z996" s="5" t="s">
        <v>22</v>
      </c>
      <c r="AF996" s="5" t="s">
        <v>518</v>
      </c>
      <c r="AG996" s="5" t="s">
        <v>519</v>
      </c>
    </row>
    <row r="997" spans="1:72" ht="13.5" customHeight="1">
      <c r="A997" s="7" t="str">
        <f>HYPERLINK("http://kyu.snu.ac.kr/sdhj/index.jsp?type=hj/GK14619_00IM0001_054a.jpg","1792_수북면_054a")</f>
        <v>1792_수북면_054a</v>
      </c>
      <c r="B997" s="4">
        <v>1792</v>
      </c>
      <c r="C997" s="4" t="s">
        <v>97</v>
      </c>
      <c r="D997" s="4" t="s">
        <v>98</v>
      </c>
      <c r="E997" s="4">
        <v>996</v>
      </c>
      <c r="F997" s="5">
        <v>6</v>
      </c>
      <c r="G997" s="5" t="s">
        <v>4431</v>
      </c>
      <c r="H997" s="5" t="s">
        <v>4432</v>
      </c>
      <c r="I997" s="5">
        <v>1</v>
      </c>
      <c r="L997" s="5">
        <v>2</v>
      </c>
      <c r="M997" s="4" t="s">
        <v>4444</v>
      </c>
      <c r="N997" s="4" t="s">
        <v>1307</v>
      </c>
      <c r="S997" s="5" t="s">
        <v>118</v>
      </c>
      <c r="T997" s="5" t="s">
        <v>119</v>
      </c>
      <c r="U997" s="5" t="s">
        <v>3285</v>
      </c>
      <c r="V997" s="5" t="s">
        <v>3286</v>
      </c>
      <c r="W997" s="5" t="s">
        <v>569</v>
      </c>
      <c r="X997" s="5" t="s">
        <v>173</v>
      </c>
      <c r="Y997" s="5" t="s">
        <v>4454</v>
      </c>
      <c r="Z997" s="5" t="s">
        <v>4455</v>
      </c>
      <c r="AC997" s="5">
        <v>38</v>
      </c>
      <c r="AD997" s="5" t="s">
        <v>176</v>
      </c>
      <c r="AE997" s="5" t="s">
        <v>177</v>
      </c>
    </row>
    <row r="998" spans="1:72" ht="13.5" customHeight="1">
      <c r="A998" s="7" t="str">
        <f>HYPERLINK("http://kyu.snu.ac.kr/sdhj/index.jsp?type=hj/GK14619_00IM0001_054a.jpg","1792_수북면_054a")</f>
        <v>1792_수북면_054a</v>
      </c>
      <c r="B998" s="4">
        <v>1792</v>
      </c>
      <c r="C998" s="4" t="s">
        <v>97</v>
      </c>
      <c r="D998" s="4" t="s">
        <v>98</v>
      </c>
      <c r="E998" s="4">
        <v>997</v>
      </c>
      <c r="F998" s="5">
        <v>6</v>
      </c>
      <c r="G998" s="5" t="s">
        <v>4431</v>
      </c>
      <c r="H998" s="5" t="s">
        <v>4432</v>
      </c>
      <c r="I998" s="5">
        <v>1</v>
      </c>
      <c r="L998" s="5">
        <v>2</v>
      </c>
      <c r="M998" s="4" t="s">
        <v>4444</v>
      </c>
      <c r="N998" s="4" t="s">
        <v>1307</v>
      </c>
      <c r="S998" s="5" t="s">
        <v>124</v>
      </c>
      <c r="T998" s="5" t="s">
        <v>125</v>
      </c>
      <c r="AC998" s="5">
        <v>14</v>
      </c>
      <c r="AD998" s="5" t="s">
        <v>2340</v>
      </c>
      <c r="AE998" s="5" t="s">
        <v>2341</v>
      </c>
    </row>
    <row r="999" spans="1:72" ht="13.5" customHeight="1">
      <c r="A999" s="7" t="str">
        <f>HYPERLINK("http://kyu.snu.ac.kr/sdhj/index.jsp?type=hj/GK14619_00IM0001_054a.jpg","1792_수북면_054a")</f>
        <v>1792_수북면_054a</v>
      </c>
      <c r="B999" s="4">
        <v>1792</v>
      </c>
      <c r="C999" s="4" t="s">
        <v>97</v>
      </c>
      <c r="D999" s="4" t="s">
        <v>98</v>
      </c>
      <c r="E999" s="4">
        <v>998</v>
      </c>
      <c r="F999" s="5">
        <v>6</v>
      </c>
      <c r="G999" s="5" t="s">
        <v>4431</v>
      </c>
      <c r="H999" s="5" t="s">
        <v>4432</v>
      </c>
      <c r="I999" s="5">
        <v>1</v>
      </c>
      <c r="L999" s="5">
        <v>2</v>
      </c>
      <c r="M999" s="4" t="s">
        <v>4444</v>
      </c>
      <c r="N999" s="4" t="s">
        <v>1307</v>
      </c>
      <c r="T999" s="5" t="s">
        <v>8247</v>
      </c>
      <c r="U999" s="5" t="s">
        <v>242</v>
      </c>
      <c r="V999" s="5" t="s">
        <v>243</v>
      </c>
      <c r="Y999" s="5" t="s">
        <v>4456</v>
      </c>
      <c r="Z999" s="5" t="s">
        <v>4457</v>
      </c>
      <c r="AC999" s="5">
        <v>49</v>
      </c>
      <c r="AD999" s="5" t="s">
        <v>225</v>
      </c>
      <c r="AE999" s="5" t="s">
        <v>226</v>
      </c>
    </row>
    <row r="1000" spans="1:72" ht="13.5" customHeight="1">
      <c r="A1000" s="7" t="str">
        <f>HYPERLINK("http://kyu.snu.ac.kr/sdhj/index.jsp?type=hj/GK14619_00IM0001_054a.jpg","1792_수북면_054a")</f>
        <v>1792_수북면_054a</v>
      </c>
      <c r="B1000" s="4">
        <v>1792</v>
      </c>
      <c r="C1000" s="4" t="s">
        <v>97</v>
      </c>
      <c r="D1000" s="4" t="s">
        <v>98</v>
      </c>
      <c r="E1000" s="4">
        <v>999</v>
      </c>
      <c r="F1000" s="5">
        <v>6</v>
      </c>
      <c r="G1000" s="5" t="s">
        <v>4431</v>
      </c>
      <c r="H1000" s="5" t="s">
        <v>4432</v>
      </c>
      <c r="I1000" s="5">
        <v>1</v>
      </c>
      <c r="L1000" s="5">
        <v>3</v>
      </c>
      <c r="M1000" s="4" t="s">
        <v>4458</v>
      </c>
      <c r="N1000" s="4" t="s">
        <v>4459</v>
      </c>
      <c r="T1000" s="5" t="s">
        <v>8285</v>
      </c>
      <c r="U1000" s="5" t="s">
        <v>1490</v>
      </c>
      <c r="V1000" s="5" t="s">
        <v>1491</v>
      </c>
      <c r="W1000" s="5" t="s">
        <v>1420</v>
      </c>
      <c r="X1000" s="5" t="s">
        <v>1421</v>
      </c>
      <c r="Y1000" s="5" t="s">
        <v>104</v>
      </c>
      <c r="Z1000" s="5" t="s">
        <v>105</v>
      </c>
      <c r="AC1000" s="5">
        <v>58</v>
      </c>
      <c r="AD1000" s="5" t="s">
        <v>225</v>
      </c>
      <c r="AE1000" s="5" t="s">
        <v>226</v>
      </c>
      <c r="AJ1000" s="5" t="s">
        <v>34</v>
      </c>
      <c r="AK1000" s="5" t="s">
        <v>35</v>
      </c>
      <c r="AL1000" s="5" t="s">
        <v>1424</v>
      </c>
      <c r="AM1000" s="5" t="s">
        <v>1425</v>
      </c>
      <c r="AT1000" s="5" t="s">
        <v>311</v>
      </c>
      <c r="AU1000" s="5" t="s">
        <v>312</v>
      </c>
      <c r="AV1000" s="5" t="s">
        <v>4460</v>
      </c>
      <c r="AW1000" s="5" t="s">
        <v>4461</v>
      </c>
      <c r="BG1000" s="5" t="s">
        <v>259</v>
      </c>
      <c r="BH1000" s="5" t="s">
        <v>260</v>
      </c>
      <c r="BI1000" s="5" t="s">
        <v>3361</v>
      </c>
      <c r="BJ1000" s="5" t="s">
        <v>3362</v>
      </c>
      <c r="BK1000" s="5" t="s">
        <v>1928</v>
      </c>
      <c r="BL1000" s="5" t="s">
        <v>1929</v>
      </c>
      <c r="BM1000" s="5" t="s">
        <v>4462</v>
      </c>
      <c r="BN1000" s="5" t="s">
        <v>1877</v>
      </c>
      <c r="BO1000" s="5" t="s">
        <v>290</v>
      </c>
      <c r="BP1000" s="5" t="s">
        <v>291</v>
      </c>
      <c r="BQ1000" s="5" t="s">
        <v>4463</v>
      </c>
      <c r="BR1000" s="5" t="s">
        <v>4464</v>
      </c>
      <c r="BS1000" s="5" t="s">
        <v>467</v>
      </c>
      <c r="BT1000" s="5" t="s">
        <v>468</v>
      </c>
    </row>
    <row r="1001" spans="1:72" ht="13.5" customHeight="1">
      <c r="A1001" s="7" t="str">
        <f>HYPERLINK("http://kyu.snu.ac.kr/sdhj/index.jsp?type=hj/GK14619_00IM0001_054a.jpg","1792_수북면_054a")</f>
        <v>1792_수북면_054a</v>
      </c>
      <c r="B1001" s="4">
        <v>1792</v>
      </c>
      <c r="C1001" s="4" t="s">
        <v>97</v>
      </c>
      <c r="D1001" s="4" t="s">
        <v>98</v>
      </c>
      <c r="E1001" s="4">
        <v>1000</v>
      </c>
      <c r="F1001" s="5">
        <v>6</v>
      </c>
      <c r="G1001" s="5" t="s">
        <v>4431</v>
      </c>
      <c r="H1001" s="5" t="s">
        <v>4432</v>
      </c>
      <c r="I1001" s="5">
        <v>1</v>
      </c>
      <c r="L1001" s="5">
        <v>3</v>
      </c>
      <c r="M1001" s="4" t="s">
        <v>4458</v>
      </c>
      <c r="N1001" s="4" t="s">
        <v>4459</v>
      </c>
      <c r="S1001" s="5" t="s">
        <v>124</v>
      </c>
      <c r="T1001" s="5" t="s">
        <v>125</v>
      </c>
      <c r="AF1001" s="5" t="s">
        <v>843</v>
      </c>
      <c r="AG1001" s="5" t="s">
        <v>844</v>
      </c>
    </row>
    <row r="1002" spans="1:72" ht="13.5" customHeight="1">
      <c r="A1002" s="7" t="str">
        <f>HYPERLINK("http://kyu.snu.ac.kr/sdhj/index.jsp?type=hj/GK14619_00IM0001_054a.jpg","1792_수북면_054a")</f>
        <v>1792_수북면_054a</v>
      </c>
      <c r="B1002" s="4">
        <v>1792</v>
      </c>
      <c r="C1002" s="4" t="s">
        <v>97</v>
      </c>
      <c r="D1002" s="4" t="s">
        <v>98</v>
      </c>
      <c r="E1002" s="4">
        <v>1001</v>
      </c>
      <c r="F1002" s="5">
        <v>6</v>
      </c>
      <c r="G1002" s="5" t="s">
        <v>4431</v>
      </c>
      <c r="H1002" s="5" t="s">
        <v>4432</v>
      </c>
      <c r="I1002" s="5">
        <v>1</v>
      </c>
      <c r="L1002" s="5">
        <v>3</v>
      </c>
      <c r="M1002" s="4" t="s">
        <v>4458</v>
      </c>
      <c r="N1002" s="4" t="s">
        <v>4459</v>
      </c>
      <c r="S1002" s="5" t="s">
        <v>1912</v>
      </c>
      <c r="T1002" s="5" t="s">
        <v>8669</v>
      </c>
      <c r="AC1002" s="5">
        <v>9</v>
      </c>
      <c r="AD1002" s="5" t="s">
        <v>1286</v>
      </c>
      <c r="AE1002" s="5" t="s">
        <v>1287</v>
      </c>
    </row>
    <row r="1003" spans="1:72" ht="13.5" customHeight="1">
      <c r="A1003" s="7" t="str">
        <f>HYPERLINK("http://kyu.snu.ac.kr/sdhj/index.jsp?type=hj/GK14619_00IM0001_054a.jpg","1792_수북면_054a")</f>
        <v>1792_수북면_054a</v>
      </c>
      <c r="B1003" s="4">
        <v>1792</v>
      </c>
      <c r="C1003" s="4" t="s">
        <v>97</v>
      </c>
      <c r="D1003" s="4" t="s">
        <v>98</v>
      </c>
      <c r="E1003" s="4">
        <v>1002</v>
      </c>
      <c r="F1003" s="5">
        <v>6</v>
      </c>
      <c r="G1003" s="5" t="s">
        <v>4431</v>
      </c>
      <c r="H1003" s="5" t="s">
        <v>4432</v>
      </c>
      <c r="I1003" s="5">
        <v>1</v>
      </c>
      <c r="L1003" s="5">
        <v>4</v>
      </c>
      <c r="M1003" s="4" t="s">
        <v>4465</v>
      </c>
      <c r="N1003" s="4" t="s">
        <v>4466</v>
      </c>
      <c r="T1003" s="5" t="s">
        <v>8315</v>
      </c>
      <c r="U1003" s="5" t="s">
        <v>1609</v>
      </c>
      <c r="V1003" s="5" t="s">
        <v>1610</v>
      </c>
      <c r="W1003" s="5" t="s">
        <v>517</v>
      </c>
      <c r="X1003" s="5" t="s">
        <v>8661</v>
      </c>
      <c r="Y1003" s="5" t="s">
        <v>4467</v>
      </c>
      <c r="Z1003" s="5" t="s">
        <v>4468</v>
      </c>
      <c r="AC1003" s="5">
        <v>45</v>
      </c>
      <c r="AD1003" s="5" t="s">
        <v>937</v>
      </c>
      <c r="AE1003" s="5" t="s">
        <v>938</v>
      </c>
      <c r="AJ1003" s="5" t="s">
        <v>34</v>
      </c>
      <c r="AK1003" s="5" t="s">
        <v>35</v>
      </c>
      <c r="AL1003" s="5" t="s">
        <v>1864</v>
      </c>
      <c r="AM1003" s="5" t="s">
        <v>1865</v>
      </c>
      <c r="AT1003" s="5" t="s">
        <v>8984</v>
      </c>
      <c r="AU1003" s="5" t="s">
        <v>8985</v>
      </c>
      <c r="AV1003" s="5" t="s">
        <v>8986</v>
      </c>
      <c r="AW1003" s="5" t="s">
        <v>8987</v>
      </c>
      <c r="BG1003" s="5" t="s">
        <v>390</v>
      </c>
      <c r="BH1003" s="5" t="s">
        <v>391</v>
      </c>
      <c r="BI1003" s="5" t="s">
        <v>4469</v>
      </c>
      <c r="BJ1003" s="5" t="s">
        <v>1869</v>
      </c>
      <c r="BK1003" s="5" t="s">
        <v>390</v>
      </c>
      <c r="BL1003" s="5" t="s">
        <v>391</v>
      </c>
      <c r="BM1003" s="5" t="s">
        <v>4470</v>
      </c>
      <c r="BN1003" s="5" t="s">
        <v>1871</v>
      </c>
      <c r="BO1003" s="5" t="s">
        <v>3643</v>
      </c>
      <c r="BP1003" s="5" t="s">
        <v>8988</v>
      </c>
      <c r="BQ1003" s="5" t="s">
        <v>4471</v>
      </c>
      <c r="BR1003" s="5" t="s">
        <v>4472</v>
      </c>
      <c r="BS1003" s="5" t="s">
        <v>2355</v>
      </c>
      <c r="BT1003" s="5" t="s">
        <v>2356</v>
      </c>
    </row>
    <row r="1004" spans="1:72" ht="13.5" customHeight="1">
      <c r="A1004" s="7" t="str">
        <f>HYPERLINK("http://kyu.snu.ac.kr/sdhj/index.jsp?type=hj/GK14619_00IM0001_054a.jpg","1792_수북면_054a")</f>
        <v>1792_수북면_054a</v>
      </c>
      <c r="B1004" s="4">
        <v>1792</v>
      </c>
      <c r="C1004" s="4" t="s">
        <v>97</v>
      </c>
      <c r="D1004" s="4" t="s">
        <v>98</v>
      </c>
      <c r="E1004" s="4">
        <v>1003</v>
      </c>
      <c r="F1004" s="5">
        <v>6</v>
      </c>
      <c r="G1004" s="5" t="s">
        <v>4431</v>
      </c>
      <c r="H1004" s="5" t="s">
        <v>4432</v>
      </c>
      <c r="I1004" s="5">
        <v>1</v>
      </c>
      <c r="L1004" s="5">
        <v>4</v>
      </c>
      <c r="M1004" s="4" t="s">
        <v>4465</v>
      </c>
      <c r="N1004" s="4" t="s">
        <v>4466</v>
      </c>
      <c r="S1004" s="5" t="s">
        <v>101</v>
      </c>
      <c r="T1004" s="5" t="s">
        <v>102</v>
      </c>
      <c r="W1004" s="5" t="s">
        <v>4473</v>
      </c>
      <c r="X1004" s="5" t="s">
        <v>4474</v>
      </c>
      <c r="Y1004" s="5" t="s">
        <v>21</v>
      </c>
      <c r="Z1004" s="5" t="s">
        <v>22</v>
      </c>
      <c r="AC1004" s="5">
        <v>38</v>
      </c>
      <c r="AD1004" s="5" t="s">
        <v>176</v>
      </c>
      <c r="AE1004" s="5" t="s">
        <v>177</v>
      </c>
      <c r="AJ1004" s="5" t="s">
        <v>34</v>
      </c>
      <c r="AK1004" s="5" t="s">
        <v>35</v>
      </c>
      <c r="AL1004" s="5" t="s">
        <v>4475</v>
      </c>
      <c r="AM1004" s="5" t="s">
        <v>2812</v>
      </c>
      <c r="AT1004" s="5" t="s">
        <v>85</v>
      </c>
      <c r="AU1004" s="5" t="s">
        <v>86</v>
      </c>
      <c r="AV1004" s="5" t="s">
        <v>4476</v>
      </c>
      <c r="AW1004" s="5" t="s">
        <v>4477</v>
      </c>
      <c r="BG1004" s="5" t="s">
        <v>85</v>
      </c>
      <c r="BH1004" s="5" t="s">
        <v>86</v>
      </c>
      <c r="BI1004" s="5" t="s">
        <v>4478</v>
      </c>
      <c r="BJ1004" s="5" t="s">
        <v>4479</v>
      </c>
      <c r="BK1004" s="5" t="s">
        <v>85</v>
      </c>
      <c r="BL1004" s="5" t="s">
        <v>86</v>
      </c>
      <c r="BM1004" s="5" t="s">
        <v>4480</v>
      </c>
      <c r="BN1004" s="5" t="s">
        <v>4481</v>
      </c>
      <c r="BO1004" s="5" t="s">
        <v>85</v>
      </c>
      <c r="BP1004" s="5" t="s">
        <v>86</v>
      </c>
      <c r="BQ1004" s="5" t="s">
        <v>4482</v>
      </c>
      <c r="BR1004" s="5" t="s">
        <v>4483</v>
      </c>
      <c r="BS1004" s="5" t="s">
        <v>792</v>
      </c>
      <c r="BT1004" s="5" t="s">
        <v>793</v>
      </c>
    </row>
    <row r="1005" spans="1:72" ht="13.5" customHeight="1">
      <c r="A1005" s="7" t="str">
        <f>HYPERLINK("http://kyu.snu.ac.kr/sdhj/index.jsp?type=hj/GK14619_00IM0001_054a.jpg","1792_수북면_054a")</f>
        <v>1792_수북면_054a</v>
      </c>
      <c r="B1005" s="4">
        <v>1792</v>
      </c>
      <c r="C1005" s="4" t="s">
        <v>97</v>
      </c>
      <c r="D1005" s="4" t="s">
        <v>98</v>
      </c>
      <c r="E1005" s="4">
        <v>1004</v>
      </c>
      <c r="F1005" s="5">
        <v>6</v>
      </c>
      <c r="G1005" s="5" t="s">
        <v>4431</v>
      </c>
      <c r="H1005" s="5" t="s">
        <v>4432</v>
      </c>
      <c r="I1005" s="5">
        <v>1</v>
      </c>
      <c r="L1005" s="5">
        <v>4</v>
      </c>
      <c r="M1005" s="4" t="s">
        <v>4465</v>
      </c>
      <c r="N1005" s="4" t="s">
        <v>4466</v>
      </c>
      <c r="S1005" s="5" t="s">
        <v>124</v>
      </c>
      <c r="T1005" s="5" t="s">
        <v>125</v>
      </c>
      <c r="AC1005" s="5">
        <v>16</v>
      </c>
      <c r="AD1005" s="5" t="s">
        <v>417</v>
      </c>
      <c r="AE1005" s="5" t="s">
        <v>418</v>
      </c>
      <c r="AF1005" s="5" t="s">
        <v>335</v>
      </c>
      <c r="AG1005" s="5" t="s">
        <v>336</v>
      </c>
    </row>
    <row r="1006" spans="1:72" ht="13.5" customHeight="1">
      <c r="A1006" s="7" t="str">
        <f>HYPERLINK("http://kyu.snu.ac.kr/sdhj/index.jsp?type=hj/GK14619_00IM0001_054a.jpg","1792_수북면_054a")</f>
        <v>1792_수북면_054a</v>
      </c>
      <c r="B1006" s="4">
        <v>1792</v>
      </c>
      <c r="C1006" s="4" t="s">
        <v>97</v>
      </c>
      <c r="D1006" s="4" t="s">
        <v>98</v>
      </c>
      <c r="E1006" s="4">
        <v>1005</v>
      </c>
      <c r="F1006" s="5">
        <v>6</v>
      </c>
      <c r="G1006" s="5" t="s">
        <v>4431</v>
      </c>
      <c r="H1006" s="5" t="s">
        <v>4432</v>
      </c>
      <c r="I1006" s="5">
        <v>1</v>
      </c>
      <c r="L1006" s="5">
        <v>5</v>
      </c>
      <c r="M1006" s="4" t="s">
        <v>4484</v>
      </c>
      <c r="N1006" s="4" t="s">
        <v>4485</v>
      </c>
      <c r="T1006" s="5" t="s">
        <v>8670</v>
      </c>
      <c r="U1006" s="5" t="s">
        <v>481</v>
      </c>
      <c r="V1006" s="5" t="s">
        <v>482</v>
      </c>
      <c r="W1006" s="5" t="s">
        <v>266</v>
      </c>
      <c r="X1006" s="5" t="s">
        <v>267</v>
      </c>
      <c r="Y1006" s="5" t="s">
        <v>4486</v>
      </c>
      <c r="Z1006" s="5" t="s">
        <v>4487</v>
      </c>
      <c r="AC1006" s="5">
        <v>59</v>
      </c>
      <c r="AD1006" s="5" t="s">
        <v>678</v>
      </c>
      <c r="AE1006" s="5" t="s">
        <v>679</v>
      </c>
      <c r="AJ1006" s="5" t="s">
        <v>34</v>
      </c>
      <c r="AK1006" s="5" t="s">
        <v>35</v>
      </c>
      <c r="AL1006" s="5" t="s">
        <v>1864</v>
      </c>
      <c r="AM1006" s="5" t="s">
        <v>1865</v>
      </c>
      <c r="AT1006" s="5" t="s">
        <v>489</v>
      </c>
      <c r="AU1006" s="5" t="s">
        <v>490</v>
      </c>
      <c r="AV1006" s="5" t="s">
        <v>4488</v>
      </c>
      <c r="AW1006" s="5" t="s">
        <v>4489</v>
      </c>
      <c r="BG1006" s="5" t="s">
        <v>489</v>
      </c>
      <c r="BH1006" s="5" t="s">
        <v>490</v>
      </c>
      <c r="BI1006" s="5" t="s">
        <v>1846</v>
      </c>
      <c r="BJ1006" s="5" t="s">
        <v>1847</v>
      </c>
      <c r="BK1006" s="5" t="s">
        <v>489</v>
      </c>
      <c r="BL1006" s="5" t="s">
        <v>490</v>
      </c>
      <c r="BM1006" s="5" t="s">
        <v>4490</v>
      </c>
      <c r="BN1006" s="5" t="s">
        <v>4491</v>
      </c>
      <c r="BO1006" s="5" t="s">
        <v>489</v>
      </c>
      <c r="BP1006" s="5" t="s">
        <v>490</v>
      </c>
      <c r="BQ1006" s="5" t="s">
        <v>4492</v>
      </c>
      <c r="BR1006" s="5" t="s">
        <v>4493</v>
      </c>
      <c r="BS1006" s="5" t="s">
        <v>108</v>
      </c>
      <c r="BT1006" s="5" t="s">
        <v>8300</v>
      </c>
    </row>
    <row r="1007" spans="1:72" ht="13.5" customHeight="1">
      <c r="A1007" s="7" t="str">
        <f>HYPERLINK("http://kyu.snu.ac.kr/sdhj/index.jsp?type=hj/GK14619_00IM0001_054a.jpg","1792_수북면_054a")</f>
        <v>1792_수북면_054a</v>
      </c>
      <c r="B1007" s="4">
        <v>1792</v>
      </c>
      <c r="C1007" s="4" t="s">
        <v>97</v>
      </c>
      <c r="D1007" s="4" t="s">
        <v>98</v>
      </c>
      <c r="E1007" s="4">
        <v>1006</v>
      </c>
      <c r="F1007" s="5">
        <v>6</v>
      </c>
      <c r="G1007" s="5" t="s">
        <v>4431</v>
      </c>
      <c r="H1007" s="5" t="s">
        <v>4432</v>
      </c>
      <c r="I1007" s="5">
        <v>1</v>
      </c>
      <c r="L1007" s="5">
        <v>5</v>
      </c>
      <c r="M1007" s="4" t="s">
        <v>4484</v>
      </c>
      <c r="N1007" s="4" t="s">
        <v>4485</v>
      </c>
      <c r="S1007" s="5" t="s">
        <v>101</v>
      </c>
      <c r="T1007" s="5" t="s">
        <v>102</v>
      </c>
      <c r="W1007" s="5" t="s">
        <v>526</v>
      </c>
      <c r="X1007" s="5" t="s">
        <v>527</v>
      </c>
      <c r="Y1007" s="5" t="s">
        <v>499</v>
      </c>
      <c r="Z1007" s="5" t="s">
        <v>500</v>
      </c>
      <c r="AC1007" s="5">
        <v>45</v>
      </c>
      <c r="AD1007" s="5" t="s">
        <v>937</v>
      </c>
      <c r="AE1007" s="5" t="s">
        <v>938</v>
      </c>
      <c r="AJ1007" s="5" t="s">
        <v>503</v>
      </c>
      <c r="AK1007" s="5" t="s">
        <v>504</v>
      </c>
      <c r="AL1007" s="5" t="s">
        <v>152</v>
      </c>
      <c r="AM1007" s="5" t="s">
        <v>153</v>
      </c>
      <c r="AT1007" s="5" t="s">
        <v>489</v>
      </c>
      <c r="AU1007" s="5" t="s">
        <v>490</v>
      </c>
      <c r="AV1007" s="5" t="s">
        <v>4494</v>
      </c>
      <c r="AW1007" s="5" t="s">
        <v>4495</v>
      </c>
      <c r="BG1007" s="5" t="s">
        <v>489</v>
      </c>
      <c r="BH1007" s="5" t="s">
        <v>490</v>
      </c>
      <c r="BI1007" s="5" t="s">
        <v>3927</v>
      </c>
      <c r="BJ1007" s="5" t="s">
        <v>3928</v>
      </c>
      <c r="BK1007" s="5" t="s">
        <v>489</v>
      </c>
      <c r="BL1007" s="5" t="s">
        <v>490</v>
      </c>
      <c r="BM1007" s="5" t="s">
        <v>4496</v>
      </c>
      <c r="BN1007" s="5" t="s">
        <v>4497</v>
      </c>
      <c r="BO1007" s="5" t="s">
        <v>489</v>
      </c>
      <c r="BP1007" s="5" t="s">
        <v>490</v>
      </c>
      <c r="BQ1007" s="5" t="s">
        <v>4498</v>
      </c>
      <c r="BR1007" s="5" t="s">
        <v>4499</v>
      </c>
      <c r="BS1007" s="5" t="s">
        <v>108</v>
      </c>
      <c r="BT1007" s="5" t="s">
        <v>8989</v>
      </c>
    </row>
    <row r="1008" spans="1:72" ht="13.5" customHeight="1">
      <c r="A1008" s="7" t="str">
        <f>HYPERLINK("http://kyu.snu.ac.kr/sdhj/index.jsp?type=hj/GK14619_00IM0001_054a.jpg","1792_수북면_054a")</f>
        <v>1792_수북면_054a</v>
      </c>
      <c r="B1008" s="4">
        <v>1792</v>
      </c>
      <c r="C1008" s="4" t="s">
        <v>97</v>
      </c>
      <c r="D1008" s="4" t="s">
        <v>98</v>
      </c>
      <c r="E1008" s="4">
        <v>1007</v>
      </c>
      <c r="F1008" s="5">
        <v>6</v>
      </c>
      <c r="G1008" s="5" t="s">
        <v>4431</v>
      </c>
      <c r="H1008" s="5" t="s">
        <v>4432</v>
      </c>
      <c r="I1008" s="5">
        <v>1</v>
      </c>
      <c r="L1008" s="5">
        <v>5</v>
      </c>
      <c r="M1008" s="4" t="s">
        <v>4484</v>
      </c>
      <c r="N1008" s="4" t="s">
        <v>4485</v>
      </c>
      <c r="S1008" s="5" t="s">
        <v>124</v>
      </c>
      <c r="T1008" s="5" t="s">
        <v>125</v>
      </c>
      <c r="AC1008" s="5">
        <v>19</v>
      </c>
      <c r="AD1008" s="5" t="s">
        <v>246</v>
      </c>
      <c r="AE1008" s="5" t="s">
        <v>247</v>
      </c>
      <c r="AF1008" s="5" t="s">
        <v>335</v>
      </c>
      <c r="AG1008" s="5" t="s">
        <v>336</v>
      </c>
    </row>
    <row r="1009" spans="1:72" ht="13.5" customHeight="1">
      <c r="A1009" s="7" t="str">
        <f>HYPERLINK("http://kyu.snu.ac.kr/sdhj/index.jsp?type=hj/GK14619_00IM0001_054a.jpg","1792_수북면_054a")</f>
        <v>1792_수북면_054a</v>
      </c>
      <c r="B1009" s="4">
        <v>1792</v>
      </c>
      <c r="C1009" s="4" t="s">
        <v>97</v>
      </c>
      <c r="D1009" s="4" t="s">
        <v>98</v>
      </c>
      <c r="E1009" s="4">
        <v>1008</v>
      </c>
      <c r="F1009" s="5">
        <v>6</v>
      </c>
      <c r="G1009" s="5" t="s">
        <v>4431</v>
      </c>
      <c r="H1009" s="5" t="s">
        <v>4432</v>
      </c>
      <c r="I1009" s="5">
        <v>1</v>
      </c>
      <c r="L1009" s="5">
        <v>5</v>
      </c>
      <c r="M1009" s="4" t="s">
        <v>4484</v>
      </c>
      <c r="N1009" s="4" t="s">
        <v>4485</v>
      </c>
      <c r="T1009" s="5" t="s">
        <v>8990</v>
      </c>
      <c r="U1009" s="5" t="s">
        <v>609</v>
      </c>
      <c r="V1009" s="5" t="s">
        <v>610</v>
      </c>
      <c r="Y1009" s="5" t="s">
        <v>4500</v>
      </c>
      <c r="Z1009" s="5" t="s">
        <v>4501</v>
      </c>
      <c r="AC1009" s="5">
        <v>30</v>
      </c>
      <c r="AD1009" s="5" t="s">
        <v>522</v>
      </c>
      <c r="AE1009" s="5" t="s">
        <v>523</v>
      </c>
    </row>
    <row r="1010" spans="1:72" ht="13.5" customHeight="1">
      <c r="A1010" s="7" t="str">
        <f>HYPERLINK("http://kyu.snu.ac.kr/sdhj/index.jsp?type=hj/GK14619_00IM0001_054a.jpg","1792_수북면_054a")</f>
        <v>1792_수북면_054a</v>
      </c>
      <c r="B1010" s="4">
        <v>1792</v>
      </c>
      <c r="C1010" s="4" t="s">
        <v>97</v>
      </c>
      <c r="D1010" s="4" t="s">
        <v>98</v>
      </c>
      <c r="E1010" s="4">
        <v>1009</v>
      </c>
      <c r="F1010" s="5">
        <v>6</v>
      </c>
      <c r="G1010" s="5" t="s">
        <v>4431</v>
      </c>
      <c r="H1010" s="5" t="s">
        <v>4432</v>
      </c>
      <c r="I1010" s="5">
        <v>2</v>
      </c>
      <c r="J1010" s="5" t="s">
        <v>4502</v>
      </c>
      <c r="K1010" s="5" t="s">
        <v>4503</v>
      </c>
      <c r="L1010" s="5">
        <v>1</v>
      </c>
      <c r="M1010" s="4" t="s">
        <v>4502</v>
      </c>
      <c r="N1010" s="4" t="s">
        <v>4503</v>
      </c>
      <c r="T1010" s="5" t="s">
        <v>8991</v>
      </c>
      <c r="U1010" s="5" t="s">
        <v>339</v>
      </c>
      <c r="V1010" s="5" t="s">
        <v>340</v>
      </c>
      <c r="W1010" s="5" t="s">
        <v>2409</v>
      </c>
      <c r="X1010" s="5" t="s">
        <v>2410</v>
      </c>
      <c r="Y1010" s="5" t="s">
        <v>4504</v>
      </c>
      <c r="Z1010" s="5" t="s">
        <v>616</v>
      </c>
      <c r="AC1010" s="5">
        <v>57</v>
      </c>
      <c r="AD1010" s="5" t="s">
        <v>400</v>
      </c>
      <c r="AE1010" s="5" t="s">
        <v>401</v>
      </c>
      <c r="AJ1010" s="5" t="s">
        <v>34</v>
      </c>
      <c r="AK1010" s="5" t="s">
        <v>35</v>
      </c>
      <c r="AL1010" s="5" t="s">
        <v>829</v>
      </c>
      <c r="AM1010" s="5" t="s">
        <v>830</v>
      </c>
      <c r="AT1010" s="5" t="s">
        <v>3643</v>
      </c>
      <c r="AU1010" s="5" t="s">
        <v>8992</v>
      </c>
      <c r="AV1010" s="5" t="s">
        <v>4505</v>
      </c>
      <c r="AW1010" s="5" t="s">
        <v>4506</v>
      </c>
      <c r="BG1010" s="5" t="s">
        <v>85</v>
      </c>
      <c r="BH1010" s="5" t="s">
        <v>86</v>
      </c>
      <c r="BI1010" s="5" t="s">
        <v>4507</v>
      </c>
      <c r="BJ1010" s="5" t="s">
        <v>4508</v>
      </c>
      <c r="BK1010" s="5" t="s">
        <v>85</v>
      </c>
      <c r="BL1010" s="5" t="s">
        <v>86</v>
      </c>
      <c r="BM1010" s="5" t="s">
        <v>4509</v>
      </c>
      <c r="BN1010" s="5" t="s">
        <v>4510</v>
      </c>
      <c r="BO1010" s="5" t="s">
        <v>85</v>
      </c>
      <c r="BP1010" s="5" t="s">
        <v>86</v>
      </c>
      <c r="BQ1010" s="5" t="s">
        <v>4511</v>
      </c>
      <c r="BR1010" s="5" t="s">
        <v>4512</v>
      </c>
      <c r="BS1010" s="5" t="s">
        <v>1954</v>
      </c>
      <c r="BT1010" s="5" t="s">
        <v>1955</v>
      </c>
    </row>
    <row r="1011" spans="1:72" ht="13.5" customHeight="1">
      <c r="A1011" s="7" t="str">
        <f>HYPERLINK("http://kyu.snu.ac.kr/sdhj/index.jsp?type=hj/GK14619_00IM0001_054a.jpg","1792_수북면_054a")</f>
        <v>1792_수북면_054a</v>
      </c>
      <c r="B1011" s="4">
        <v>1792</v>
      </c>
      <c r="C1011" s="4" t="s">
        <v>97</v>
      </c>
      <c r="D1011" s="4" t="s">
        <v>98</v>
      </c>
      <c r="E1011" s="4">
        <v>1010</v>
      </c>
      <c r="F1011" s="5">
        <v>6</v>
      </c>
      <c r="G1011" s="5" t="s">
        <v>4431</v>
      </c>
      <c r="H1011" s="5" t="s">
        <v>4432</v>
      </c>
      <c r="I1011" s="5">
        <v>2</v>
      </c>
      <c r="L1011" s="5">
        <v>1</v>
      </c>
      <c r="M1011" s="4" t="s">
        <v>4502</v>
      </c>
      <c r="N1011" s="4" t="s">
        <v>4503</v>
      </c>
      <c r="S1011" s="5" t="s">
        <v>101</v>
      </c>
      <c r="T1011" s="5" t="s">
        <v>102</v>
      </c>
      <c r="W1011" s="5" t="s">
        <v>166</v>
      </c>
      <c r="X1011" s="5" t="s">
        <v>167</v>
      </c>
      <c r="Y1011" s="5" t="s">
        <v>104</v>
      </c>
      <c r="Z1011" s="5" t="s">
        <v>105</v>
      </c>
      <c r="AC1011" s="5">
        <v>54</v>
      </c>
      <c r="AD1011" s="5" t="s">
        <v>300</v>
      </c>
      <c r="AE1011" s="5" t="s">
        <v>301</v>
      </c>
      <c r="AJ1011" s="5" t="s">
        <v>34</v>
      </c>
      <c r="AK1011" s="5" t="s">
        <v>35</v>
      </c>
      <c r="AL1011" s="5" t="s">
        <v>4513</v>
      </c>
      <c r="AM1011" s="5" t="s">
        <v>4514</v>
      </c>
      <c r="AT1011" s="5" t="s">
        <v>85</v>
      </c>
      <c r="AU1011" s="5" t="s">
        <v>86</v>
      </c>
      <c r="AV1011" s="5" t="s">
        <v>4515</v>
      </c>
      <c r="AW1011" s="5" t="s">
        <v>4516</v>
      </c>
      <c r="BG1011" s="5" t="s">
        <v>85</v>
      </c>
      <c r="BH1011" s="5" t="s">
        <v>86</v>
      </c>
      <c r="BI1011" s="5" t="s">
        <v>4517</v>
      </c>
      <c r="BJ1011" s="5" t="s">
        <v>4518</v>
      </c>
      <c r="BK1011" s="5" t="s">
        <v>85</v>
      </c>
      <c r="BL1011" s="5" t="s">
        <v>86</v>
      </c>
      <c r="BM1011" s="5" t="s">
        <v>4519</v>
      </c>
      <c r="BN1011" s="5" t="s">
        <v>4520</v>
      </c>
      <c r="BO1011" s="5" t="s">
        <v>85</v>
      </c>
      <c r="BP1011" s="5" t="s">
        <v>86</v>
      </c>
      <c r="BQ1011" s="5" t="s">
        <v>4521</v>
      </c>
      <c r="BR1011" s="5" t="s">
        <v>4522</v>
      </c>
      <c r="BS1011" s="5" t="s">
        <v>146</v>
      </c>
      <c r="BT1011" s="5" t="s">
        <v>147</v>
      </c>
    </row>
    <row r="1012" spans="1:72" ht="13.5" customHeight="1">
      <c r="A1012" s="7" t="str">
        <f>HYPERLINK("http://kyu.snu.ac.kr/sdhj/index.jsp?type=hj/GK14619_00IM0001_054a.jpg","1792_수북면_054a")</f>
        <v>1792_수북면_054a</v>
      </c>
      <c r="B1012" s="4">
        <v>1792</v>
      </c>
      <c r="C1012" s="4" t="s">
        <v>97</v>
      </c>
      <c r="D1012" s="4" t="s">
        <v>98</v>
      </c>
      <c r="E1012" s="4">
        <v>1011</v>
      </c>
      <c r="F1012" s="5">
        <v>6</v>
      </c>
      <c r="G1012" s="5" t="s">
        <v>4431</v>
      </c>
      <c r="H1012" s="5" t="s">
        <v>4432</v>
      </c>
      <c r="I1012" s="5">
        <v>2</v>
      </c>
      <c r="L1012" s="5">
        <v>2</v>
      </c>
      <c r="M1012" s="4" t="s">
        <v>4523</v>
      </c>
      <c r="N1012" s="4" t="s">
        <v>4524</v>
      </c>
      <c r="O1012" s="5" t="s">
        <v>13</v>
      </c>
      <c r="P1012" s="5" t="s">
        <v>14</v>
      </c>
      <c r="T1012" s="5" t="s">
        <v>8993</v>
      </c>
      <c r="U1012" s="5" t="s">
        <v>2464</v>
      </c>
      <c r="V1012" s="5" t="s">
        <v>2465</v>
      </c>
      <c r="W1012" s="5" t="s">
        <v>517</v>
      </c>
      <c r="X1012" s="5" t="s">
        <v>8994</v>
      </c>
      <c r="Y1012" s="5" t="s">
        <v>4525</v>
      </c>
      <c r="Z1012" s="5" t="s">
        <v>4526</v>
      </c>
      <c r="AC1012" s="5">
        <v>28</v>
      </c>
      <c r="AD1012" s="5" t="s">
        <v>122</v>
      </c>
      <c r="AE1012" s="5" t="s">
        <v>123</v>
      </c>
      <c r="AJ1012" s="5" t="s">
        <v>34</v>
      </c>
      <c r="AK1012" s="5" t="s">
        <v>35</v>
      </c>
      <c r="AL1012" s="5" t="s">
        <v>1864</v>
      </c>
      <c r="AM1012" s="5" t="s">
        <v>1865</v>
      </c>
      <c r="AT1012" s="5" t="s">
        <v>1931</v>
      </c>
      <c r="AU1012" s="5" t="s">
        <v>1932</v>
      </c>
      <c r="AV1012" s="5" t="s">
        <v>4527</v>
      </c>
      <c r="AW1012" s="5" t="s">
        <v>3899</v>
      </c>
      <c r="BG1012" s="5" t="s">
        <v>85</v>
      </c>
      <c r="BH1012" s="5" t="s">
        <v>86</v>
      </c>
      <c r="BI1012" s="5" t="s">
        <v>4528</v>
      </c>
      <c r="BJ1012" s="5" t="s">
        <v>1867</v>
      </c>
      <c r="BK1012" s="5" t="s">
        <v>85</v>
      </c>
      <c r="BL1012" s="5" t="s">
        <v>86</v>
      </c>
      <c r="BM1012" s="5" t="s">
        <v>4469</v>
      </c>
      <c r="BN1012" s="5" t="s">
        <v>1869</v>
      </c>
      <c r="BO1012" s="5" t="s">
        <v>1931</v>
      </c>
      <c r="BP1012" s="5" t="s">
        <v>1932</v>
      </c>
      <c r="BQ1012" s="5" t="s">
        <v>4529</v>
      </c>
      <c r="BR1012" s="5" t="s">
        <v>8995</v>
      </c>
      <c r="BS1012" s="5" t="s">
        <v>108</v>
      </c>
      <c r="BT1012" s="5" t="s">
        <v>8996</v>
      </c>
    </row>
    <row r="1013" spans="1:72" ht="13.5" customHeight="1">
      <c r="A1013" s="7" t="str">
        <f>HYPERLINK("http://kyu.snu.ac.kr/sdhj/index.jsp?type=hj/GK14619_00IM0001_054a.jpg","1792_수북면_054a")</f>
        <v>1792_수북면_054a</v>
      </c>
      <c r="B1013" s="4">
        <v>1792</v>
      </c>
      <c r="C1013" s="4" t="s">
        <v>97</v>
      </c>
      <c r="D1013" s="4" t="s">
        <v>98</v>
      </c>
      <c r="E1013" s="4">
        <v>1012</v>
      </c>
      <c r="F1013" s="5">
        <v>6</v>
      </c>
      <c r="G1013" s="5" t="s">
        <v>4431</v>
      </c>
      <c r="H1013" s="5" t="s">
        <v>4432</v>
      </c>
      <c r="I1013" s="5">
        <v>2</v>
      </c>
      <c r="L1013" s="5">
        <v>2</v>
      </c>
      <c r="M1013" s="4" t="s">
        <v>4523</v>
      </c>
      <c r="N1013" s="4" t="s">
        <v>4524</v>
      </c>
      <c r="S1013" s="5" t="s">
        <v>101</v>
      </c>
      <c r="T1013" s="5" t="s">
        <v>102</v>
      </c>
      <c r="W1013" s="5" t="s">
        <v>584</v>
      </c>
      <c r="X1013" s="5" t="s">
        <v>585</v>
      </c>
      <c r="Y1013" s="5" t="s">
        <v>104</v>
      </c>
      <c r="Z1013" s="5" t="s">
        <v>105</v>
      </c>
      <c r="AC1013" s="5">
        <v>28</v>
      </c>
      <c r="AD1013" s="5" t="s">
        <v>122</v>
      </c>
      <c r="AE1013" s="5" t="s">
        <v>123</v>
      </c>
      <c r="AJ1013" s="5" t="s">
        <v>34</v>
      </c>
      <c r="AK1013" s="5" t="s">
        <v>35</v>
      </c>
      <c r="AL1013" s="5" t="s">
        <v>605</v>
      </c>
      <c r="AM1013" s="5" t="s">
        <v>606</v>
      </c>
      <c r="AT1013" s="5" t="s">
        <v>1931</v>
      </c>
      <c r="AU1013" s="5" t="s">
        <v>1932</v>
      </c>
      <c r="AV1013" s="5" t="s">
        <v>4530</v>
      </c>
      <c r="AW1013" s="5" t="s">
        <v>4531</v>
      </c>
      <c r="BG1013" s="5" t="s">
        <v>1931</v>
      </c>
      <c r="BH1013" s="5" t="s">
        <v>1932</v>
      </c>
      <c r="BI1013" s="5" t="s">
        <v>4532</v>
      </c>
      <c r="BJ1013" s="5" t="s">
        <v>4533</v>
      </c>
      <c r="BK1013" s="5" t="s">
        <v>1931</v>
      </c>
      <c r="BL1013" s="5" t="s">
        <v>1932</v>
      </c>
      <c r="BM1013" s="5" t="s">
        <v>4534</v>
      </c>
      <c r="BN1013" s="5" t="s">
        <v>4535</v>
      </c>
      <c r="BO1013" s="5" t="s">
        <v>1931</v>
      </c>
      <c r="BP1013" s="5" t="s">
        <v>1932</v>
      </c>
      <c r="BQ1013" s="5" t="s">
        <v>4536</v>
      </c>
      <c r="BR1013" s="5" t="s">
        <v>4537</v>
      </c>
      <c r="BS1013" s="5" t="s">
        <v>152</v>
      </c>
      <c r="BT1013" s="5" t="s">
        <v>153</v>
      </c>
    </row>
    <row r="1014" spans="1:72" ht="13.5" customHeight="1">
      <c r="A1014" s="7" t="str">
        <f>HYPERLINK("http://kyu.snu.ac.kr/sdhj/index.jsp?type=hj/GK14619_00IM0001_054a.jpg","1792_수북면_054a")</f>
        <v>1792_수북면_054a</v>
      </c>
      <c r="B1014" s="4">
        <v>1792</v>
      </c>
      <c r="C1014" s="4" t="s">
        <v>97</v>
      </c>
      <c r="D1014" s="4" t="s">
        <v>98</v>
      </c>
      <c r="E1014" s="4">
        <v>1013</v>
      </c>
      <c r="F1014" s="5">
        <v>6</v>
      </c>
      <c r="G1014" s="5" t="s">
        <v>4431</v>
      </c>
      <c r="H1014" s="5" t="s">
        <v>4432</v>
      </c>
      <c r="I1014" s="5">
        <v>2</v>
      </c>
      <c r="L1014" s="5">
        <v>2</v>
      </c>
      <c r="M1014" s="4" t="s">
        <v>4523</v>
      </c>
      <c r="N1014" s="4" t="s">
        <v>4524</v>
      </c>
      <c r="S1014" s="5" t="s">
        <v>124</v>
      </c>
      <c r="T1014" s="5" t="s">
        <v>125</v>
      </c>
      <c r="AC1014" s="5">
        <v>8</v>
      </c>
      <c r="AD1014" s="5" t="s">
        <v>862</v>
      </c>
      <c r="AE1014" s="5" t="s">
        <v>863</v>
      </c>
    </row>
    <row r="1015" spans="1:72" ht="13.5" customHeight="1">
      <c r="A1015" s="7" t="str">
        <f>HYPERLINK("http://kyu.snu.ac.kr/sdhj/index.jsp?type=hj/GK14619_00IM0001_054a.jpg","1792_수북면_054a")</f>
        <v>1792_수북면_054a</v>
      </c>
      <c r="B1015" s="4">
        <v>1792</v>
      </c>
      <c r="C1015" s="4" t="s">
        <v>97</v>
      </c>
      <c r="D1015" s="4" t="s">
        <v>98</v>
      </c>
      <c r="E1015" s="4">
        <v>1014</v>
      </c>
      <c r="F1015" s="5">
        <v>6</v>
      </c>
      <c r="G1015" s="5" t="s">
        <v>4431</v>
      </c>
      <c r="H1015" s="5" t="s">
        <v>4432</v>
      </c>
      <c r="I1015" s="5">
        <v>2</v>
      </c>
      <c r="L1015" s="5">
        <v>3</v>
      </c>
      <c r="M1015" s="4" t="s">
        <v>4538</v>
      </c>
      <c r="N1015" s="4" t="s">
        <v>4539</v>
      </c>
      <c r="Q1015" s="5" t="s">
        <v>4540</v>
      </c>
      <c r="R1015" s="5" t="s">
        <v>4541</v>
      </c>
      <c r="T1015" s="5" t="s">
        <v>8851</v>
      </c>
      <c r="U1015" s="5" t="s">
        <v>2062</v>
      </c>
      <c r="V1015" s="5" t="s">
        <v>2063</v>
      </c>
      <c r="W1015" s="5" t="s">
        <v>517</v>
      </c>
      <c r="X1015" s="5" t="s">
        <v>8997</v>
      </c>
      <c r="Y1015" s="5" t="s">
        <v>4542</v>
      </c>
      <c r="Z1015" s="5" t="s">
        <v>4543</v>
      </c>
      <c r="AC1015" s="5">
        <v>44</v>
      </c>
      <c r="AD1015" s="5" t="s">
        <v>286</v>
      </c>
      <c r="AE1015" s="5" t="s">
        <v>287</v>
      </c>
      <c r="AJ1015" s="5" t="s">
        <v>34</v>
      </c>
      <c r="AK1015" s="5" t="s">
        <v>35</v>
      </c>
      <c r="AL1015" s="5" t="s">
        <v>1864</v>
      </c>
      <c r="AM1015" s="5" t="s">
        <v>1865</v>
      </c>
      <c r="AT1015" s="5" t="s">
        <v>489</v>
      </c>
      <c r="AU1015" s="5" t="s">
        <v>490</v>
      </c>
      <c r="AV1015" s="5" t="s">
        <v>4544</v>
      </c>
      <c r="AW1015" s="5" t="s">
        <v>4545</v>
      </c>
      <c r="BG1015" s="5" t="s">
        <v>4546</v>
      </c>
      <c r="BH1015" s="5" t="s">
        <v>4547</v>
      </c>
      <c r="BI1015" s="5" t="s">
        <v>4548</v>
      </c>
      <c r="BJ1015" s="5" t="s">
        <v>4549</v>
      </c>
      <c r="BK1015" s="5" t="s">
        <v>489</v>
      </c>
      <c r="BL1015" s="5" t="s">
        <v>490</v>
      </c>
      <c r="BM1015" s="5" t="s">
        <v>4550</v>
      </c>
      <c r="BN1015" s="5" t="s">
        <v>1580</v>
      </c>
      <c r="BO1015" s="5" t="s">
        <v>1707</v>
      </c>
      <c r="BP1015" s="5" t="s">
        <v>1708</v>
      </c>
      <c r="BQ1015" s="5" t="s">
        <v>4551</v>
      </c>
      <c r="BR1015" s="5" t="s">
        <v>4552</v>
      </c>
      <c r="BS1015" s="5" t="s">
        <v>152</v>
      </c>
      <c r="BT1015" s="5" t="s">
        <v>153</v>
      </c>
    </row>
    <row r="1016" spans="1:72" ht="13.5" customHeight="1">
      <c r="A1016" s="7" t="str">
        <f>HYPERLINK("http://kyu.snu.ac.kr/sdhj/index.jsp?type=hj/GK14619_00IM0001_054a.jpg","1792_수북면_054a")</f>
        <v>1792_수북면_054a</v>
      </c>
      <c r="B1016" s="4">
        <v>1792</v>
      </c>
      <c r="C1016" s="4" t="s">
        <v>97</v>
      </c>
      <c r="D1016" s="4" t="s">
        <v>98</v>
      </c>
      <c r="E1016" s="4">
        <v>1015</v>
      </c>
      <c r="F1016" s="5">
        <v>6</v>
      </c>
      <c r="G1016" s="5" t="s">
        <v>4431</v>
      </c>
      <c r="H1016" s="5" t="s">
        <v>4432</v>
      </c>
      <c r="I1016" s="5">
        <v>2</v>
      </c>
      <c r="L1016" s="5">
        <v>3</v>
      </c>
      <c r="M1016" s="4" t="s">
        <v>4538</v>
      </c>
      <c r="N1016" s="4" t="s">
        <v>4539</v>
      </c>
      <c r="S1016" s="5" t="s">
        <v>101</v>
      </c>
      <c r="T1016" s="5" t="s">
        <v>102</v>
      </c>
      <c r="W1016" s="5" t="s">
        <v>1807</v>
      </c>
      <c r="X1016" s="5" t="s">
        <v>1808</v>
      </c>
      <c r="Y1016" s="5" t="s">
        <v>21</v>
      </c>
      <c r="Z1016" s="5" t="s">
        <v>22</v>
      </c>
      <c r="AC1016" s="5">
        <v>35</v>
      </c>
      <c r="AD1016" s="5" t="s">
        <v>1358</v>
      </c>
      <c r="AE1016" s="5" t="s">
        <v>1359</v>
      </c>
      <c r="AJ1016" s="5" t="s">
        <v>34</v>
      </c>
      <c r="AK1016" s="5" t="s">
        <v>35</v>
      </c>
      <c r="AL1016" s="5" t="s">
        <v>429</v>
      </c>
      <c r="AM1016" s="5" t="s">
        <v>430</v>
      </c>
      <c r="AT1016" s="5" t="s">
        <v>85</v>
      </c>
      <c r="AU1016" s="5" t="s">
        <v>86</v>
      </c>
      <c r="AV1016" s="5" t="s">
        <v>4553</v>
      </c>
      <c r="AW1016" s="5" t="s">
        <v>4554</v>
      </c>
      <c r="BG1016" s="5" t="s">
        <v>85</v>
      </c>
      <c r="BH1016" s="5" t="s">
        <v>86</v>
      </c>
      <c r="BI1016" s="5" t="s">
        <v>4555</v>
      </c>
      <c r="BJ1016" s="5" t="s">
        <v>4556</v>
      </c>
      <c r="BK1016" s="5" t="s">
        <v>85</v>
      </c>
      <c r="BL1016" s="5" t="s">
        <v>86</v>
      </c>
      <c r="BM1016" s="5" t="s">
        <v>4557</v>
      </c>
      <c r="BN1016" s="5" t="s">
        <v>4558</v>
      </c>
      <c r="BO1016" s="5" t="s">
        <v>259</v>
      </c>
      <c r="BP1016" s="5" t="s">
        <v>260</v>
      </c>
      <c r="BQ1016" s="5" t="s">
        <v>4559</v>
      </c>
      <c r="BR1016" s="5" t="s">
        <v>4560</v>
      </c>
      <c r="BS1016" s="5" t="s">
        <v>108</v>
      </c>
      <c r="BT1016" s="5" t="s">
        <v>8998</v>
      </c>
    </row>
    <row r="1017" spans="1:72" ht="13.5" customHeight="1">
      <c r="A1017" s="7" t="str">
        <f>HYPERLINK("http://kyu.snu.ac.kr/sdhj/index.jsp?type=hj/GK14619_00IM0001_054a.jpg","1792_수북면_054a")</f>
        <v>1792_수북면_054a</v>
      </c>
      <c r="B1017" s="4">
        <v>1792</v>
      </c>
      <c r="C1017" s="4" t="s">
        <v>97</v>
      </c>
      <c r="D1017" s="4" t="s">
        <v>98</v>
      </c>
      <c r="E1017" s="4">
        <v>1016</v>
      </c>
      <c r="F1017" s="5">
        <v>6</v>
      </c>
      <c r="G1017" s="5" t="s">
        <v>4431</v>
      </c>
      <c r="H1017" s="5" t="s">
        <v>4432</v>
      </c>
      <c r="I1017" s="5">
        <v>2</v>
      </c>
      <c r="L1017" s="5">
        <v>3</v>
      </c>
      <c r="M1017" s="4" t="s">
        <v>4538</v>
      </c>
      <c r="N1017" s="4" t="s">
        <v>4539</v>
      </c>
      <c r="S1017" s="5" t="s">
        <v>3055</v>
      </c>
      <c r="T1017" s="5" t="s">
        <v>3056</v>
      </c>
      <c r="U1017" s="5" t="s">
        <v>4561</v>
      </c>
      <c r="V1017" s="5" t="s">
        <v>4562</v>
      </c>
      <c r="Y1017" s="5" t="s">
        <v>921</v>
      </c>
      <c r="Z1017" s="5" t="s">
        <v>922</v>
      </c>
      <c r="AC1017" s="5">
        <v>37</v>
      </c>
      <c r="AD1017" s="5" t="s">
        <v>709</v>
      </c>
      <c r="AE1017" s="5" t="s">
        <v>710</v>
      </c>
    </row>
    <row r="1018" spans="1:72" ht="13.5" customHeight="1">
      <c r="A1018" s="7" t="str">
        <f>HYPERLINK("http://kyu.snu.ac.kr/sdhj/index.jsp?type=hj/GK14619_00IM0001_054a.jpg","1792_수북면_054a")</f>
        <v>1792_수북면_054a</v>
      </c>
      <c r="B1018" s="4">
        <v>1792</v>
      </c>
      <c r="C1018" s="4" t="s">
        <v>97</v>
      </c>
      <c r="D1018" s="4" t="s">
        <v>98</v>
      </c>
      <c r="E1018" s="4">
        <v>1017</v>
      </c>
      <c r="F1018" s="5">
        <v>6</v>
      </c>
      <c r="G1018" s="5" t="s">
        <v>4431</v>
      </c>
      <c r="H1018" s="5" t="s">
        <v>4432</v>
      </c>
      <c r="I1018" s="5">
        <v>2</v>
      </c>
      <c r="L1018" s="5">
        <v>3</v>
      </c>
      <c r="M1018" s="4" t="s">
        <v>4538</v>
      </c>
      <c r="N1018" s="4" t="s">
        <v>4539</v>
      </c>
      <c r="S1018" s="5" t="s">
        <v>124</v>
      </c>
      <c r="T1018" s="5" t="s">
        <v>125</v>
      </c>
      <c r="AC1018" s="5">
        <v>5</v>
      </c>
      <c r="AD1018" s="5" t="s">
        <v>1519</v>
      </c>
      <c r="AE1018" s="5" t="s">
        <v>1520</v>
      </c>
    </row>
    <row r="1019" spans="1:72" ht="13.5" customHeight="1">
      <c r="A1019" s="7" t="str">
        <f>HYPERLINK("http://kyu.snu.ac.kr/sdhj/index.jsp?type=hj/GK14619_00IM0001_054a.jpg","1792_수북면_054a")</f>
        <v>1792_수북면_054a</v>
      </c>
      <c r="B1019" s="4">
        <v>1792</v>
      </c>
      <c r="C1019" s="4" t="s">
        <v>97</v>
      </c>
      <c r="D1019" s="4" t="s">
        <v>98</v>
      </c>
      <c r="E1019" s="4">
        <v>1018</v>
      </c>
      <c r="F1019" s="5">
        <v>6</v>
      </c>
      <c r="G1019" s="5" t="s">
        <v>4431</v>
      </c>
      <c r="H1019" s="5" t="s">
        <v>4432</v>
      </c>
      <c r="I1019" s="5">
        <v>2</v>
      </c>
      <c r="L1019" s="5">
        <v>3</v>
      </c>
      <c r="M1019" s="4" t="s">
        <v>4538</v>
      </c>
      <c r="N1019" s="4" t="s">
        <v>4539</v>
      </c>
      <c r="S1019" s="5" t="s">
        <v>124</v>
      </c>
      <c r="T1019" s="5" t="s">
        <v>125</v>
      </c>
      <c r="AC1019" s="5">
        <v>3</v>
      </c>
      <c r="AD1019" s="5" t="s">
        <v>333</v>
      </c>
      <c r="AE1019" s="5" t="s">
        <v>334</v>
      </c>
      <c r="AF1019" s="5" t="s">
        <v>335</v>
      </c>
      <c r="AG1019" s="5" t="s">
        <v>336</v>
      </c>
    </row>
    <row r="1020" spans="1:72" ht="13.5" customHeight="1">
      <c r="A1020" s="7" t="str">
        <f>HYPERLINK("http://kyu.snu.ac.kr/sdhj/index.jsp?type=hj/GK14619_00IM0001_054a.jpg","1792_수북면_054a")</f>
        <v>1792_수북면_054a</v>
      </c>
      <c r="B1020" s="4">
        <v>1792</v>
      </c>
      <c r="C1020" s="4" t="s">
        <v>97</v>
      </c>
      <c r="D1020" s="4" t="s">
        <v>98</v>
      </c>
      <c r="E1020" s="4">
        <v>1019</v>
      </c>
      <c r="F1020" s="5">
        <v>6</v>
      </c>
      <c r="G1020" s="5" t="s">
        <v>4431</v>
      </c>
      <c r="H1020" s="5" t="s">
        <v>4432</v>
      </c>
      <c r="I1020" s="5">
        <v>2</v>
      </c>
      <c r="L1020" s="5">
        <v>3</v>
      </c>
      <c r="M1020" s="4" t="s">
        <v>4538</v>
      </c>
      <c r="N1020" s="4" t="s">
        <v>4539</v>
      </c>
      <c r="T1020" s="5" t="s">
        <v>8852</v>
      </c>
      <c r="Y1020" s="5" t="s">
        <v>3630</v>
      </c>
      <c r="Z1020" s="5" t="s">
        <v>3631</v>
      </c>
      <c r="AG1020" s="5" t="s">
        <v>4563</v>
      </c>
      <c r="BB1020" s="5" t="s">
        <v>242</v>
      </c>
      <c r="BC1020" s="5" t="s">
        <v>243</v>
      </c>
      <c r="BD1020" s="5" t="s">
        <v>4564</v>
      </c>
      <c r="BE1020" s="5" t="s">
        <v>4565</v>
      </c>
      <c r="BF1020" s="5" t="s">
        <v>8999</v>
      </c>
    </row>
    <row r="1021" spans="1:72" ht="13.5" customHeight="1">
      <c r="A1021" s="7" t="str">
        <f>HYPERLINK("http://kyu.snu.ac.kr/sdhj/index.jsp?type=hj/GK14619_00IM0001_054a.jpg","1792_수북면_054a")</f>
        <v>1792_수북면_054a</v>
      </c>
      <c r="B1021" s="4">
        <v>1792</v>
      </c>
      <c r="C1021" s="4" t="s">
        <v>97</v>
      </c>
      <c r="D1021" s="4" t="s">
        <v>98</v>
      </c>
      <c r="E1021" s="4">
        <v>1020</v>
      </c>
      <c r="F1021" s="5">
        <v>6</v>
      </c>
      <c r="G1021" s="5" t="s">
        <v>4431</v>
      </c>
      <c r="H1021" s="5" t="s">
        <v>4432</v>
      </c>
      <c r="I1021" s="5">
        <v>2</v>
      </c>
      <c r="L1021" s="5">
        <v>3</v>
      </c>
      <c r="M1021" s="4" t="s">
        <v>4538</v>
      </c>
      <c r="N1021" s="4" t="s">
        <v>4539</v>
      </c>
      <c r="T1021" s="5" t="s">
        <v>8852</v>
      </c>
      <c r="U1021" s="5" t="s">
        <v>537</v>
      </c>
      <c r="V1021" s="5" t="s">
        <v>538</v>
      </c>
      <c r="Y1021" s="5" t="s">
        <v>3309</v>
      </c>
      <c r="Z1021" s="5" t="s">
        <v>3310</v>
      </c>
      <c r="AF1021" s="5" t="s">
        <v>9000</v>
      </c>
      <c r="AG1021" s="5" t="s">
        <v>9001</v>
      </c>
      <c r="BC1021" s="5" t="s">
        <v>243</v>
      </c>
      <c r="BE1021" s="5" t="s">
        <v>4565</v>
      </c>
      <c r="BF1021" s="5" t="s">
        <v>9002</v>
      </c>
    </row>
    <row r="1022" spans="1:72" ht="13.5" customHeight="1">
      <c r="A1022" s="7" t="str">
        <f>HYPERLINK("http://kyu.snu.ac.kr/sdhj/index.jsp?type=hj/GK14619_00IM0001_054a.jpg","1792_수북면_054a")</f>
        <v>1792_수북면_054a</v>
      </c>
      <c r="B1022" s="4">
        <v>1792</v>
      </c>
      <c r="C1022" s="4" t="s">
        <v>97</v>
      </c>
      <c r="D1022" s="4" t="s">
        <v>98</v>
      </c>
      <c r="E1022" s="4">
        <v>1021</v>
      </c>
      <c r="F1022" s="5">
        <v>6</v>
      </c>
      <c r="G1022" s="5" t="s">
        <v>4431</v>
      </c>
      <c r="H1022" s="5" t="s">
        <v>4432</v>
      </c>
      <c r="I1022" s="5">
        <v>2</v>
      </c>
      <c r="L1022" s="5">
        <v>4</v>
      </c>
      <c r="M1022" s="4" t="s">
        <v>4566</v>
      </c>
      <c r="N1022" s="4" t="s">
        <v>4567</v>
      </c>
      <c r="O1022" s="5" t="s">
        <v>13</v>
      </c>
      <c r="P1022" s="5" t="s">
        <v>14</v>
      </c>
      <c r="T1022" s="5" t="s">
        <v>9003</v>
      </c>
      <c r="U1022" s="5" t="s">
        <v>481</v>
      </c>
      <c r="V1022" s="5" t="s">
        <v>482</v>
      </c>
      <c r="W1022" s="5" t="s">
        <v>103</v>
      </c>
      <c r="X1022" s="5" t="s">
        <v>9004</v>
      </c>
      <c r="Y1022" s="5" t="s">
        <v>4568</v>
      </c>
      <c r="Z1022" s="5" t="s">
        <v>4569</v>
      </c>
      <c r="AC1022" s="5">
        <v>65</v>
      </c>
      <c r="AD1022" s="5" t="s">
        <v>1519</v>
      </c>
      <c r="AE1022" s="5" t="s">
        <v>1520</v>
      </c>
      <c r="AJ1022" s="5" t="s">
        <v>34</v>
      </c>
      <c r="AK1022" s="5" t="s">
        <v>35</v>
      </c>
      <c r="AL1022" s="5" t="s">
        <v>1537</v>
      </c>
      <c r="AM1022" s="5" t="s">
        <v>1538</v>
      </c>
      <c r="AT1022" s="5" t="s">
        <v>489</v>
      </c>
      <c r="AU1022" s="5" t="s">
        <v>490</v>
      </c>
      <c r="AV1022" s="5" t="s">
        <v>4570</v>
      </c>
      <c r="AW1022" s="5" t="s">
        <v>4571</v>
      </c>
      <c r="BG1022" s="5" t="s">
        <v>489</v>
      </c>
      <c r="BH1022" s="5" t="s">
        <v>490</v>
      </c>
      <c r="BI1022" s="5" t="s">
        <v>4572</v>
      </c>
      <c r="BJ1022" s="5" t="s">
        <v>4573</v>
      </c>
      <c r="BK1022" s="5" t="s">
        <v>3709</v>
      </c>
      <c r="BL1022" s="5" t="s">
        <v>9005</v>
      </c>
      <c r="BM1022" s="5" t="s">
        <v>4574</v>
      </c>
      <c r="BN1022" s="5" t="s">
        <v>4575</v>
      </c>
      <c r="BO1022" s="5" t="s">
        <v>489</v>
      </c>
      <c r="BP1022" s="5" t="s">
        <v>490</v>
      </c>
      <c r="BQ1022" s="5" t="s">
        <v>4576</v>
      </c>
      <c r="BR1022" s="5" t="s">
        <v>4577</v>
      </c>
      <c r="BS1022" s="5" t="s">
        <v>1864</v>
      </c>
      <c r="BT1022" s="5" t="s">
        <v>1865</v>
      </c>
    </row>
    <row r="1023" spans="1:72" ht="13.5" customHeight="1">
      <c r="A1023" s="7" t="str">
        <f>HYPERLINK("http://kyu.snu.ac.kr/sdhj/index.jsp?type=hj/GK14619_00IM0001_054a.jpg","1792_수북면_054a")</f>
        <v>1792_수북면_054a</v>
      </c>
      <c r="B1023" s="4">
        <v>1792</v>
      </c>
      <c r="C1023" s="4" t="s">
        <v>97</v>
      </c>
      <c r="D1023" s="4" t="s">
        <v>98</v>
      </c>
      <c r="E1023" s="4">
        <v>1022</v>
      </c>
      <c r="F1023" s="5">
        <v>6</v>
      </c>
      <c r="G1023" s="5" t="s">
        <v>4431</v>
      </c>
      <c r="H1023" s="5" t="s">
        <v>4432</v>
      </c>
      <c r="I1023" s="5">
        <v>2</v>
      </c>
      <c r="L1023" s="5">
        <v>4</v>
      </c>
      <c r="M1023" s="4" t="s">
        <v>4566</v>
      </c>
      <c r="N1023" s="4" t="s">
        <v>4567</v>
      </c>
      <c r="S1023" s="5" t="s">
        <v>101</v>
      </c>
      <c r="T1023" s="5" t="s">
        <v>102</v>
      </c>
      <c r="W1023" s="5" t="s">
        <v>517</v>
      </c>
      <c r="X1023" s="5" t="s">
        <v>9006</v>
      </c>
      <c r="Y1023" s="5" t="s">
        <v>499</v>
      </c>
      <c r="Z1023" s="5" t="s">
        <v>500</v>
      </c>
      <c r="AC1023" s="5">
        <v>49</v>
      </c>
      <c r="AD1023" s="5" t="s">
        <v>376</v>
      </c>
      <c r="AE1023" s="5" t="s">
        <v>377</v>
      </c>
      <c r="AJ1023" s="5" t="s">
        <v>34</v>
      </c>
      <c r="AK1023" s="5" t="s">
        <v>35</v>
      </c>
      <c r="AL1023" s="5" t="s">
        <v>1864</v>
      </c>
      <c r="AM1023" s="5" t="s">
        <v>1865</v>
      </c>
      <c r="AT1023" s="5" t="s">
        <v>489</v>
      </c>
      <c r="AU1023" s="5" t="s">
        <v>490</v>
      </c>
      <c r="AV1023" s="5" t="s">
        <v>4578</v>
      </c>
      <c r="AW1023" s="5" t="s">
        <v>4579</v>
      </c>
      <c r="BG1023" s="5" t="s">
        <v>489</v>
      </c>
      <c r="BH1023" s="5" t="s">
        <v>490</v>
      </c>
      <c r="BI1023" s="5" t="s">
        <v>4469</v>
      </c>
      <c r="BJ1023" s="5" t="s">
        <v>1869</v>
      </c>
      <c r="BK1023" s="5" t="s">
        <v>489</v>
      </c>
      <c r="BL1023" s="5" t="s">
        <v>490</v>
      </c>
      <c r="BM1023" s="5" t="s">
        <v>4470</v>
      </c>
      <c r="BN1023" s="5" t="s">
        <v>1871</v>
      </c>
      <c r="BO1023" s="5" t="s">
        <v>3709</v>
      </c>
      <c r="BP1023" s="5" t="s">
        <v>9005</v>
      </c>
      <c r="BQ1023" s="5" t="s">
        <v>4580</v>
      </c>
      <c r="BR1023" s="5" t="s">
        <v>4581</v>
      </c>
      <c r="BS1023" s="5" t="s">
        <v>2355</v>
      </c>
      <c r="BT1023" s="5" t="s">
        <v>2356</v>
      </c>
    </row>
    <row r="1024" spans="1:72" ht="13.5" customHeight="1">
      <c r="A1024" s="7" t="str">
        <f>HYPERLINK("http://kyu.snu.ac.kr/sdhj/index.jsp?type=hj/GK14619_00IM0001_054b.jpg","1792_수북면_054b")</f>
        <v>1792_수북면_054b</v>
      </c>
      <c r="B1024" s="4">
        <v>1792</v>
      </c>
      <c r="C1024" s="4" t="s">
        <v>97</v>
      </c>
      <c r="D1024" s="4" t="s">
        <v>98</v>
      </c>
      <c r="E1024" s="4">
        <v>1023</v>
      </c>
      <c r="F1024" s="5">
        <v>6</v>
      </c>
      <c r="G1024" s="5" t="s">
        <v>4431</v>
      </c>
      <c r="H1024" s="5" t="s">
        <v>4432</v>
      </c>
      <c r="I1024" s="5">
        <v>2</v>
      </c>
      <c r="L1024" s="5">
        <v>4</v>
      </c>
      <c r="M1024" s="4" t="s">
        <v>4566</v>
      </c>
      <c r="N1024" s="4" t="s">
        <v>4567</v>
      </c>
      <c r="S1024" s="5" t="s">
        <v>118</v>
      </c>
      <c r="T1024" s="5" t="s">
        <v>119</v>
      </c>
      <c r="Y1024" s="5" t="s">
        <v>4582</v>
      </c>
      <c r="Z1024" s="5" t="s">
        <v>4583</v>
      </c>
      <c r="AC1024" s="5">
        <v>24</v>
      </c>
      <c r="AD1024" s="5" t="s">
        <v>477</v>
      </c>
      <c r="AE1024" s="5" t="s">
        <v>478</v>
      </c>
    </row>
    <row r="1025" spans="1:72" ht="13.5" customHeight="1">
      <c r="A1025" s="7" t="str">
        <f>HYPERLINK("http://kyu.snu.ac.kr/sdhj/index.jsp?type=hj/GK14619_00IM0001_054b.jpg","1792_수북면_054b")</f>
        <v>1792_수북면_054b</v>
      </c>
      <c r="B1025" s="4">
        <v>1792</v>
      </c>
      <c r="C1025" s="4" t="s">
        <v>97</v>
      </c>
      <c r="D1025" s="4" t="s">
        <v>98</v>
      </c>
      <c r="E1025" s="4">
        <v>1024</v>
      </c>
      <c r="F1025" s="5">
        <v>6</v>
      </c>
      <c r="G1025" s="5" t="s">
        <v>4431</v>
      </c>
      <c r="H1025" s="5" t="s">
        <v>4432</v>
      </c>
      <c r="I1025" s="5">
        <v>2</v>
      </c>
      <c r="L1025" s="5">
        <v>5</v>
      </c>
      <c r="M1025" s="4" t="s">
        <v>4584</v>
      </c>
      <c r="N1025" s="4" t="s">
        <v>4585</v>
      </c>
      <c r="T1025" s="5" t="s">
        <v>8922</v>
      </c>
      <c r="U1025" s="5" t="s">
        <v>1609</v>
      </c>
      <c r="V1025" s="5" t="s">
        <v>1610</v>
      </c>
      <c r="W1025" s="5" t="s">
        <v>103</v>
      </c>
      <c r="X1025" s="5" t="s">
        <v>9007</v>
      </c>
      <c r="Y1025" s="5" t="s">
        <v>4586</v>
      </c>
      <c r="Z1025" s="5" t="s">
        <v>4587</v>
      </c>
      <c r="AA1025" s="5" t="s">
        <v>4588</v>
      </c>
      <c r="AB1025" s="5" t="s">
        <v>4589</v>
      </c>
      <c r="AC1025" s="5">
        <v>52</v>
      </c>
      <c r="AD1025" s="5" t="s">
        <v>1265</v>
      </c>
      <c r="AE1025" s="5" t="s">
        <v>1266</v>
      </c>
      <c r="AJ1025" s="5" t="s">
        <v>34</v>
      </c>
      <c r="AK1025" s="5" t="s">
        <v>35</v>
      </c>
      <c r="AL1025" s="5" t="s">
        <v>108</v>
      </c>
      <c r="AM1025" s="5" t="s">
        <v>9008</v>
      </c>
      <c r="AT1025" s="5" t="s">
        <v>489</v>
      </c>
      <c r="AU1025" s="5" t="s">
        <v>490</v>
      </c>
      <c r="AV1025" s="5" t="s">
        <v>4590</v>
      </c>
      <c r="AW1025" s="5" t="s">
        <v>4591</v>
      </c>
      <c r="BG1025" s="5" t="s">
        <v>489</v>
      </c>
      <c r="BH1025" s="5" t="s">
        <v>490</v>
      </c>
      <c r="BI1025" s="5" t="s">
        <v>4592</v>
      </c>
      <c r="BJ1025" s="5" t="s">
        <v>4593</v>
      </c>
      <c r="BK1025" s="5" t="s">
        <v>489</v>
      </c>
      <c r="BL1025" s="5" t="s">
        <v>490</v>
      </c>
      <c r="BM1025" s="5" t="s">
        <v>4594</v>
      </c>
      <c r="BN1025" s="5" t="s">
        <v>4595</v>
      </c>
      <c r="BO1025" s="5" t="s">
        <v>489</v>
      </c>
      <c r="BP1025" s="5" t="s">
        <v>490</v>
      </c>
      <c r="BQ1025" s="5" t="s">
        <v>4596</v>
      </c>
      <c r="BR1025" s="5" t="s">
        <v>4597</v>
      </c>
      <c r="BS1025" s="5" t="s">
        <v>1458</v>
      </c>
      <c r="BT1025" s="5" t="s">
        <v>1459</v>
      </c>
    </row>
    <row r="1026" spans="1:72" ht="13.5" customHeight="1">
      <c r="A1026" s="7" t="str">
        <f>HYPERLINK("http://kyu.snu.ac.kr/sdhj/index.jsp?type=hj/GK14619_00IM0001_054b.jpg","1792_수북면_054b")</f>
        <v>1792_수북면_054b</v>
      </c>
      <c r="B1026" s="4">
        <v>1792</v>
      </c>
      <c r="C1026" s="4" t="s">
        <v>97</v>
      </c>
      <c r="D1026" s="4" t="s">
        <v>98</v>
      </c>
      <c r="E1026" s="4">
        <v>1025</v>
      </c>
      <c r="F1026" s="5">
        <v>6</v>
      </c>
      <c r="G1026" s="5" t="s">
        <v>4431</v>
      </c>
      <c r="H1026" s="5" t="s">
        <v>4432</v>
      </c>
      <c r="I1026" s="5">
        <v>2</v>
      </c>
      <c r="L1026" s="5">
        <v>5</v>
      </c>
      <c r="M1026" s="4" t="s">
        <v>4584</v>
      </c>
      <c r="N1026" s="4" t="s">
        <v>4585</v>
      </c>
      <c r="S1026" s="5" t="s">
        <v>101</v>
      </c>
      <c r="T1026" s="5" t="s">
        <v>102</v>
      </c>
      <c r="W1026" s="5" t="s">
        <v>769</v>
      </c>
      <c r="X1026" s="5" t="s">
        <v>770</v>
      </c>
      <c r="Y1026" s="5" t="s">
        <v>499</v>
      </c>
      <c r="Z1026" s="5" t="s">
        <v>500</v>
      </c>
      <c r="AC1026" s="5">
        <v>52</v>
      </c>
      <c r="AD1026" s="5" t="s">
        <v>1265</v>
      </c>
      <c r="AE1026" s="5" t="s">
        <v>1266</v>
      </c>
      <c r="AJ1026" s="5" t="s">
        <v>503</v>
      </c>
      <c r="AK1026" s="5" t="s">
        <v>504</v>
      </c>
      <c r="AL1026" s="5" t="s">
        <v>1208</v>
      </c>
      <c r="AM1026" s="5" t="s">
        <v>1209</v>
      </c>
      <c r="AT1026" s="5" t="s">
        <v>489</v>
      </c>
      <c r="AU1026" s="5" t="s">
        <v>490</v>
      </c>
      <c r="AV1026" s="5" t="s">
        <v>4598</v>
      </c>
      <c r="AW1026" s="5" t="s">
        <v>4599</v>
      </c>
      <c r="BG1026" s="5" t="s">
        <v>489</v>
      </c>
      <c r="BH1026" s="5" t="s">
        <v>490</v>
      </c>
      <c r="BI1026" s="5" t="s">
        <v>4600</v>
      </c>
      <c r="BJ1026" s="5" t="s">
        <v>4601</v>
      </c>
      <c r="BK1026" s="5" t="s">
        <v>489</v>
      </c>
      <c r="BL1026" s="5" t="s">
        <v>490</v>
      </c>
      <c r="BM1026" s="5" t="s">
        <v>4602</v>
      </c>
      <c r="BN1026" s="5" t="s">
        <v>4603</v>
      </c>
      <c r="BO1026" s="5" t="s">
        <v>489</v>
      </c>
      <c r="BP1026" s="5" t="s">
        <v>490</v>
      </c>
      <c r="BQ1026" s="5" t="s">
        <v>4604</v>
      </c>
      <c r="BR1026" s="5" t="s">
        <v>4605</v>
      </c>
      <c r="BS1026" s="5" t="s">
        <v>467</v>
      </c>
      <c r="BT1026" s="5" t="s">
        <v>468</v>
      </c>
    </row>
    <row r="1027" spans="1:72" ht="13.5" customHeight="1">
      <c r="A1027" s="7" t="str">
        <f>HYPERLINK("http://kyu.snu.ac.kr/sdhj/index.jsp?type=hj/GK14619_00IM0001_054b.jpg","1792_수북면_054b")</f>
        <v>1792_수북면_054b</v>
      </c>
      <c r="B1027" s="4">
        <v>1792</v>
      </c>
      <c r="C1027" s="4" t="s">
        <v>97</v>
      </c>
      <c r="D1027" s="4" t="s">
        <v>98</v>
      </c>
      <c r="E1027" s="4">
        <v>1026</v>
      </c>
      <c r="F1027" s="5">
        <v>6</v>
      </c>
      <c r="G1027" s="5" t="s">
        <v>4431</v>
      </c>
      <c r="H1027" s="5" t="s">
        <v>4432</v>
      </c>
      <c r="I1027" s="5">
        <v>2</v>
      </c>
      <c r="L1027" s="5">
        <v>5</v>
      </c>
      <c r="M1027" s="4" t="s">
        <v>4584</v>
      </c>
      <c r="N1027" s="4" t="s">
        <v>4585</v>
      </c>
      <c r="S1027" s="5" t="s">
        <v>124</v>
      </c>
      <c r="T1027" s="5" t="s">
        <v>125</v>
      </c>
      <c r="AC1027" s="5">
        <v>11</v>
      </c>
      <c r="AD1027" s="5" t="s">
        <v>1286</v>
      </c>
      <c r="AE1027" s="5" t="s">
        <v>1287</v>
      </c>
    </row>
    <row r="1028" spans="1:72" ht="13.5" customHeight="1">
      <c r="A1028" s="7" t="str">
        <f>HYPERLINK("http://kyu.snu.ac.kr/sdhj/index.jsp?type=hj/GK14619_00IM0001_054b.jpg","1792_수북면_054b")</f>
        <v>1792_수북면_054b</v>
      </c>
      <c r="B1028" s="4">
        <v>1792</v>
      </c>
      <c r="C1028" s="4" t="s">
        <v>97</v>
      </c>
      <c r="D1028" s="4" t="s">
        <v>98</v>
      </c>
      <c r="E1028" s="4">
        <v>1027</v>
      </c>
      <c r="F1028" s="5">
        <v>6</v>
      </c>
      <c r="G1028" s="5" t="s">
        <v>4431</v>
      </c>
      <c r="H1028" s="5" t="s">
        <v>4432</v>
      </c>
      <c r="I1028" s="5">
        <v>2</v>
      </c>
      <c r="L1028" s="5">
        <v>5</v>
      </c>
      <c r="M1028" s="4" t="s">
        <v>4584</v>
      </c>
      <c r="N1028" s="4" t="s">
        <v>4585</v>
      </c>
      <c r="T1028" s="5" t="s">
        <v>9009</v>
      </c>
      <c r="U1028" s="5" t="s">
        <v>537</v>
      </c>
      <c r="V1028" s="5" t="s">
        <v>538</v>
      </c>
      <c r="Y1028" s="5" t="s">
        <v>4174</v>
      </c>
      <c r="Z1028" s="5" t="s">
        <v>4175</v>
      </c>
      <c r="AC1028" s="5">
        <v>61</v>
      </c>
      <c r="AD1028" s="5" t="s">
        <v>794</v>
      </c>
      <c r="AE1028" s="5" t="s">
        <v>795</v>
      </c>
    </row>
    <row r="1029" spans="1:72" ht="13.5" customHeight="1">
      <c r="A1029" s="7" t="str">
        <f>HYPERLINK("http://kyu.snu.ac.kr/sdhj/index.jsp?type=hj/GK14619_00IM0001_054b.jpg","1792_수북면_054b")</f>
        <v>1792_수북면_054b</v>
      </c>
      <c r="B1029" s="4">
        <v>1792</v>
      </c>
      <c r="C1029" s="4" t="s">
        <v>97</v>
      </c>
      <c r="D1029" s="4" t="s">
        <v>98</v>
      </c>
      <c r="E1029" s="4">
        <v>1028</v>
      </c>
      <c r="F1029" s="5">
        <v>6</v>
      </c>
      <c r="G1029" s="5" t="s">
        <v>4431</v>
      </c>
      <c r="H1029" s="5" t="s">
        <v>4432</v>
      </c>
      <c r="I1029" s="5">
        <v>3</v>
      </c>
      <c r="J1029" s="5" t="s">
        <v>4606</v>
      </c>
      <c r="K1029" s="5" t="s">
        <v>4607</v>
      </c>
      <c r="L1029" s="5">
        <v>1</v>
      </c>
      <c r="M1029" s="4" t="s">
        <v>4606</v>
      </c>
      <c r="N1029" s="4" t="s">
        <v>4607</v>
      </c>
      <c r="Q1029" s="5" t="s">
        <v>4608</v>
      </c>
      <c r="R1029" s="5" t="s">
        <v>4609</v>
      </c>
      <c r="T1029" s="5" t="s">
        <v>8345</v>
      </c>
      <c r="U1029" s="5" t="s">
        <v>390</v>
      </c>
      <c r="V1029" s="5" t="s">
        <v>391</v>
      </c>
      <c r="W1029" s="5" t="s">
        <v>9010</v>
      </c>
      <c r="X1029" s="5" t="s">
        <v>9011</v>
      </c>
      <c r="Y1029" s="5" t="s">
        <v>4610</v>
      </c>
      <c r="Z1029" s="5" t="s">
        <v>2300</v>
      </c>
      <c r="AC1029" s="5">
        <v>59</v>
      </c>
      <c r="AD1029" s="5" t="s">
        <v>678</v>
      </c>
      <c r="AE1029" s="5" t="s">
        <v>679</v>
      </c>
      <c r="AJ1029" s="5" t="s">
        <v>34</v>
      </c>
      <c r="AK1029" s="5" t="s">
        <v>35</v>
      </c>
      <c r="AL1029" s="5" t="s">
        <v>829</v>
      </c>
      <c r="AM1029" s="5" t="s">
        <v>830</v>
      </c>
      <c r="AT1029" s="5" t="s">
        <v>3643</v>
      </c>
      <c r="AU1029" s="5" t="s">
        <v>9012</v>
      </c>
      <c r="AV1029" s="5" t="s">
        <v>4611</v>
      </c>
      <c r="AW1029" s="5" t="s">
        <v>4506</v>
      </c>
      <c r="BG1029" s="5" t="s">
        <v>489</v>
      </c>
      <c r="BH1029" s="5" t="s">
        <v>490</v>
      </c>
      <c r="BI1029" s="5" t="s">
        <v>4507</v>
      </c>
      <c r="BJ1029" s="5" t="s">
        <v>4508</v>
      </c>
      <c r="BK1029" s="5" t="s">
        <v>489</v>
      </c>
      <c r="BL1029" s="5" t="s">
        <v>490</v>
      </c>
      <c r="BM1029" s="5" t="s">
        <v>4612</v>
      </c>
      <c r="BN1029" s="5" t="s">
        <v>4613</v>
      </c>
      <c r="BO1029" s="5" t="s">
        <v>1928</v>
      </c>
      <c r="BP1029" s="5" t="s">
        <v>1929</v>
      </c>
      <c r="BQ1029" s="5" t="s">
        <v>4511</v>
      </c>
      <c r="BR1029" s="5" t="s">
        <v>4512</v>
      </c>
      <c r="BS1029" s="5" t="s">
        <v>1954</v>
      </c>
      <c r="BT1029" s="5" t="s">
        <v>1955</v>
      </c>
    </row>
    <row r="1030" spans="1:72" ht="13.5" customHeight="1">
      <c r="A1030" s="7" t="str">
        <f>HYPERLINK("http://kyu.snu.ac.kr/sdhj/index.jsp?type=hj/GK14619_00IM0001_054b.jpg","1792_수북면_054b")</f>
        <v>1792_수북면_054b</v>
      </c>
      <c r="B1030" s="4">
        <v>1792</v>
      </c>
      <c r="C1030" s="4" t="s">
        <v>97</v>
      </c>
      <c r="D1030" s="4" t="s">
        <v>98</v>
      </c>
      <c r="E1030" s="4">
        <v>1029</v>
      </c>
      <c r="F1030" s="5">
        <v>6</v>
      </c>
      <c r="G1030" s="5" t="s">
        <v>4431</v>
      </c>
      <c r="H1030" s="5" t="s">
        <v>4432</v>
      </c>
      <c r="I1030" s="5">
        <v>3</v>
      </c>
      <c r="L1030" s="5">
        <v>1</v>
      </c>
      <c r="M1030" s="4" t="s">
        <v>4606</v>
      </c>
      <c r="N1030" s="4" t="s">
        <v>4607</v>
      </c>
      <c r="S1030" s="5" t="s">
        <v>101</v>
      </c>
      <c r="T1030" s="5" t="s">
        <v>102</v>
      </c>
      <c r="W1030" s="5" t="s">
        <v>2466</v>
      </c>
      <c r="X1030" s="5" t="s">
        <v>1808</v>
      </c>
      <c r="Y1030" s="5" t="s">
        <v>21</v>
      </c>
      <c r="Z1030" s="5" t="s">
        <v>22</v>
      </c>
      <c r="AC1030" s="5">
        <v>54</v>
      </c>
      <c r="AD1030" s="5" t="s">
        <v>1263</v>
      </c>
      <c r="AE1030" s="5" t="s">
        <v>1264</v>
      </c>
      <c r="AJ1030" s="5" t="s">
        <v>34</v>
      </c>
      <c r="AK1030" s="5" t="s">
        <v>35</v>
      </c>
      <c r="AL1030" s="5" t="s">
        <v>429</v>
      </c>
      <c r="AM1030" s="5" t="s">
        <v>430</v>
      </c>
      <c r="AT1030" s="5" t="s">
        <v>1931</v>
      </c>
      <c r="AU1030" s="5" t="s">
        <v>1932</v>
      </c>
      <c r="AV1030" s="5" t="s">
        <v>4614</v>
      </c>
      <c r="AW1030" s="5" t="s">
        <v>4615</v>
      </c>
      <c r="BG1030" s="5" t="s">
        <v>1931</v>
      </c>
      <c r="BH1030" s="5" t="s">
        <v>1932</v>
      </c>
      <c r="BI1030" s="5" t="s">
        <v>4616</v>
      </c>
      <c r="BJ1030" s="5" t="s">
        <v>4617</v>
      </c>
      <c r="BK1030" s="5" t="s">
        <v>4618</v>
      </c>
      <c r="BL1030" s="5" t="s">
        <v>9013</v>
      </c>
      <c r="BM1030" s="5" t="s">
        <v>4619</v>
      </c>
      <c r="BN1030" s="5" t="s">
        <v>4620</v>
      </c>
      <c r="BO1030" s="5" t="s">
        <v>1931</v>
      </c>
      <c r="BP1030" s="5" t="s">
        <v>1932</v>
      </c>
      <c r="BQ1030" s="5" t="s">
        <v>4621</v>
      </c>
      <c r="BR1030" s="5" t="s">
        <v>4622</v>
      </c>
      <c r="BS1030" s="5" t="s">
        <v>262</v>
      </c>
      <c r="BT1030" s="5" t="s">
        <v>263</v>
      </c>
    </row>
    <row r="1031" spans="1:72" ht="13.5" customHeight="1">
      <c r="A1031" s="7" t="str">
        <f>HYPERLINK("http://kyu.snu.ac.kr/sdhj/index.jsp?type=hj/GK14619_00IM0001_054b.jpg","1792_수북면_054b")</f>
        <v>1792_수북면_054b</v>
      </c>
      <c r="B1031" s="4">
        <v>1792</v>
      </c>
      <c r="C1031" s="4" t="s">
        <v>97</v>
      </c>
      <c r="D1031" s="4" t="s">
        <v>98</v>
      </c>
      <c r="E1031" s="4">
        <v>1030</v>
      </c>
      <c r="F1031" s="5">
        <v>6</v>
      </c>
      <c r="G1031" s="5" t="s">
        <v>4431</v>
      </c>
      <c r="H1031" s="5" t="s">
        <v>4432</v>
      </c>
      <c r="I1031" s="5">
        <v>3</v>
      </c>
      <c r="L1031" s="5">
        <v>1</v>
      </c>
      <c r="M1031" s="4" t="s">
        <v>4606</v>
      </c>
      <c r="N1031" s="4" t="s">
        <v>4607</v>
      </c>
      <c r="S1031" s="5" t="s">
        <v>124</v>
      </c>
      <c r="T1031" s="5" t="s">
        <v>125</v>
      </c>
      <c r="AC1031" s="5">
        <v>6</v>
      </c>
      <c r="AD1031" s="5" t="s">
        <v>360</v>
      </c>
      <c r="AE1031" s="5" t="s">
        <v>361</v>
      </c>
    </row>
    <row r="1032" spans="1:72" ht="13.5" customHeight="1">
      <c r="A1032" s="7" t="str">
        <f>HYPERLINK("http://kyu.snu.ac.kr/sdhj/index.jsp?type=hj/GK14619_00IM0001_054b.jpg","1792_수북면_054b")</f>
        <v>1792_수북면_054b</v>
      </c>
      <c r="B1032" s="4">
        <v>1792</v>
      </c>
      <c r="C1032" s="4" t="s">
        <v>97</v>
      </c>
      <c r="D1032" s="4" t="s">
        <v>98</v>
      </c>
      <c r="E1032" s="4">
        <v>1031</v>
      </c>
      <c r="F1032" s="5">
        <v>6</v>
      </c>
      <c r="G1032" s="5" t="s">
        <v>4431</v>
      </c>
      <c r="H1032" s="5" t="s">
        <v>4432</v>
      </c>
      <c r="I1032" s="5">
        <v>3</v>
      </c>
      <c r="L1032" s="5">
        <v>1</v>
      </c>
      <c r="M1032" s="4" t="s">
        <v>4606</v>
      </c>
      <c r="N1032" s="4" t="s">
        <v>4607</v>
      </c>
      <c r="S1032" s="5" t="s">
        <v>1912</v>
      </c>
      <c r="T1032" s="5" t="s">
        <v>8725</v>
      </c>
      <c r="AC1032" s="5">
        <v>2</v>
      </c>
      <c r="AD1032" s="5" t="s">
        <v>206</v>
      </c>
      <c r="AE1032" s="5" t="s">
        <v>207</v>
      </c>
      <c r="AF1032" s="5" t="s">
        <v>335</v>
      </c>
      <c r="AG1032" s="5" t="s">
        <v>336</v>
      </c>
    </row>
    <row r="1033" spans="1:72" ht="13.5" customHeight="1">
      <c r="A1033" s="7" t="str">
        <f>HYPERLINK("http://kyu.snu.ac.kr/sdhj/index.jsp?type=hj/GK14619_00IM0001_054b.jpg","1792_수북면_054b")</f>
        <v>1792_수북면_054b</v>
      </c>
      <c r="B1033" s="4">
        <v>1792</v>
      </c>
      <c r="C1033" s="4" t="s">
        <v>97</v>
      </c>
      <c r="D1033" s="4" t="s">
        <v>98</v>
      </c>
      <c r="E1033" s="4">
        <v>1032</v>
      </c>
      <c r="F1033" s="5">
        <v>6</v>
      </c>
      <c r="G1033" s="5" t="s">
        <v>4431</v>
      </c>
      <c r="H1033" s="5" t="s">
        <v>4432</v>
      </c>
      <c r="I1033" s="5">
        <v>3</v>
      </c>
      <c r="L1033" s="5">
        <v>2</v>
      </c>
      <c r="M1033" s="4" t="s">
        <v>4623</v>
      </c>
      <c r="N1033" s="4" t="s">
        <v>4624</v>
      </c>
      <c r="O1033" s="5" t="s">
        <v>13</v>
      </c>
      <c r="P1033" s="5" t="s">
        <v>14</v>
      </c>
      <c r="T1033" s="5" t="s">
        <v>8555</v>
      </c>
      <c r="U1033" s="5" t="s">
        <v>481</v>
      </c>
      <c r="V1033" s="5" t="s">
        <v>482</v>
      </c>
      <c r="W1033" s="5" t="s">
        <v>3043</v>
      </c>
      <c r="X1033" s="5" t="s">
        <v>1903</v>
      </c>
      <c r="Y1033" s="5" t="s">
        <v>4625</v>
      </c>
      <c r="Z1033" s="5" t="s">
        <v>9014</v>
      </c>
      <c r="AC1033" s="5">
        <v>46</v>
      </c>
      <c r="AD1033" s="5" t="s">
        <v>733</v>
      </c>
      <c r="AE1033" s="5" t="s">
        <v>734</v>
      </c>
      <c r="AJ1033" s="5" t="s">
        <v>34</v>
      </c>
      <c r="AK1033" s="5" t="s">
        <v>35</v>
      </c>
      <c r="AL1033" s="5" t="s">
        <v>3044</v>
      </c>
      <c r="AM1033" s="5" t="s">
        <v>3045</v>
      </c>
      <c r="AT1033" s="5" t="s">
        <v>489</v>
      </c>
      <c r="AU1033" s="5" t="s">
        <v>490</v>
      </c>
      <c r="AV1033" s="5" t="s">
        <v>4626</v>
      </c>
      <c r="AW1033" s="5" t="s">
        <v>4627</v>
      </c>
      <c r="BG1033" s="5" t="s">
        <v>489</v>
      </c>
      <c r="BH1033" s="5" t="s">
        <v>490</v>
      </c>
      <c r="BI1033" s="5" t="s">
        <v>4628</v>
      </c>
      <c r="BJ1033" s="5" t="s">
        <v>4629</v>
      </c>
      <c r="BK1033" s="5" t="s">
        <v>489</v>
      </c>
      <c r="BL1033" s="5" t="s">
        <v>490</v>
      </c>
      <c r="BM1033" s="5" t="s">
        <v>4630</v>
      </c>
      <c r="BN1033" s="5" t="s">
        <v>1276</v>
      </c>
      <c r="BO1033" s="5" t="s">
        <v>489</v>
      </c>
      <c r="BP1033" s="5" t="s">
        <v>490</v>
      </c>
      <c r="BQ1033" s="5" t="s">
        <v>4631</v>
      </c>
      <c r="BR1033" s="5" t="s">
        <v>4632</v>
      </c>
      <c r="BS1033" s="5" t="s">
        <v>221</v>
      </c>
      <c r="BT1033" s="5" t="s">
        <v>222</v>
      </c>
    </row>
    <row r="1034" spans="1:72" ht="13.5" customHeight="1">
      <c r="A1034" s="7" t="str">
        <f>HYPERLINK("http://kyu.snu.ac.kr/sdhj/index.jsp?type=hj/GK14619_00IM0001_054b.jpg","1792_수북면_054b")</f>
        <v>1792_수북면_054b</v>
      </c>
      <c r="B1034" s="4">
        <v>1792</v>
      </c>
      <c r="C1034" s="4" t="s">
        <v>97</v>
      </c>
      <c r="D1034" s="4" t="s">
        <v>98</v>
      </c>
      <c r="E1034" s="4">
        <v>1033</v>
      </c>
      <c r="F1034" s="5">
        <v>6</v>
      </c>
      <c r="G1034" s="5" t="s">
        <v>4431</v>
      </c>
      <c r="H1034" s="5" t="s">
        <v>4432</v>
      </c>
      <c r="I1034" s="5">
        <v>3</v>
      </c>
      <c r="L1034" s="5">
        <v>2</v>
      </c>
      <c r="M1034" s="4" t="s">
        <v>4623</v>
      </c>
      <c r="N1034" s="4" t="s">
        <v>4624</v>
      </c>
      <c r="S1034" s="5" t="s">
        <v>101</v>
      </c>
      <c r="T1034" s="5" t="s">
        <v>102</v>
      </c>
      <c r="W1034" s="5" t="s">
        <v>2098</v>
      </c>
      <c r="X1034" s="5" t="s">
        <v>2099</v>
      </c>
      <c r="Y1034" s="5" t="s">
        <v>499</v>
      </c>
      <c r="Z1034" s="5" t="s">
        <v>500</v>
      </c>
      <c r="AC1034" s="5">
        <v>34</v>
      </c>
      <c r="AD1034" s="5" t="s">
        <v>747</v>
      </c>
      <c r="AE1034" s="5" t="s">
        <v>748</v>
      </c>
      <c r="AJ1034" s="5" t="s">
        <v>503</v>
      </c>
      <c r="AK1034" s="5" t="s">
        <v>504</v>
      </c>
      <c r="AL1034" s="5" t="s">
        <v>2100</v>
      </c>
      <c r="AM1034" s="5" t="s">
        <v>1967</v>
      </c>
      <c r="AT1034" s="5" t="s">
        <v>481</v>
      </c>
      <c r="AU1034" s="5" t="s">
        <v>482</v>
      </c>
      <c r="AV1034" s="5" t="s">
        <v>4633</v>
      </c>
      <c r="AW1034" s="5" t="s">
        <v>4634</v>
      </c>
      <c r="BG1034" s="5" t="s">
        <v>489</v>
      </c>
      <c r="BH1034" s="5" t="s">
        <v>490</v>
      </c>
      <c r="BI1034" s="5" t="s">
        <v>4635</v>
      </c>
      <c r="BJ1034" s="5" t="s">
        <v>3362</v>
      </c>
      <c r="BK1034" s="5" t="s">
        <v>489</v>
      </c>
      <c r="BL1034" s="5" t="s">
        <v>490</v>
      </c>
      <c r="BM1034" s="5" t="s">
        <v>4636</v>
      </c>
      <c r="BN1034" s="5" t="s">
        <v>9015</v>
      </c>
      <c r="BO1034" s="5" t="s">
        <v>1842</v>
      </c>
      <c r="BP1034" s="5" t="s">
        <v>1843</v>
      </c>
      <c r="BQ1034" s="5" t="s">
        <v>4637</v>
      </c>
      <c r="BR1034" s="5" t="s">
        <v>9016</v>
      </c>
      <c r="BS1034" s="5" t="s">
        <v>152</v>
      </c>
      <c r="BT1034" s="5" t="s">
        <v>153</v>
      </c>
    </row>
    <row r="1035" spans="1:72" ht="13.5" customHeight="1">
      <c r="A1035" s="7" t="str">
        <f>HYPERLINK("http://kyu.snu.ac.kr/sdhj/index.jsp?type=hj/GK14619_00IM0001_054b.jpg","1792_수북면_054b")</f>
        <v>1792_수북면_054b</v>
      </c>
      <c r="B1035" s="4">
        <v>1792</v>
      </c>
      <c r="C1035" s="4" t="s">
        <v>97</v>
      </c>
      <c r="D1035" s="4" t="s">
        <v>98</v>
      </c>
      <c r="E1035" s="4">
        <v>1034</v>
      </c>
      <c r="F1035" s="5">
        <v>6</v>
      </c>
      <c r="G1035" s="5" t="s">
        <v>4431</v>
      </c>
      <c r="H1035" s="5" t="s">
        <v>4432</v>
      </c>
      <c r="I1035" s="5">
        <v>3</v>
      </c>
      <c r="L1035" s="5">
        <v>2</v>
      </c>
      <c r="M1035" s="4" t="s">
        <v>4623</v>
      </c>
      <c r="N1035" s="4" t="s">
        <v>4624</v>
      </c>
      <c r="S1035" s="5" t="s">
        <v>118</v>
      </c>
      <c r="T1035" s="5" t="s">
        <v>119</v>
      </c>
      <c r="Y1035" s="5" t="s">
        <v>4638</v>
      </c>
      <c r="Z1035" s="5" t="s">
        <v>4639</v>
      </c>
      <c r="AC1035" s="5">
        <v>19</v>
      </c>
      <c r="AD1035" s="5" t="s">
        <v>246</v>
      </c>
      <c r="AE1035" s="5" t="s">
        <v>247</v>
      </c>
    </row>
    <row r="1036" spans="1:72" ht="13.5" customHeight="1">
      <c r="A1036" s="7" t="str">
        <f>HYPERLINK("http://kyu.snu.ac.kr/sdhj/index.jsp?type=hj/GK14619_00IM0001_054b.jpg","1792_수북면_054b")</f>
        <v>1792_수북면_054b</v>
      </c>
      <c r="B1036" s="4">
        <v>1792</v>
      </c>
      <c r="C1036" s="4" t="s">
        <v>97</v>
      </c>
      <c r="D1036" s="4" t="s">
        <v>98</v>
      </c>
      <c r="E1036" s="4">
        <v>1035</v>
      </c>
      <c r="F1036" s="5">
        <v>6</v>
      </c>
      <c r="G1036" s="5" t="s">
        <v>4431</v>
      </c>
      <c r="H1036" s="5" t="s">
        <v>4432</v>
      </c>
      <c r="I1036" s="5">
        <v>3</v>
      </c>
      <c r="L1036" s="5">
        <v>2</v>
      </c>
      <c r="M1036" s="4" t="s">
        <v>4623</v>
      </c>
      <c r="N1036" s="4" t="s">
        <v>4624</v>
      </c>
      <c r="T1036" s="5" t="s">
        <v>8692</v>
      </c>
      <c r="U1036" s="5" t="s">
        <v>609</v>
      </c>
      <c r="V1036" s="5" t="s">
        <v>610</v>
      </c>
      <c r="Y1036" s="5" t="s">
        <v>2270</v>
      </c>
      <c r="Z1036" s="5" t="s">
        <v>9017</v>
      </c>
      <c r="AC1036" s="5">
        <v>20</v>
      </c>
      <c r="AD1036" s="5" t="s">
        <v>1892</v>
      </c>
      <c r="AE1036" s="5" t="s">
        <v>1893</v>
      </c>
    </row>
    <row r="1037" spans="1:72" ht="13.5" customHeight="1">
      <c r="A1037" s="7" t="str">
        <f>HYPERLINK("http://kyu.snu.ac.kr/sdhj/index.jsp?type=hj/GK14619_00IM0001_054b.jpg","1792_수북면_054b")</f>
        <v>1792_수북면_054b</v>
      </c>
      <c r="B1037" s="4">
        <v>1792</v>
      </c>
      <c r="C1037" s="4" t="s">
        <v>97</v>
      </c>
      <c r="D1037" s="4" t="s">
        <v>98</v>
      </c>
      <c r="E1037" s="4">
        <v>1036</v>
      </c>
      <c r="F1037" s="5">
        <v>6</v>
      </c>
      <c r="G1037" s="5" t="s">
        <v>4431</v>
      </c>
      <c r="H1037" s="5" t="s">
        <v>4432</v>
      </c>
      <c r="I1037" s="5">
        <v>3</v>
      </c>
      <c r="L1037" s="5">
        <v>3</v>
      </c>
      <c r="M1037" s="4" t="s">
        <v>4640</v>
      </c>
      <c r="N1037" s="4" t="s">
        <v>4641</v>
      </c>
      <c r="T1037" s="5" t="s">
        <v>9018</v>
      </c>
      <c r="U1037" s="5" t="s">
        <v>481</v>
      </c>
      <c r="V1037" s="5" t="s">
        <v>482</v>
      </c>
      <c r="W1037" s="5" t="s">
        <v>4257</v>
      </c>
      <c r="X1037" s="5" t="s">
        <v>4258</v>
      </c>
      <c r="Y1037" s="5" t="s">
        <v>1513</v>
      </c>
      <c r="Z1037" s="5" t="s">
        <v>1514</v>
      </c>
      <c r="AC1037" s="5">
        <v>31</v>
      </c>
      <c r="AD1037" s="5" t="s">
        <v>1024</v>
      </c>
      <c r="AE1037" s="5" t="s">
        <v>1025</v>
      </c>
      <c r="AJ1037" s="5" t="s">
        <v>34</v>
      </c>
      <c r="AK1037" s="5" t="s">
        <v>35</v>
      </c>
      <c r="AL1037" s="5" t="s">
        <v>4259</v>
      </c>
      <c r="AM1037" s="5" t="s">
        <v>4260</v>
      </c>
      <c r="AT1037" s="5" t="s">
        <v>489</v>
      </c>
      <c r="AU1037" s="5" t="s">
        <v>490</v>
      </c>
      <c r="AV1037" s="5" t="s">
        <v>1874</v>
      </c>
      <c r="AW1037" s="5" t="s">
        <v>1875</v>
      </c>
      <c r="BG1037" s="5" t="s">
        <v>489</v>
      </c>
      <c r="BH1037" s="5" t="s">
        <v>490</v>
      </c>
      <c r="BI1037" s="5" t="s">
        <v>4642</v>
      </c>
      <c r="BJ1037" s="5" t="s">
        <v>4266</v>
      </c>
      <c r="BK1037" s="5" t="s">
        <v>489</v>
      </c>
      <c r="BL1037" s="5" t="s">
        <v>490</v>
      </c>
      <c r="BM1037" s="5" t="s">
        <v>4643</v>
      </c>
      <c r="BN1037" s="5" t="s">
        <v>4644</v>
      </c>
      <c r="BO1037" s="5" t="s">
        <v>489</v>
      </c>
      <c r="BP1037" s="5" t="s">
        <v>490</v>
      </c>
      <c r="BQ1037" s="5" t="s">
        <v>4645</v>
      </c>
      <c r="BR1037" s="5" t="s">
        <v>4597</v>
      </c>
      <c r="BS1037" s="5" t="s">
        <v>1458</v>
      </c>
      <c r="BT1037" s="5" t="s">
        <v>1459</v>
      </c>
    </row>
    <row r="1038" spans="1:72" ht="13.5" customHeight="1">
      <c r="A1038" s="7" t="str">
        <f>HYPERLINK("http://kyu.snu.ac.kr/sdhj/index.jsp?type=hj/GK14619_00IM0001_054b.jpg","1792_수북면_054b")</f>
        <v>1792_수북면_054b</v>
      </c>
      <c r="B1038" s="4">
        <v>1792</v>
      </c>
      <c r="C1038" s="4" t="s">
        <v>97</v>
      </c>
      <c r="D1038" s="4" t="s">
        <v>98</v>
      </c>
      <c r="E1038" s="4">
        <v>1037</v>
      </c>
      <c r="F1038" s="5">
        <v>6</v>
      </c>
      <c r="G1038" s="5" t="s">
        <v>4431</v>
      </c>
      <c r="H1038" s="5" t="s">
        <v>4432</v>
      </c>
      <c r="I1038" s="5">
        <v>3</v>
      </c>
      <c r="L1038" s="5">
        <v>3</v>
      </c>
      <c r="M1038" s="4" t="s">
        <v>4640</v>
      </c>
      <c r="N1038" s="4" t="s">
        <v>4641</v>
      </c>
      <c r="S1038" s="5" t="s">
        <v>101</v>
      </c>
      <c r="T1038" s="5" t="s">
        <v>102</v>
      </c>
      <c r="W1038" s="5" t="s">
        <v>103</v>
      </c>
      <c r="X1038" s="5" t="s">
        <v>9019</v>
      </c>
      <c r="Y1038" s="5" t="s">
        <v>499</v>
      </c>
      <c r="Z1038" s="5" t="s">
        <v>500</v>
      </c>
      <c r="AC1038" s="5">
        <v>38</v>
      </c>
      <c r="AD1038" s="5" t="s">
        <v>176</v>
      </c>
      <c r="AE1038" s="5" t="s">
        <v>177</v>
      </c>
      <c r="AJ1038" s="5" t="s">
        <v>503</v>
      </c>
      <c r="AK1038" s="5" t="s">
        <v>504</v>
      </c>
      <c r="AL1038" s="5" t="s">
        <v>221</v>
      </c>
      <c r="AM1038" s="5" t="s">
        <v>222</v>
      </c>
      <c r="AT1038" s="5" t="s">
        <v>943</v>
      </c>
      <c r="AU1038" s="5" t="s">
        <v>944</v>
      </c>
      <c r="AV1038" s="5" t="s">
        <v>4646</v>
      </c>
      <c r="AW1038" s="5" t="s">
        <v>4647</v>
      </c>
      <c r="BG1038" s="5" t="s">
        <v>489</v>
      </c>
      <c r="BH1038" s="5" t="s">
        <v>490</v>
      </c>
      <c r="BI1038" s="5" t="s">
        <v>4648</v>
      </c>
      <c r="BJ1038" s="5" t="s">
        <v>4649</v>
      </c>
      <c r="BK1038" s="5" t="s">
        <v>489</v>
      </c>
      <c r="BL1038" s="5" t="s">
        <v>490</v>
      </c>
      <c r="BM1038" s="5" t="s">
        <v>4650</v>
      </c>
      <c r="BN1038" s="5" t="s">
        <v>4116</v>
      </c>
      <c r="BO1038" s="5" t="s">
        <v>489</v>
      </c>
      <c r="BP1038" s="5" t="s">
        <v>490</v>
      </c>
      <c r="BQ1038" s="5" t="s">
        <v>4651</v>
      </c>
      <c r="BR1038" s="5" t="s">
        <v>4652</v>
      </c>
      <c r="BS1038" s="5" t="s">
        <v>116</v>
      </c>
      <c r="BT1038" s="5" t="s">
        <v>117</v>
      </c>
    </row>
    <row r="1039" spans="1:72" ht="13.5" customHeight="1">
      <c r="A1039" s="7" t="str">
        <f>HYPERLINK("http://kyu.snu.ac.kr/sdhj/index.jsp?type=hj/GK14619_00IM0001_054b.jpg","1792_수북면_054b")</f>
        <v>1792_수북면_054b</v>
      </c>
      <c r="B1039" s="4">
        <v>1792</v>
      </c>
      <c r="C1039" s="4" t="s">
        <v>97</v>
      </c>
      <c r="D1039" s="4" t="s">
        <v>98</v>
      </c>
      <c r="E1039" s="4">
        <v>1038</v>
      </c>
      <c r="F1039" s="5">
        <v>6</v>
      </c>
      <c r="G1039" s="5" t="s">
        <v>4431</v>
      </c>
      <c r="H1039" s="5" t="s">
        <v>4432</v>
      </c>
      <c r="I1039" s="5">
        <v>3</v>
      </c>
      <c r="L1039" s="5">
        <v>3</v>
      </c>
      <c r="M1039" s="4" t="s">
        <v>4640</v>
      </c>
      <c r="N1039" s="4" t="s">
        <v>4641</v>
      </c>
      <c r="S1039" s="5" t="s">
        <v>124</v>
      </c>
      <c r="T1039" s="5" t="s">
        <v>125</v>
      </c>
      <c r="AC1039" s="5">
        <v>14</v>
      </c>
      <c r="AD1039" s="5" t="s">
        <v>2340</v>
      </c>
      <c r="AE1039" s="5" t="s">
        <v>2341</v>
      </c>
    </row>
    <row r="1040" spans="1:72" ht="13.5" customHeight="1">
      <c r="A1040" s="7" t="str">
        <f>HYPERLINK("http://kyu.snu.ac.kr/sdhj/index.jsp?type=hj/GK14619_00IM0001_054b.jpg","1792_수북면_054b")</f>
        <v>1792_수북면_054b</v>
      </c>
      <c r="B1040" s="4">
        <v>1792</v>
      </c>
      <c r="C1040" s="4" t="s">
        <v>97</v>
      </c>
      <c r="D1040" s="4" t="s">
        <v>98</v>
      </c>
      <c r="E1040" s="4">
        <v>1039</v>
      </c>
      <c r="F1040" s="5">
        <v>6</v>
      </c>
      <c r="G1040" s="5" t="s">
        <v>4431</v>
      </c>
      <c r="H1040" s="5" t="s">
        <v>4432</v>
      </c>
      <c r="I1040" s="5">
        <v>3</v>
      </c>
      <c r="L1040" s="5">
        <v>3</v>
      </c>
      <c r="M1040" s="4" t="s">
        <v>4640</v>
      </c>
      <c r="N1040" s="4" t="s">
        <v>4641</v>
      </c>
      <c r="T1040" s="5" t="s">
        <v>9020</v>
      </c>
      <c r="U1040" s="5" t="s">
        <v>609</v>
      </c>
      <c r="V1040" s="5" t="s">
        <v>610</v>
      </c>
      <c r="Y1040" s="5" t="s">
        <v>4653</v>
      </c>
      <c r="Z1040" s="5" t="s">
        <v>4654</v>
      </c>
      <c r="AC1040" s="5">
        <v>20</v>
      </c>
      <c r="AD1040" s="5" t="s">
        <v>240</v>
      </c>
      <c r="AE1040" s="5" t="s">
        <v>241</v>
      </c>
    </row>
    <row r="1041" spans="1:72" ht="13.5" customHeight="1">
      <c r="A1041" s="7" t="str">
        <f>HYPERLINK("http://kyu.snu.ac.kr/sdhj/index.jsp?type=hj/GK14619_00IM0001_054b.jpg","1792_수북면_054b")</f>
        <v>1792_수북면_054b</v>
      </c>
      <c r="B1041" s="4">
        <v>1792</v>
      </c>
      <c r="C1041" s="4" t="s">
        <v>97</v>
      </c>
      <c r="D1041" s="4" t="s">
        <v>98</v>
      </c>
      <c r="E1041" s="4">
        <v>1040</v>
      </c>
      <c r="F1041" s="5">
        <v>6</v>
      </c>
      <c r="G1041" s="5" t="s">
        <v>4431</v>
      </c>
      <c r="H1041" s="5" t="s">
        <v>4432</v>
      </c>
      <c r="I1041" s="5">
        <v>3</v>
      </c>
      <c r="L1041" s="5">
        <v>3</v>
      </c>
      <c r="M1041" s="4" t="s">
        <v>4640</v>
      </c>
      <c r="N1041" s="4" t="s">
        <v>4641</v>
      </c>
      <c r="T1041" s="5" t="s">
        <v>9020</v>
      </c>
      <c r="U1041" s="5" t="s">
        <v>537</v>
      </c>
      <c r="V1041" s="5" t="s">
        <v>538</v>
      </c>
      <c r="Y1041" s="5" t="s">
        <v>4655</v>
      </c>
      <c r="Z1041" s="5" t="s">
        <v>1555</v>
      </c>
      <c r="AC1041" s="5">
        <v>2</v>
      </c>
      <c r="AD1041" s="5" t="s">
        <v>206</v>
      </c>
      <c r="AE1041" s="5" t="s">
        <v>207</v>
      </c>
      <c r="BB1041" s="5" t="s">
        <v>545</v>
      </c>
      <c r="BC1041" s="5" t="s">
        <v>546</v>
      </c>
      <c r="BF1041" s="5" t="s">
        <v>9021</v>
      </c>
    </row>
    <row r="1042" spans="1:72" ht="13.5" customHeight="1">
      <c r="A1042" s="7" t="str">
        <f>HYPERLINK("http://kyu.snu.ac.kr/sdhj/index.jsp?type=hj/GK14619_00IM0001_054b.jpg","1792_수북면_054b")</f>
        <v>1792_수북면_054b</v>
      </c>
      <c r="B1042" s="4">
        <v>1792</v>
      </c>
      <c r="C1042" s="4" t="s">
        <v>97</v>
      </c>
      <c r="D1042" s="4" t="s">
        <v>98</v>
      </c>
      <c r="E1042" s="4">
        <v>1041</v>
      </c>
      <c r="F1042" s="5">
        <v>6</v>
      </c>
      <c r="G1042" s="5" t="s">
        <v>4431</v>
      </c>
      <c r="H1042" s="5" t="s">
        <v>4432</v>
      </c>
      <c r="I1042" s="5">
        <v>3</v>
      </c>
      <c r="L1042" s="5">
        <v>3</v>
      </c>
      <c r="M1042" s="4" t="s">
        <v>4640</v>
      </c>
      <c r="N1042" s="4" t="s">
        <v>4641</v>
      </c>
      <c r="T1042" s="5" t="s">
        <v>9020</v>
      </c>
      <c r="U1042" s="5" t="s">
        <v>537</v>
      </c>
      <c r="V1042" s="5" t="s">
        <v>538</v>
      </c>
      <c r="Y1042" s="5" t="s">
        <v>2717</v>
      </c>
      <c r="Z1042" s="5" t="s">
        <v>2718</v>
      </c>
      <c r="AC1042" s="5">
        <v>55</v>
      </c>
      <c r="AD1042" s="5" t="s">
        <v>368</v>
      </c>
      <c r="AE1042" s="5" t="s">
        <v>369</v>
      </c>
      <c r="AF1042" s="5" t="s">
        <v>335</v>
      </c>
      <c r="AG1042" s="5" t="s">
        <v>336</v>
      </c>
    </row>
    <row r="1043" spans="1:72" ht="13.5" customHeight="1">
      <c r="A1043" s="7" t="str">
        <f>HYPERLINK("http://kyu.snu.ac.kr/sdhj/index.jsp?type=hj/GK14619_00IM0001_054b.jpg","1792_수북면_054b")</f>
        <v>1792_수북면_054b</v>
      </c>
      <c r="B1043" s="4">
        <v>1792</v>
      </c>
      <c r="C1043" s="4" t="s">
        <v>97</v>
      </c>
      <c r="D1043" s="4" t="s">
        <v>98</v>
      </c>
      <c r="E1043" s="4">
        <v>1042</v>
      </c>
      <c r="F1043" s="5">
        <v>6</v>
      </c>
      <c r="G1043" s="5" t="s">
        <v>4431</v>
      </c>
      <c r="H1043" s="5" t="s">
        <v>4432</v>
      </c>
      <c r="I1043" s="5">
        <v>3</v>
      </c>
      <c r="L1043" s="5">
        <v>4</v>
      </c>
      <c r="M1043" s="4" t="s">
        <v>4656</v>
      </c>
      <c r="N1043" s="4" t="s">
        <v>4657</v>
      </c>
      <c r="T1043" s="5" t="s">
        <v>8902</v>
      </c>
      <c r="U1043" s="5" t="s">
        <v>339</v>
      </c>
      <c r="V1043" s="5" t="s">
        <v>340</v>
      </c>
      <c r="W1043" s="5" t="s">
        <v>2362</v>
      </c>
      <c r="X1043" s="5" t="s">
        <v>2363</v>
      </c>
      <c r="Y1043" s="5" t="s">
        <v>4658</v>
      </c>
      <c r="Z1043" s="5" t="s">
        <v>4659</v>
      </c>
      <c r="AC1043" s="5">
        <v>66</v>
      </c>
      <c r="AD1043" s="5" t="s">
        <v>862</v>
      </c>
      <c r="AE1043" s="5" t="s">
        <v>863</v>
      </c>
      <c r="AJ1043" s="5" t="s">
        <v>34</v>
      </c>
      <c r="AK1043" s="5" t="s">
        <v>35</v>
      </c>
      <c r="AL1043" s="5" t="s">
        <v>2355</v>
      </c>
      <c r="AM1043" s="5" t="s">
        <v>2356</v>
      </c>
      <c r="AT1043" s="5" t="s">
        <v>4660</v>
      </c>
      <c r="AU1043" s="5" t="s">
        <v>9022</v>
      </c>
      <c r="AV1043" s="5" t="s">
        <v>4661</v>
      </c>
      <c r="AW1043" s="5" t="s">
        <v>4662</v>
      </c>
      <c r="BG1043" s="5" t="s">
        <v>85</v>
      </c>
      <c r="BH1043" s="5" t="s">
        <v>86</v>
      </c>
      <c r="BI1043" s="5" t="s">
        <v>4663</v>
      </c>
      <c r="BJ1043" s="5" t="s">
        <v>9023</v>
      </c>
      <c r="BK1043" s="5" t="s">
        <v>85</v>
      </c>
      <c r="BL1043" s="5" t="s">
        <v>86</v>
      </c>
      <c r="BM1043" s="5" t="s">
        <v>4664</v>
      </c>
      <c r="BN1043" s="5" t="s">
        <v>4665</v>
      </c>
      <c r="BO1043" s="5" t="s">
        <v>85</v>
      </c>
      <c r="BP1043" s="5" t="s">
        <v>86</v>
      </c>
      <c r="BQ1043" s="5" t="s">
        <v>4666</v>
      </c>
      <c r="BR1043" s="5" t="s">
        <v>4667</v>
      </c>
      <c r="BS1043" s="5" t="s">
        <v>957</v>
      </c>
      <c r="BT1043" s="5" t="s">
        <v>958</v>
      </c>
    </row>
    <row r="1044" spans="1:72" ht="13.5" customHeight="1">
      <c r="A1044" s="7" t="str">
        <f>HYPERLINK("http://kyu.snu.ac.kr/sdhj/index.jsp?type=hj/GK14619_00IM0001_054b.jpg","1792_수북면_054b")</f>
        <v>1792_수북면_054b</v>
      </c>
      <c r="B1044" s="4">
        <v>1792</v>
      </c>
      <c r="C1044" s="4" t="s">
        <v>97</v>
      </c>
      <c r="D1044" s="4" t="s">
        <v>98</v>
      </c>
      <c r="E1044" s="4">
        <v>1043</v>
      </c>
      <c r="F1044" s="5">
        <v>6</v>
      </c>
      <c r="G1044" s="5" t="s">
        <v>4431</v>
      </c>
      <c r="H1044" s="5" t="s">
        <v>4432</v>
      </c>
      <c r="I1044" s="5">
        <v>3</v>
      </c>
      <c r="L1044" s="5">
        <v>4</v>
      </c>
      <c r="M1044" s="4" t="s">
        <v>4656</v>
      </c>
      <c r="N1044" s="4" t="s">
        <v>4657</v>
      </c>
      <c r="S1044" s="5" t="s">
        <v>101</v>
      </c>
      <c r="T1044" s="5" t="s">
        <v>102</v>
      </c>
      <c r="W1044" s="5" t="s">
        <v>517</v>
      </c>
      <c r="X1044" s="5" t="s">
        <v>9024</v>
      </c>
      <c r="Y1044" s="5" t="s">
        <v>499</v>
      </c>
      <c r="Z1044" s="5" t="s">
        <v>500</v>
      </c>
      <c r="AC1044" s="5">
        <v>53</v>
      </c>
      <c r="AD1044" s="5" t="s">
        <v>592</v>
      </c>
      <c r="AE1044" s="5" t="s">
        <v>593</v>
      </c>
      <c r="AJ1044" s="5" t="s">
        <v>34</v>
      </c>
      <c r="AK1044" s="5" t="s">
        <v>35</v>
      </c>
      <c r="AL1044" s="5" t="s">
        <v>1864</v>
      </c>
      <c r="AM1044" s="5" t="s">
        <v>1865</v>
      </c>
      <c r="AT1044" s="5" t="s">
        <v>489</v>
      </c>
      <c r="AU1044" s="5" t="s">
        <v>490</v>
      </c>
      <c r="AV1044" s="5" t="s">
        <v>4544</v>
      </c>
      <c r="AW1044" s="5" t="s">
        <v>4545</v>
      </c>
      <c r="BG1044" s="5" t="s">
        <v>4668</v>
      </c>
      <c r="BH1044" s="5" t="s">
        <v>4669</v>
      </c>
      <c r="BI1044" s="5" t="s">
        <v>4548</v>
      </c>
      <c r="BJ1044" s="5" t="s">
        <v>4549</v>
      </c>
      <c r="BK1044" s="5" t="s">
        <v>489</v>
      </c>
      <c r="BL1044" s="5" t="s">
        <v>490</v>
      </c>
      <c r="BM1044" s="5" t="s">
        <v>4670</v>
      </c>
      <c r="BN1044" s="5" t="s">
        <v>1580</v>
      </c>
      <c r="BO1044" s="5" t="s">
        <v>2012</v>
      </c>
      <c r="BP1044" s="5" t="s">
        <v>2013</v>
      </c>
      <c r="BQ1044" s="5" t="s">
        <v>4671</v>
      </c>
      <c r="BR1044" s="5" t="s">
        <v>4672</v>
      </c>
      <c r="BS1044" s="5" t="s">
        <v>4673</v>
      </c>
      <c r="BT1044" s="5" t="s">
        <v>4674</v>
      </c>
    </row>
    <row r="1045" spans="1:72" ht="13.5" customHeight="1">
      <c r="A1045" s="7" t="str">
        <f>HYPERLINK("http://kyu.snu.ac.kr/sdhj/index.jsp?type=hj/GK14619_00IM0001_054b.jpg","1792_수북면_054b")</f>
        <v>1792_수북면_054b</v>
      </c>
      <c r="B1045" s="4">
        <v>1792</v>
      </c>
      <c r="C1045" s="4" t="s">
        <v>97</v>
      </c>
      <c r="D1045" s="4" t="s">
        <v>98</v>
      </c>
      <c r="E1045" s="4">
        <v>1044</v>
      </c>
      <c r="F1045" s="5">
        <v>6</v>
      </c>
      <c r="G1045" s="5" t="s">
        <v>4431</v>
      </c>
      <c r="H1045" s="5" t="s">
        <v>4432</v>
      </c>
      <c r="I1045" s="5">
        <v>3</v>
      </c>
      <c r="L1045" s="5">
        <v>4</v>
      </c>
      <c r="M1045" s="4" t="s">
        <v>4656</v>
      </c>
      <c r="N1045" s="4" t="s">
        <v>4657</v>
      </c>
      <c r="S1045" s="5" t="s">
        <v>118</v>
      </c>
      <c r="T1045" s="5" t="s">
        <v>119</v>
      </c>
      <c r="U1045" s="5" t="s">
        <v>339</v>
      </c>
      <c r="V1045" s="5" t="s">
        <v>340</v>
      </c>
      <c r="Y1045" s="5" t="s">
        <v>4675</v>
      </c>
      <c r="Z1045" s="5" t="s">
        <v>4676</v>
      </c>
      <c r="AC1045" s="5">
        <v>34</v>
      </c>
      <c r="AD1045" s="5" t="s">
        <v>747</v>
      </c>
      <c r="AE1045" s="5" t="s">
        <v>748</v>
      </c>
    </row>
    <row r="1046" spans="1:72" ht="13.5" customHeight="1">
      <c r="A1046" s="7" t="str">
        <f>HYPERLINK("http://kyu.snu.ac.kr/sdhj/index.jsp?type=hj/GK14619_00IM0001_054b.jpg","1792_수북면_054b")</f>
        <v>1792_수북면_054b</v>
      </c>
      <c r="B1046" s="4">
        <v>1792</v>
      </c>
      <c r="C1046" s="4" t="s">
        <v>97</v>
      </c>
      <c r="D1046" s="4" t="s">
        <v>98</v>
      </c>
      <c r="E1046" s="4">
        <v>1045</v>
      </c>
      <c r="F1046" s="5">
        <v>6</v>
      </c>
      <c r="G1046" s="5" t="s">
        <v>4431</v>
      </c>
      <c r="H1046" s="5" t="s">
        <v>4432</v>
      </c>
      <c r="I1046" s="5">
        <v>3</v>
      </c>
      <c r="L1046" s="5">
        <v>4</v>
      </c>
      <c r="M1046" s="4" t="s">
        <v>4656</v>
      </c>
      <c r="N1046" s="4" t="s">
        <v>4657</v>
      </c>
      <c r="S1046" s="5" t="s">
        <v>270</v>
      </c>
      <c r="T1046" s="5" t="s">
        <v>271</v>
      </c>
      <c r="W1046" s="5" t="s">
        <v>103</v>
      </c>
      <c r="X1046" s="5" t="s">
        <v>9025</v>
      </c>
      <c r="Y1046" s="5" t="s">
        <v>21</v>
      </c>
      <c r="Z1046" s="5" t="s">
        <v>22</v>
      </c>
      <c r="AC1046" s="5">
        <v>30</v>
      </c>
      <c r="AD1046" s="5" t="s">
        <v>522</v>
      </c>
      <c r="AE1046" s="5" t="s">
        <v>523</v>
      </c>
      <c r="AF1046" s="5" t="s">
        <v>335</v>
      </c>
      <c r="AG1046" s="5" t="s">
        <v>336</v>
      </c>
    </row>
    <row r="1047" spans="1:72" ht="13.5" customHeight="1">
      <c r="A1047" s="7" t="str">
        <f>HYPERLINK("http://kyu.snu.ac.kr/sdhj/index.jsp?type=hj/GK14619_00IM0001_054b.jpg","1792_수북면_054b")</f>
        <v>1792_수북면_054b</v>
      </c>
      <c r="B1047" s="4">
        <v>1792</v>
      </c>
      <c r="C1047" s="4" t="s">
        <v>97</v>
      </c>
      <c r="D1047" s="4" t="s">
        <v>98</v>
      </c>
      <c r="E1047" s="4">
        <v>1046</v>
      </c>
      <c r="F1047" s="5">
        <v>6</v>
      </c>
      <c r="G1047" s="5" t="s">
        <v>4431</v>
      </c>
      <c r="H1047" s="5" t="s">
        <v>4432</v>
      </c>
      <c r="I1047" s="5">
        <v>3</v>
      </c>
      <c r="L1047" s="5">
        <v>4</v>
      </c>
      <c r="M1047" s="4" t="s">
        <v>4656</v>
      </c>
      <c r="N1047" s="4" t="s">
        <v>4657</v>
      </c>
      <c r="S1047" s="5" t="s">
        <v>274</v>
      </c>
      <c r="T1047" s="5" t="s">
        <v>9026</v>
      </c>
      <c r="U1047" s="5" t="s">
        <v>339</v>
      </c>
      <c r="V1047" s="5" t="s">
        <v>340</v>
      </c>
      <c r="Y1047" s="5" t="s">
        <v>4677</v>
      </c>
      <c r="Z1047" s="5" t="s">
        <v>4678</v>
      </c>
      <c r="AC1047" s="5">
        <v>30</v>
      </c>
      <c r="AD1047" s="5" t="s">
        <v>522</v>
      </c>
      <c r="AE1047" s="5" t="s">
        <v>523</v>
      </c>
    </row>
    <row r="1048" spans="1:72" ht="13.5" customHeight="1">
      <c r="A1048" s="7" t="str">
        <f>HYPERLINK("http://kyu.snu.ac.kr/sdhj/index.jsp?type=hj/GK14619_00IM0001_054b.jpg","1792_수북면_054b")</f>
        <v>1792_수북면_054b</v>
      </c>
      <c r="B1048" s="4">
        <v>1792</v>
      </c>
      <c r="C1048" s="4" t="s">
        <v>97</v>
      </c>
      <c r="D1048" s="4" t="s">
        <v>98</v>
      </c>
      <c r="E1048" s="4">
        <v>1047</v>
      </c>
      <c r="F1048" s="5">
        <v>6</v>
      </c>
      <c r="G1048" s="5" t="s">
        <v>4431</v>
      </c>
      <c r="H1048" s="5" t="s">
        <v>4432</v>
      </c>
      <c r="I1048" s="5">
        <v>3</v>
      </c>
      <c r="L1048" s="5">
        <v>5</v>
      </c>
      <c r="M1048" s="4" t="s">
        <v>9027</v>
      </c>
      <c r="N1048" s="4" t="s">
        <v>9028</v>
      </c>
      <c r="Q1048" s="5" t="s">
        <v>4679</v>
      </c>
      <c r="R1048" s="5" t="s">
        <v>4680</v>
      </c>
      <c r="T1048" s="5" t="s">
        <v>8252</v>
      </c>
      <c r="W1048" s="5" t="s">
        <v>9029</v>
      </c>
      <c r="X1048" s="5" t="s">
        <v>9030</v>
      </c>
      <c r="Y1048" s="5" t="s">
        <v>9031</v>
      </c>
      <c r="Z1048" s="5" t="s">
        <v>4681</v>
      </c>
      <c r="AA1048" s="5" t="s">
        <v>4682</v>
      </c>
      <c r="AB1048" s="5" t="s">
        <v>4683</v>
      </c>
      <c r="AC1048" s="5">
        <v>65</v>
      </c>
      <c r="AD1048" s="5" t="s">
        <v>1519</v>
      </c>
      <c r="AE1048" s="5" t="s">
        <v>1520</v>
      </c>
      <c r="AJ1048" s="5" t="s">
        <v>34</v>
      </c>
      <c r="AK1048" s="5" t="s">
        <v>35</v>
      </c>
      <c r="AL1048" s="5" t="s">
        <v>4684</v>
      </c>
      <c r="AM1048" s="5" t="s">
        <v>4685</v>
      </c>
      <c r="AT1048" s="5" t="s">
        <v>489</v>
      </c>
      <c r="AU1048" s="5" t="s">
        <v>490</v>
      </c>
      <c r="AV1048" s="5" t="s">
        <v>4686</v>
      </c>
      <c r="AW1048" s="5" t="s">
        <v>4687</v>
      </c>
      <c r="BG1048" s="5" t="s">
        <v>489</v>
      </c>
      <c r="BH1048" s="5" t="s">
        <v>490</v>
      </c>
      <c r="BI1048" s="5" t="s">
        <v>4688</v>
      </c>
      <c r="BJ1048" s="5" t="s">
        <v>4689</v>
      </c>
      <c r="BK1048" s="5" t="s">
        <v>489</v>
      </c>
      <c r="BL1048" s="5" t="s">
        <v>490</v>
      </c>
      <c r="BQ1048" s="5" t="s">
        <v>4690</v>
      </c>
      <c r="BR1048" s="5" t="s">
        <v>9032</v>
      </c>
      <c r="BS1048" s="5" t="s">
        <v>2108</v>
      </c>
      <c r="BT1048" s="5" t="s">
        <v>9033</v>
      </c>
    </row>
    <row r="1049" spans="1:72" ht="13.5" customHeight="1">
      <c r="A1049" s="7" t="str">
        <f>HYPERLINK("http://kyu.snu.ac.kr/sdhj/index.jsp?type=hj/GK14619_00IM0001_054b.jpg","1792_수북면_054b")</f>
        <v>1792_수북면_054b</v>
      </c>
      <c r="B1049" s="4">
        <v>1792</v>
      </c>
      <c r="C1049" s="4" t="s">
        <v>97</v>
      </c>
      <c r="D1049" s="4" t="s">
        <v>98</v>
      </c>
      <c r="E1049" s="4">
        <v>1048</v>
      </c>
      <c r="F1049" s="5">
        <v>6</v>
      </c>
      <c r="G1049" s="5" t="s">
        <v>4431</v>
      </c>
      <c r="H1049" s="5" t="s">
        <v>4432</v>
      </c>
      <c r="I1049" s="5">
        <v>3</v>
      </c>
      <c r="L1049" s="5">
        <v>5</v>
      </c>
      <c r="M1049" s="4" t="s">
        <v>9027</v>
      </c>
      <c r="N1049" s="4" t="s">
        <v>9028</v>
      </c>
      <c r="S1049" s="5" t="s">
        <v>101</v>
      </c>
      <c r="T1049" s="5" t="s">
        <v>102</v>
      </c>
      <c r="W1049" s="5" t="s">
        <v>2297</v>
      </c>
      <c r="X1049" s="5" t="s">
        <v>2298</v>
      </c>
      <c r="Y1049" s="5" t="s">
        <v>499</v>
      </c>
      <c r="Z1049" s="5" t="s">
        <v>500</v>
      </c>
      <c r="AC1049" s="5">
        <v>62</v>
      </c>
      <c r="AD1049" s="5" t="s">
        <v>333</v>
      </c>
      <c r="AE1049" s="5" t="s">
        <v>334</v>
      </c>
      <c r="AJ1049" s="5" t="s">
        <v>34</v>
      </c>
      <c r="AK1049" s="5" t="s">
        <v>35</v>
      </c>
      <c r="AL1049" s="5" t="s">
        <v>4691</v>
      </c>
      <c r="AM1049" s="5" t="s">
        <v>4692</v>
      </c>
      <c r="AT1049" s="5" t="s">
        <v>489</v>
      </c>
      <c r="AU1049" s="5" t="s">
        <v>490</v>
      </c>
      <c r="AV1049" s="5" t="s">
        <v>4693</v>
      </c>
      <c r="AW1049" s="5" t="s">
        <v>4694</v>
      </c>
      <c r="BG1049" s="5" t="s">
        <v>489</v>
      </c>
      <c r="BH1049" s="5" t="s">
        <v>490</v>
      </c>
      <c r="BI1049" s="5" t="s">
        <v>4695</v>
      </c>
      <c r="BJ1049" s="5" t="s">
        <v>4696</v>
      </c>
      <c r="BK1049" s="5" t="s">
        <v>489</v>
      </c>
      <c r="BL1049" s="5" t="s">
        <v>490</v>
      </c>
      <c r="BM1049" s="5" t="s">
        <v>4697</v>
      </c>
      <c r="BN1049" s="5" t="s">
        <v>4698</v>
      </c>
      <c r="BO1049" s="5" t="s">
        <v>489</v>
      </c>
      <c r="BP1049" s="5" t="s">
        <v>490</v>
      </c>
      <c r="BQ1049" s="5" t="s">
        <v>4699</v>
      </c>
      <c r="BR1049" s="5" t="s">
        <v>4700</v>
      </c>
      <c r="BS1049" s="5" t="s">
        <v>152</v>
      </c>
      <c r="BT1049" s="5" t="s">
        <v>153</v>
      </c>
    </row>
    <row r="1050" spans="1:72" ht="13.5" customHeight="1">
      <c r="A1050" s="7" t="str">
        <f>HYPERLINK("http://kyu.snu.ac.kr/sdhj/index.jsp?type=hj/GK14619_00IM0001_054b.jpg","1792_수북면_054b")</f>
        <v>1792_수북면_054b</v>
      </c>
      <c r="B1050" s="4">
        <v>1792</v>
      </c>
      <c r="C1050" s="4" t="s">
        <v>97</v>
      </c>
      <c r="D1050" s="4" t="s">
        <v>98</v>
      </c>
      <c r="E1050" s="4">
        <v>1049</v>
      </c>
      <c r="F1050" s="5">
        <v>6</v>
      </c>
      <c r="G1050" s="5" t="s">
        <v>4431</v>
      </c>
      <c r="H1050" s="5" t="s">
        <v>4432</v>
      </c>
      <c r="I1050" s="5">
        <v>3</v>
      </c>
      <c r="L1050" s="5">
        <v>5</v>
      </c>
      <c r="M1050" s="4" t="s">
        <v>9027</v>
      </c>
      <c r="N1050" s="4" t="s">
        <v>9028</v>
      </c>
      <c r="S1050" s="5" t="s">
        <v>118</v>
      </c>
      <c r="T1050" s="5" t="s">
        <v>119</v>
      </c>
      <c r="Y1050" s="5" t="s">
        <v>4701</v>
      </c>
      <c r="Z1050" s="5" t="s">
        <v>4702</v>
      </c>
      <c r="AG1050" s="5" t="s">
        <v>4703</v>
      </c>
      <c r="AI1050" s="5" t="s">
        <v>4704</v>
      </c>
    </row>
    <row r="1051" spans="1:72" ht="13.5" customHeight="1">
      <c r="A1051" s="7" t="str">
        <f>HYPERLINK("http://kyu.snu.ac.kr/sdhj/index.jsp?type=hj/GK14619_00IM0001_054b.jpg","1792_수북면_054b")</f>
        <v>1792_수북면_054b</v>
      </c>
      <c r="B1051" s="4">
        <v>1792</v>
      </c>
      <c r="C1051" s="4" t="s">
        <v>97</v>
      </c>
      <c r="D1051" s="4" t="s">
        <v>98</v>
      </c>
      <c r="E1051" s="4">
        <v>1050</v>
      </c>
      <c r="F1051" s="5">
        <v>6</v>
      </c>
      <c r="G1051" s="5" t="s">
        <v>4431</v>
      </c>
      <c r="H1051" s="5" t="s">
        <v>4432</v>
      </c>
      <c r="I1051" s="5">
        <v>3</v>
      </c>
      <c r="L1051" s="5">
        <v>5</v>
      </c>
      <c r="M1051" s="4" t="s">
        <v>9027</v>
      </c>
      <c r="N1051" s="4" t="s">
        <v>9028</v>
      </c>
      <c r="S1051" s="5" t="s">
        <v>1715</v>
      </c>
      <c r="T1051" s="5" t="s">
        <v>1716</v>
      </c>
      <c r="W1051" s="5" t="s">
        <v>517</v>
      </c>
      <c r="X1051" s="5" t="s">
        <v>8250</v>
      </c>
      <c r="Y1051" s="5" t="s">
        <v>499</v>
      </c>
      <c r="Z1051" s="5" t="s">
        <v>500</v>
      </c>
      <c r="AG1051" s="5" t="s">
        <v>4703</v>
      </c>
      <c r="AI1051" s="5" t="s">
        <v>4704</v>
      </c>
    </row>
    <row r="1052" spans="1:72" ht="13.5" customHeight="1">
      <c r="A1052" s="7" t="str">
        <f>HYPERLINK("http://kyu.snu.ac.kr/sdhj/index.jsp?type=hj/GK14619_00IM0001_054b.jpg","1792_수북면_054b")</f>
        <v>1792_수북면_054b</v>
      </c>
      <c r="B1052" s="4">
        <v>1792</v>
      </c>
      <c r="C1052" s="4" t="s">
        <v>97</v>
      </c>
      <c r="D1052" s="4" t="s">
        <v>98</v>
      </c>
      <c r="E1052" s="4">
        <v>1051</v>
      </c>
      <c r="F1052" s="5">
        <v>6</v>
      </c>
      <c r="G1052" s="5" t="s">
        <v>4431</v>
      </c>
      <c r="H1052" s="5" t="s">
        <v>4432</v>
      </c>
      <c r="I1052" s="5">
        <v>3</v>
      </c>
      <c r="L1052" s="5">
        <v>5</v>
      </c>
      <c r="M1052" s="4" t="s">
        <v>9027</v>
      </c>
      <c r="N1052" s="4" t="s">
        <v>9028</v>
      </c>
      <c r="S1052" s="5" t="s">
        <v>274</v>
      </c>
      <c r="T1052" s="5" t="s">
        <v>8259</v>
      </c>
      <c r="Y1052" s="5" t="s">
        <v>4705</v>
      </c>
      <c r="Z1052" s="5" t="s">
        <v>4706</v>
      </c>
      <c r="AG1052" s="5" t="s">
        <v>4703</v>
      </c>
      <c r="AI1052" s="5" t="s">
        <v>4704</v>
      </c>
    </row>
    <row r="1053" spans="1:72" ht="13.5" customHeight="1">
      <c r="A1053" s="7" t="str">
        <f>HYPERLINK("http://kyu.snu.ac.kr/sdhj/index.jsp?type=hj/GK14619_00IM0001_054b.jpg","1792_수북면_054b")</f>
        <v>1792_수북면_054b</v>
      </c>
      <c r="B1053" s="4">
        <v>1792</v>
      </c>
      <c r="C1053" s="4" t="s">
        <v>97</v>
      </c>
      <c r="D1053" s="4" t="s">
        <v>98</v>
      </c>
      <c r="E1053" s="4">
        <v>1052</v>
      </c>
      <c r="F1053" s="5">
        <v>6</v>
      </c>
      <c r="G1053" s="5" t="s">
        <v>4431</v>
      </c>
      <c r="H1053" s="5" t="s">
        <v>4432</v>
      </c>
      <c r="I1053" s="5">
        <v>3</v>
      </c>
      <c r="L1053" s="5">
        <v>5</v>
      </c>
      <c r="M1053" s="4" t="s">
        <v>9027</v>
      </c>
      <c r="N1053" s="4" t="s">
        <v>9028</v>
      </c>
      <c r="S1053" s="5" t="s">
        <v>1715</v>
      </c>
      <c r="T1053" s="5" t="s">
        <v>1716</v>
      </c>
      <c r="W1053" s="5" t="s">
        <v>769</v>
      </c>
      <c r="X1053" s="5" t="s">
        <v>770</v>
      </c>
      <c r="Y1053" s="5" t="s">
        <v>499</v>
      </c>
      <c r="Z1053" s="5" t="s">
        <v>500</v>
      </c>
      <c r="AF1053" s="5" t="s">
        <v>4707</v>
      </c>
      <c r="AG1053" s="5" t="s">
        <v>4703</v>
      </c>
      <c r="AH1053" s="5" t="s">
        <v>4708</v>
      </c>
      <c r="AI1053" s="5" t="s">
        <v>4704</v>
      </c>
    </row>
    <row r="1054" spans="1:72" ht="13.5" customHeight="1">
      <c r="A1054" s="7" t="str">
        <f>HYPERLINK("http://kyu.snu.ac.kr/sdhj/index.jsp?type=hj/GK14619_00IM0001_054b.jpg","1792_수북면_054b")</f>
        <v>1792_수북면_054b</v>
      </c>
      <c r="B1054" s="4">
        <v>1792</v>
      </c>
      <c r="C1054" s="4" t="s">
        <v>97</v>
      </c>
      <c r="D1054" s="4" t="s">
        <v>98</v>
      </c>
      <c r="E1054" s="4">
        <v>1053</v>
      </c>
      <c r="F1054" s="5">
        <v>6</v>
      </c>
      <c r="G1054" s="5" t="s">
        <v>4431</v>
      </c>
      <c r="H1054" s="5" t="s">
        <v>4432</v>
      </c>
      <c r="I1054" s="5">
        <v>3</v>
      </c>
      <c r="L1054" s="5">
        <v>5</v>
      </c>
      <c r="M1054" s="4" t="s">
        <v>9027</v>
      </c>
      <c r="N1054" s="4" t="s">
        <v>9028</v>
      </c>
      <c r="S1054" s="5" t="s">
        <v>118</v>
      </c>
      <c r="T1054" s="5" t="s">
        <v>119</v>
      </c>
      <c r="Y1054" s="5" t="s">
        <v>4709</v>
      </c>
      <c r="Z1054" s="5" t="s">
        <v>4710</v>
      </c>
      <c r="AC1054" s="5">
        <v>16</v>
      </c>
      <c r="AD1054" s="5" t="s">
        <v>417</v>
      </c>
      <c r="AE1054" s="5" t="s">
        <v>418</v>
      </c>
    </row>
    <row r="1055" spans="1:72" ht="13.5" customHeight="1">
      <c r="A1055" s="7" t="str">
        <f>HYPERLINK("http://kyu.snu.ac.kr/sdhj/index.jsp?type=hj/GK14619_00IM0001_054b.jpg","1792_수북면_054b")</f>
        <v>1792_수북면_054b</v>
      </c>
      <c r="B1055" s="4">
        <v>1792</v>
      </c>
      <c r="C1055" s="4" t="s">
        <v>97</v>
      </c>
      <c r="D1055" s="4" t="s">
        <v>98</v>
      </c>
      <c r="E1055" s="4">
        <v>1054</v>
      </c>
      <c r="F1055" s="5">
        <v>6</v>
      </c>
      <c r="G1055" s="5" t="s">
        <v>4431</v>
      </c>
      <c r="H1055" s="5" t="s">
        <v>4432</v>
      </c>
      <c r="I1055" s="5">
        <v>3</v>
      </c>
      <c r="L1055" s="5">
        <v>5</v>
      </c>
      <c r="M1055" s="4" t="s">
        <v>9027</v>
      </c>
      <c r="N1055" s="4" t="s">
        <v>9028</v>
      </c>
      <c r="T1055" s="5" t="s">
        <v>8247</v>
      </c>
      <c r="U1055" s="5" t="s">
        <v>242</v>
      </c>
      <c r="V1055" s="5" t="s">
        <v>243</v>
      </c>
      <c r="Y1055" s="5" t="s">
        <v>680</v>
      </c>
      <c r="Z1055" s="5" t="s">
        <v>681</v>
      </c>
      <c r="AC1055" s="5">
        <v>34</v>
      </c>
      <c r="AD1055" s="5" t="s">
        <v>747</v>
      </c>
      <c r="AE1055" s="5" t="s">
        <v>748</v>
      </c>
    </row>
    <row r="1056" spans="1:72" ht="13.5" customHeight="1">
      <c r="A1056" s="7" t="str">
        <f>HYPERLINK("http://kyu.snu.ac.kr/sdhj/index.jsp?type=hj/GK14619_00IM0001_054b.jpg","1792_수북면_054b")</f>
        <v>1792_수북면_054b</v>
      </c>
      <c r="B1056" s="4">
        <v>1792</v>
      </c>
      <c r="C1056" s="4" t="s">
        <v>97</v>
      </c>
      <c r="D1056" s="4" t="s">
        <v>98</v>
      </c>
      <c r="E1056" s="4">
        <v>1055</v>
      </c>
      <c r="F1056" s="5">
        <v>6</v>
      </c>
      <c r="G1056" s="5" t="s">
        <v>4431</v>
      </c>
      <c r="H1056" s="5" t="s">
        <v>4432</v>
      </c>
      <c r="I1056" s="5">
        <v>3</v>
      </c>
      <c r="L1056" s="5">
        <v>5</v>
      </c>
      <c r="M1056" s="4" t="s">
        <v>9027</v>
      </c>
      <c r="N1056" s="4" t="s">
        <v>9028</v>
      </c>
      <c r="T1056" s="5" t="s">
        <v>8247</v>
      </c>
      <c r="U1056" s="5" t="s">
        <v>537</v>
      </c>
      <c r="V1056" s="5" t="s">
        <v>538</v>
      </c>
      <c r="Y1056" s="5" t="s">
        <v>4711</v>
      </c>
      <c r="Z1056" s="5" t="s">
        <v>4712</v>
      </c>
      <c r="AF1056" s="5" t="s">
        <v>4707</v>
      </c>
      <c r="AG1056" s="5" t="s">
        <v>4703</v>
      </c>
      <c r="AH1056" s="5" t="s">
        <v>4708</v>
      </c>
      <c r="AI1056" s="5" t="s">
        <v>4704</v>
      </c>
      <c r="BB1056" s="5" t="s">
        <v>545</v>
      </c>
      <c r="BC1056" s="5" t="s">
        <v>546</v>
      </c>
      <c r="BF1056" s="5" t="s">
        <v>56</v>
      </c>
    </row>
    <row r="1057" spans="1:72" ht="13.5" customHeight="1">
      <c r="A1057" s="7" t="str">
        <f>HYPERLINK("http://kyu.snu.ac.kr/sdhj/index.jsp?type=hj/GK14619_00IM0001_054b.jpg","1792_수북면_054b")</f>
        <v>1792_수북면_054b</v>
      </c>
      <c r="B1057" s="4">
        <v>1792</v>
      </c>
      <c r="C1057" s="4" t="s">
        <v>97</v>
      </c>
      <c r="D1057" s="4" t="s">
        <v>98</v>
      </c>
      <c r="E1057" s="4">
        <v>1056</v>
      </c>
      <c r="F1057" s="5">
        <v>6</v>
      </c>
      <c r="G1057" s="5" t="s">
        <v>4431</v>
      </c>
      <c r="H1057" s="5" t="s">
        <v>4432</v>
      </c>
      <c r="I1057" s="5">
        <v>3</v>
      </c>
      <c r="L1057" s="5">
        <v>6</v>
      </c>
      <c r="M1057" s="4" t="s">
        <v>4713</v>
      </c>
      <c r="N1057" s="4" t="s">
        <v>4714</v>
      </c>
      <c r="T1057" s="5" t="s">
        <v>8315</v>
      </c>
      <c r="U1057" s="5" t="s">
        <v>4715</v>
      </c>
      <c r="V1057" s="5" t="s">
        <v>4716</v>
      </c>
      <c r="W1057" s="5" t="s">
        <v>103</v>
      </c>
      <c r="X1057" s="5" t="s">
        <v>8550</v>
      </c>
      <c r="Y1057" s="5" t="s">
        <v>2467</v>
      </c>
      <c r="Z1057" s="5" t="s">
        <v>2468</v>
      </c>
      <c r="AC1057" s="5">
        <v>44</v>
      </c>
      <c r="AD1057" s="5" t="s">
        <v>937</v>
      </c>
      <c r="AE1057" s="5" t="s">
        <v>938</v>
      </c>
      <c r="AJ1057" s="5" t="s">
        <v>34</v>
      </c>
      <c r="AK1057" s="5" t="s">
        <v>35</v>
      </c>
      <c r="AL1057" s="5" t="s">
        <v>108</v>
      </c>
      <c r="AM1057" s="5" t="s">
        <v>8551</v>
      </c>
      <c r="AT1057" s="5" t="s">
        <v>85</v>
      </c>
      <c r="AU1057" s="5" t="s">
        <v>86</v>
      </c>
      <c r="AV1057" s="5" t="s">
        <v>4717</v>
      </c>
      <c r="AW1057" s="5" t="s">
        <v>4718</v>
      </c>
      <c r="BG1057" s="5" t="s">
        <v>85</v>
      </c>
      <c r="BH1057" s="5" t="s">
        <v>86</v>
      </c>
      <c r="BI1057" s="5" t="s">
        <v>4719</v>
      </c>
      <c r="BJ1057" s="5" t="s">
        <v>4720</v>
      </c>
      <c r="BK1057" s="5" t="s">
        <v>85</v>
      </c>
      <c r="BL1057" s="5" t="s">
        <v>86</v>
      </c>
      <c r="BM1057" s="5" t="s">
        <v>4721</v>
      </c>
      <c r="BN1057" s="5" t="s">
        <v>4722</v>
      </c>
      <c r="BO1057" s="5" t="s">
        <v>85</v>
      </c>
      <c r="BP1057" s="5" t="s">
        <v>86</v>
      </c>
      <c r="BQ1057" s="5" t="s">
        <v>4723</v>
      </c>
      <c r="BR1057" s="5" t="s">
        <v>4724</v>
      </c>
      <c r="BS1057" s="5" t="s">
        <v>415</v>
      </c>
      <c r="BT1057" s="5" t="s">
        <v>416</v>
      </c>
    </row>
    <row r="1058" spans="1:72" ht="13.5" customHeight="1">
      <c r="A1058" s="7" t="str">
        <f>HYPERLINK("http://kyu.snu.ac.kr/sdhj/index.jsp?type=hj/GK14619_00IM0001_054b.jpg","1792_수북면_054b")</f>
        <v>1792_수북면_054b</v>
      </c>
      <c r="B1058" s="4">
        <v>1792</v>
      </c>
      <c r="C1058" s="4" t="s">
        <v>97</v>
      </c>
      <c r="D1058" s="4" t="s">
        <v>98</v>
      </c>
      <c r="E1058" s="4">
        <v>1057</v>
      </c>
      <c r="F1058" s="5">
        <v>6</v>
      </c>
      <c r="G1058" s="5" t="s">
        <v>4431</v>
      </c>
      <c r="H1058" s="5" t="s">
        <v>4432</v>
      </c>
      <c r="I1058" s="5">
        <v>3</v>
      </c>
      <c r="L1058" s="5">
        <v>6</v>
      </c>
      <c r="M1058" s="4" t="s">
        <v>4713</v>
      </c>
      <c r="N1058" s="4" t="s">
        <v>4714</v>
      </c>
      <c r="S1058" s="5" t="s">
        <v>101</v>
      </c>
      <c r="T1058" s="5" t="s">
        <v>102</v>
      </c>
      <c r="W1058" s="5" t="s">
        <v>130</v>
      </c>
      <c r="X1058" s="5" t="s">
        <v>131</v>
      </c>
      <c r="Y1058" s="5" t="s">
        <v>104</v>
      </c>
      <c r="Z1058" s="5" t="s">
        <v>105</v>
      </c>
      <c r="AC1058" s="5">
        <v>32</v>
      </c>
      <c r="AD1058" s="5" t="s">
        <v>150</v>
      </c>
      <c r="AE1058" s="5" t="s">
        <v>151</v>
      </c>
      <c r="AF1058" s="5" t="s">
        <v>335</v>
      </c>
      <c r="AG1058" s="5" t="s">
        <v>336</v>
      </c>
      <c r="AJ1058" s="5" t="s">
        <v>34</v>
      </c>
      <c r="AK1058" s="5" t="s">
        <v>35</v>
      </c>
      <c r="AL1058" s="5" t="s">
        <v>136</v>
      </c>
      <c r="AM1058" s="5" t="s">
        <v>137</v>
      </c>
      <c r="AT1058" s="5" t="s">
        <v>894</v>
      </c>
      <c r="AU1058" s="5" t="s">
        <v>9034</v>
      </c>
      <c r="AV1058" s="5" t="s">
        <v>925</v>
      </c>
      <c r="AW1058" s="5" t="s">
        <v>926</v>
      </c>
      <c r="BG1058" s="5" t="s">
        <v>894</v>
      </c>
      <c r="BH1058" s="5" t="s">
        <v>9034</v>
      </c>
      <c r="BI1058" s="5" t="s">
        <v>923</v>
      </c>
      <c r="BJ1058" s="5" t="s">
        <v>924</v>
      </c>
      <c r="BK1058" s="5" t="s">
        <v>894</v>
      </c>
      <c r="BL1058" s="5" t="s">
        <v>9034</v>
      </c>
      <c r="BM1058" s="5" t="s">
        <v>4725</v>
      </c>
      <c r="BN1058" s="5" t="s">
        <v>4726</v>
      </c>
      <c r="BO1058" s="5" t="s">
        <v>85</v>
      </c>
      <c r="BP1058" s="5" t="s">
        <v>86</v>
      </c>
      <c r="BQ1058" s="5" t="s">
        <v>4727</v>
      </c>
      <c r="BR1058" s="5" t="s">
        <v>4728</v>
      </c>
      <c r="BS1058" s="5" t="s">
        <v>108</v>
      </c>
      <c r="BT1058" s="5" t="s">
        <v>8253</v>
      </c>
    </row>
    <row r="1059" spans="1:72" ht="13.5" customHeight="1">
      <c r="A1059" s="7" t="str">
        <f>HYPERLINK("http://kyu.snu.ac.kr/sdhj/index.jsp?type=hj/GK14619_00IM0001_054b.jpg","1792_수북면_054b")</f>
        <v>1792_수북면_054b</v>
      </c>
      <c r="B1059" s="4">
        <v>1792</v>
      </c>
      <c r="C1059" s="4" t="s">
        <v>97</v>
      </c>
      <c r="D1059" s="4" t="s">
        <v>98</v>
      </c>
      <c r="E1059" s="4">
        <v>1058</v>
      </c>
      <c r="F1059" s="5">
        <v>6</v>
      </c>
      <c r="G1059" s="5" t="s">
        <v>4431</v>
      </c>
      <c r="H1059" s="5" t="s">
        <v>4432</v>
      </c>
      <c r="I1059" s="5">
        <v>3</v>
      </c>
      <c r="L1059" s="5">
        <v>6</v>
      </c>
      <c r="M1059" s="4" t="s">
        <v>4713</v>
      </c>
      <c r="N1059" s="4" t="s">
        <v>4714</v>
      </c>
      <c r="S1059" s="5" t="s">
        <v>164</v>
      </c>
      <c r="T1059" s="5" t="s">
        <v>165</v>
      </c>
      <c r="W1059" s="5" t="s">
        <v>1902</v>
      </c>
      <c r="X1059" s="5" t="s">
        <v>1903</v>
      </c>
      <c r="Y1059" s="5" t="s">
        <v>104</v>
      </c>
      <c r="Z1059" s="5" t="s">
        <v>105</v>
      </c>
      <c r="AC1059" s="5">
        <v>73</v>
      </c>
      <c r="AD1059" s="5" t="s">
        <v>2340</v>
      </c>
      <c r="AE1059" s="5" t="s">
        <v>2341</v>
      </c>
    </row>
    <row r="1060" spans="1:72" ht="13.5" customHeight="1">
      <c r="A1060" s="7" t="str">
        <f>HYPERLINK("http://kyu.snu.ac.kr/sdhj/index.jsp?type=hj/GK14619_00IM0001_054b.jpg","1792_수북면_054b")</f>
        <v>1792_수북면_054b</v>
      </c>
      <c r="B1060" s="4">
        <v>1792</v>
      </c>
      <c r="C1060" s="4" t="s">
        <v>97</v>
      </c>
      <c r="D1060" s="4" t="s">
        <v>98</v>
      </c>
      <c r="E1060" s="4">
        <v>1059</v>
      </c>
      <c r="F1060" s="5">
        <v>6</v>
      </c>
      <c r="G1060" s="5" t="s">
        <v>4431</v>
      </c>
      <c r="H1060" s="5" t="s">
        <v>4432</v>
      </c>
      <c r="I1060" s="5">
        <v>3</v>
      </c>
      <c r="L1060" s="5">
        <v>7</v>
      </c>
      <c r="M1060" s="4" t="s">
        <v>4729</v>
      </c>
      <c r="N1060" s="4" t="s">
        <v>4730</v>
      </c>
      <c r="T1060" s="5" t="s">
        <v>8555</v>
      </c>
      <c r="U1060" s="5" t="s">
        <v>236</v>
      </c>
      <c r="V1060" s="5" t="s">
        <v>237</v>
      </c>
      <c r="W1060" s="5" t="s">
        <v>103</v>
      </c>
      <c r="X1060" s="5" t="s">
        <v>8561</v>
      </c>
      <c r="Y1060" s="5" t="s">
        <v>4731</v>
      </c>
      <c r="Z1060" s="5" t="s">
        <v>4732</v>
      </c>
      <c r="AC1060" s="5">
        <v>59</v>
      </c>
      <c r="AD1060" s="5" t="s">
        <v>678</v>
      </c>
      <c r="AE1060" s="5" t="s">
        <v>679</v>
      </c>
      <c r="AJ1060" s="5" t="s">
        <v>34</v>
      </c>
      <c r="AK1060" s="5" t="s">
        <v>35</v>
      </c>
      <c r="AL1060" s="5" t="s">
        <v>108</v>
      </c>
      <c r="AM1060" s="5" t="s">
        <v>9035</v>
      </c>
      <c r="AT1060" s="5" t="s">
        <v>85</v>
      </c>
      <c r="AU1060" s="5" t="s">
        <v>86</v>
      </c>
      <c r="AV1060" s="5" t="s">
        <v>370</v>
      </c>
      <c r="AW1060" s="5" t="s">
        <v>371</v>
      </c>
      <c r="BG1060" s="5" t="s">
        <v>85</v>
      </c>
      <c r="BH1060" s="5" t="s">
        <v>86</v>
      </c>
      <c r="BI1060" s="5" t="s">
        <v>4733</v>
      </c>
      <c r="BJ1060" s="5" t="s">
        <v>4734</v>
      </c>
      <c r="BK1060" s="5" t="s">
        <v>85</v>
      </c>
      <c r="BL1060" s="5" t="s">
        <v>86</v>
      </c>
      <c r="BM1060" s="5" t="s">
        <v>4735</v>
      </c>
      <c r="BN1060" s="5" t="s">
        <v>4736</v>
      </c>
      <c r="BO1060" s="5" t="s">
        <v>85</v>
      </c>
      <c r="BP1060" s="5" t="s">
        <v>86</v>
      </c>
      <c r="BQ1060" s="5" t="s">
        <v>4737</v>
      </c>
      <c r="BR1060" s="5" t="s">
        <v>4738</v>
      </c>
      <c r="BS1060" s="5" t="s">
        <v>1458</v>
      </c>
      <c r="BT1060" s="5" t="s">
        <v>1459</v>
      </c>
    </row>
    <row r="1061" spans="1:72" ht="13.5" customHeight="1">
      <c r="A1061" s="7" t="str">
        <f>HYPERLINK("http://kyu.snu.ac.kr/sdhj/index.jsp?type=hj/GK14619_00IM0001_054b.jpg","1792_수북면_054b")</f>
        <v>1792_수북면_054b</v>
      </c>
      <c r="B1061" s="4">
        <v>1792</v>
      </c>
      <c r="C1061" s="4" t="s">
        <v>97</v>
      </c>
      <c r="D1061" s="4" t="s">
        <v>98</v>
      </c>
      <c r="E1061" s="4">
        <v>1060</v>
      </c>
      <c r="F1061" s="5">
        <v>6</v>
      </c>
      <c r="G1061" s="5" t="s">
        <v>4431</v>
      </c>
      <c r="H1061" s="5" t="s">
        <v>4432</v>
      </c>
      <c r="I1061" s="5">
        <v>3</v>
      </c>
      <c r="L1061" s="5">
        <v>7</v>
      </c>
      <c r="M1061" s="4" t="s">
        <v>4729</v>
      </c>
      <c r="N1061" s="4" t="s">
        <v>4730</v>
      </c>
      <c r="S1061" s="5" t="s">
        <v>101</v>
      </c>
      <c r="T1061" s="5" t="s">
        <v>102</v>
      </c>
      <c r="W1061" s="5" t="s">
        <v>4171</v>
      </c>
      <c r="X1061" s="5" t="s">
        <v>585</v>
      </c>
      <c r="Y1061" s="5" t="s">
        <v>104</v>
      </c>
      <c r="Z1061" s="5" t="s">
        <v>105</v>
      </c>
      <c r="AC1061" s="5">
        <v>57</v>
      </c>
      <c r="AD1061" s="5" t="s">
        <v>400</v>
      </c>
      <c r="AE1061" s="5" t="s">
        <v>401</v>
      </c>
      <c r="AJ1061" s="5" t="s">
        <v>34</v>
      </c>
      <c r="AK1061" s="5" t="s">
        <v>35</v>
      </c>
      <c r="AL1061" s="5" t="s">
        <v>2108</v>
      </c>
      <c r="AM1061" s="5" t="s">
        <v>8560</v>
      </c>
      <c r="AT1061" s="5" t="s">
        <v>85</v>
      </c>
      <c r="AU1061" s="5" t="s">
        <v>86</v>
      </c>
      <c r="AV1061" s="5" t="s">
        <v>4739</v>
      </c>
      <c r="AW1061" s="5" t="s">
        <v>4740</v>
      </c>
      <c r="BG1061" s="5" t="s">
        <v>85</v>
      </c>
      <c r="BH1061" s="5" t="s">
        <v>86</v>
      </c>
      <c r="BI1061" s="5" t="s">
        <v>4741</v>
      </c>
      <c r="BJ1061" s="5" t="s">
        <v>4306</v>
      </c>
      <c r="BK1061" s="5" t="s">
        <v>85</v>
      </c>
      <c r="BL1061" s="5" t="s">
        <v>86</v>
      </c>
      <c r="BM1061" s="5" t="s">
        <v>1882</v>
      </c>
      <c r="BN1061" s="5" t="s">
        <v>1883</v>
      </c>
      <c r="BO1061" s="5" t="s">
        <v>85</v>
      </c>
      <c r="BP1061" s="5" t="s">
        <v>86</v>
      </c>
      <c r="BQ1061" s="5" t="s">
        <v>4742</v>
      </c>
      <c r="BR1061" s="5" t="s">
        <v>4743</v>
      </c>
      <c r="BS1061" s="5" t="s">
        <v>152</v>
      </c>
      <c r="BT1061" s="5" t="s">
        <v>153</v>
      </c>
    </row>
    <row r="1062" spans="1:72" ht="13.5" customHeight="1">
      <c r="A1062" s="7" t="str">
        <f>HYPERLINK("http://kyu.snu.ac.kr/sdhj/index.jsp?type=hj/GK14619_00IM0001_054b.jpg","1792_수북면_054b")</f>
        <v>1792_수북면_054b</v>
      </c>
      <c r="B1062" s="4">
        <v>1792</v>
      </c>
      <c r="C1062" s="4" t="s">
        <v>97</v>
      </c>
      <c r="D1062" s="4" t="s">
        <v>98</v>
      </c>
      <c r="E1062" s="4">
        <v>1061</v>
      </c>
      <c r="F1062" s="5">
        <v>6</v>
      </c>
      <c r="G1062" s="5" t="s">
        <v>4431</v>
      </c>
      <c r="H1062" s="5" t="s">
        <v>4432</v>
      </c>
      <c r="I1062" s="5">
        <v>3</v>
      </c>
      <c r="L1062" s="5">
        <v>7</v>
      </c>
      <c r="M1062" s="4" t="s">
        <v>4729</v>
      </c>
      <c r="N1062" s="4" t="s">
        <v>4730</v>
      </c>
      <c r="S1062" s="5" t="s">
        <v>124</v>
      </c>
      <c r="T1062" s="5" t="s">
        <v>125</v>
      </c>
      <c r="AC1062" s="5">
        <v>3</v>
      </c>
      <c r="AD1062" s="5" t="s">
        <v>333</v>
      </c>
      <c r="AE1062" s="5" t="s">
        <v>334</v>
      </c>
    </row>
    <row r="1063" spans="1:72" ht="13.5" customHeight="1">
      <c r="A1063" s="7" t="str">
        <f>HYPERLINK("http://kyu.snu.ac.kr/sdhj/index.jsp?type=hj/GK14619_00IM0001_054b.jpg","1792_수북면_054b")</f>
        <v>1792_수북면_054b</v>
      </c>
      <c r="B1063" s="4">
        <v>1792</v>
      </c>
      <c r="C1063" s="4" t="s">
        <v>97</v>
      </c>
      <c r="D1063" s="4" t="s">
        <v>98</v>
      </c>
      <c r="E1063" s="4">
        <v>1062</v>
      </c>
      <c r="F1063" s="5">
        <v>7</v>
      </c>
      <c r="G1063" s="5" t="s">
        <v>4744</v>
      </c>
      <c r="H1063" s="5" t="s">
        <v>4745</v>
      </c>
      <c r="I1063" s="5">
        <v>1</v>
      </c>
      <c r="J1063" s="5" t="s">
        <v>4746</v>
      </c>
      <c r="K1063" s="5" t="s">
        <v>4747</v>
      </c>
      <c r="L1063" s="5">
        <v>1</v>
      </c>
      <c r="M1063" s="4" t="s">
        <v>4748</v>
      </c>
      <c r="N1063" s="4" t="s">
        <v>4749</v>
      </c>
      <c r="T1063" s="5" t="s">
        <v>8501</v>
      </c>
      <c r="U1063" s="5" t="s">
        <v>1931</v>
      </c>
      <c r="V1063" s="5" t="s">
        <v>1932</v>
      </c>
      <c r="W1063" s="5" t="s">
        <v>148</v>
      </c>
      <c r="X1063" s="5" t="s">
        <v>149</v>
      </c>
      <c r="Y1063" s="5" t="s">
        <v>4750</v>
      </c>
      <c r="Z1063" s="5" t="s">
        <v>2053</v>
      </c>
      <c r="AC1063" s="5">
        <v>59</v>
      </c>
      <c r="AD1063" s="5" t="s">
        <v>1962</v>
      </c>
      <c r="AE1063" s="5" t="s">
        <v>1963</v>
      </c>
      <c r="AJ1063" s="5" t="s">
        <v>34</v>
      </c>
      <c r="AK1063" s="5" t="s">
        <v>35</v>
      </c>
      <c r="AL1063" s="5" t="s">
        <v>152</v>
      </c>
      <c r="AM1063" s="5" t="s">
        <v>153</v>
      </c>
      <c r="AT1063" s="5" t="s">
        <v>320</v>
      </c>
      <c r="AU1063" s="5" t="s">
        <v>321</v>
      </c>
      <c r="AV1063" s="5" t="s">
        <v>4751</v>
      </c>
      <c r="AW1063" s="5" t="s">
        <v>4752</v>
      </c>
      <c r="BG1063" s="5" t="s">
        <v>259</v>
      </c>
      <c r="BH1063" s="5" t="s">
        <v>260</v>
      </c>
      <c r="BI1063" s="5" t="s">
        <v>4753</v>
      </c>
      <c r="BJ1063" s="5" t="s">
        <v>4754</v>
      </c>
      <c r="BK1063" s="5" t="s">
        <v>1931</v>
      </c>
      <c r="BL1063" s="5" t="s">
        <v>1932</v>
      </c>
      <c r="BM1063" s="5" t="s">
        <v>4755</v>
      </c>
      <c r="BN1063" s="5" t="s">
        <v>4756</v>
      </c>
      <c r="BO1063" s="5" t="s">
        <v>1931</v>
      </c>
      <c r="BP1063" s="5" t="s">
        <v>1932</v>
      </c>
      <c r="BQ1063" s="5" t="s">
        <v>4757</v>
      </c>
      <c r="BR1063" s="5" t="s">
        <v>4758</v>
      </c>
      <c r="BS1063" s="5" t="s">
        <v>605</v>
      </c>
      <c r="BT1063" s="5" t="s">
        <v>606</v>
      </c>
    </row>
    <row r="1064" spans="1:72" ht="13.5" customHeight="1">
      <c r="A1064" s="7" t="str">
        <f>HYPERLINK("http://kyu.snu.ac.kr/sdhj/index.jsp?type=hj/GK14619_00IM0001_054b.jpg","1792_수북면_054b")</f>
        <v>1792_수북면_054b</v>
      </c>
      <c r="B1064" s="4">
        <v>1792</v>
      </c>
      <c r="C1064" s="4" t="s">
        <v>97</v>
      </c>
      <c r="D1064" s="4" t="s">
        <v>98</v>
      </c>
      <c r="E1064" s="4">
        <v>1063</v>
      </c>
      <c r="F1064" s="5">
        <v>7</v>
      </c>
      <c r="G1064" s="5" t="s">
        <v>4744</v>
      </c>
      <c r="H1064" s="5" t="s">
        <v>4745</v>
      </c>
      <c r="I1064" s="5">
        <v>1</v>
      </c>
      <c r="L1064" s="5">
        <v>1</v>
      </c>
      <c r="M1064" s="4" t="s">
        <v>4748</v>
      </c>
      <c r="N1064" s="4" t="s">
        <v>4749</v>
      </c>
      <c r="S1064" s="5" t="s">
        <v>101</v>
      </c>
      <c r="T1064" s="5" t="s">
        <v>102</v>
      </c>
      <c r="W1064" s="5" t="s">
        <v>103</v>
      </c>
      <c r="X1064" s="5" t="s">
        <v>8596</v>
      </c>
      <c r="Y1064" s="5" t="s">
        <v>104</v>
      </c>
      <c r="Z1064" s="5" t="s">
        <v>105</v>
      </c>
      <c r="AC1064" s="5">
        <v>59</v>
      </c>
      <c r="AD1064" s="5" t="s">
        <v>794</v>
      </c>
      <c r="AE1064" s="5" t="s">
        <v>795</v>
      </c>
      <c r="AJ1064" s="5" t="s">
        <v>34</v>
      </c>
      <c r="AK1064" s="5" t="s">
        <v>35</v>
      </c>
      <c r="AL1064" s="5" t="s">
        <v>108</v>
      </c>
      <c r="AM1064" s="5" t="s">
        <v>8658</v>
      </c>
      <c r="AT1064" s="5" t="s">
        <v>1931</v>
      </c>
      <c r="AU1064" s="5" t="s">
        <v>1932</v>
      </c>
      <c r="AV1064" s="5" t="s">
        <v>4759</v>
      </c>
      <c r="AW1064" s="5" t="s">
        <v>4760</v>
      </c>
      <c r="BG1064" s="5" t="s">
        <v>1931</v>
      </c>
      <c r="BH1064" s="5" t="s">
        <v>1932</v>
      </c>
      <c r="BI1064" s="5" t="s">
        <v>4519</v>
      </c>
      <c r="BJ1064" s="5" t="s">
        <v>4520</v>
      </c>
      <c r="BK1064" s="5" t="s">
        <v>1931</v>
      </c>
      <c r="BL1064" s="5" t="s">
        <v>1932</v>
      </c>
      <c r="BM1064" s="5" t="s">
        <v>4761</v>
      </c>
      <c r="BN1064" s="5" t="s">
        <v>4762</v>
      </c>
      <c r="BO1064" s="5" t="s">
        <v>1931</v>
      </c>
      <c r="BP1064" s="5" t="s">
        <v>1932</v>
      </c>
      <c r="BQ1064" s="5" t="s">
        <v>4763</v>
      </c>
      <c r="BR1064" s="5" t="s">
        <v>4764</v>
      </c>
      <c r="BS1064" s="5" t="s">
        <v>415</v>
      </c>
      <c r="BT1064" s="5" t="s">
        <v>416</v>
      </c>
    </row>
    <row r="1065" spans="1:72" ht="13.5" customHeight="1">
      <c r="A1065" s="7" t="str">
        <f>HYPERLINK("http://kyu.snu.ac.kr/sdhj/index.jsp?type=hj/GK14619_00IM0001_054b.jpg","1792_수북면_054b")</f>
        <v>1792_수북면_054b</v>
      </c>
      <c r="B1065" s="4">
        <v>1792</v>
      </c>
      <c r="C1065" s="4" t="s">
        <v>97</v>
      </c>
      <c r="D1065" s="4" t="s">
        <v>98</v>
      </c>
      <c r="E1065" s="4">
        <v>1064</v>
      </c>
      <c r="F1065" s="5">
        <v>7</v>
      </c>
      <c r="G1065" s="5" t="s">
        <v>4744</v>
      </c>
      <c r="H1065" s="5" t="s">
        <v>4745</v>
      </c>
      <c r="I1065" s="5">
        <v>1</v>
      </c>
      <c r="L1065" s="5">
        <v>1</v>
      </c>
      <c r="M1065" s="4" t="s">
        <v>4748</v>
      </c>
      <c r="N1065" s="4" t="s">
        <v>4749</v>
      </c>
      <c r="S1065" s="5" t="s">
        <v>118</v>
      </c>
      <c r="T1065" s="5" t="s">
        <v>119</v>
      </c>
      <c r="U1065" s="5" t="s">
        <v>1931</v>
      </c>
      <c r="V1065" s="5" t="s">
        <v>1932</v>
      </c>
      <c r="Y1065" s="5" t="s">
        <v>4765</v>
      </c>
      <c r="Z1065" s="5" t="s">
        <v>4766</v>
      </c>
      <c r="AC1065" s="5">
        <v>32</v>
      </c>
      <c r="AD1065" s="5" t="s">
        <v>150</v>
      </c>
      <c r="AE1065" s="5" t="s">
        <v>151</v>
      </c>
    </row>
    <row r="1066" spans="1:72" ht="13.5" customHeight="1">
      <c r="A1066" s="7" t="str">
        <f>HYPERLINK("http://kyu.snu.ac.kr/sdhj/index.jsp?type=hj/GK14619_00IM0001_054b.jpg","1792_수북면_054b")</f>
        <v>1792_수북면_054b</v>
      </c>
      <c r="B1066" s="4">
        <v>1792</v>
      </c>
      <c r="C1066" s="4" t="s">
        <v>97</v>
      </c>
      <c r="D1066" s="4" t="s">
        <v>98</v>
      </c>
      <c r="E1066" s="4">
        <v>1065</v>
      </c>
      <c r="F1066" s="5">
        <v>7</v>
      </c>
      <c r="G1066" s="5" t="s">
        <v>4744</v>
      </c>
      <c r="H1066" s="5" t="s">
        <v>4745</v>
      </c>
      <c r="I1066" s="5">
        <v>1</v>
      </c>
      <c r="L1066" s="5">
        <v>1</v>
      </c>
      <c r="M1066" s="4" t="s">
        <v>4748</v>
      </c>
      <c r="N1066" s="4" t="s">
        <v>4749</v>
      </c>
      <c r="S1066" s="5" t="s">
        <v>1715</v>
      </c>
      <c r="T1066" s="5" t="s">
        <v>1716</v>
      </c>
      <c r="W1066" s="5" t="s">
        <v>949</v>
      </c>
      <c r="X1066" s="5" t="s">
        <v>950</v>
      </c>
      <c r="Y1066" s="5" t="s">
        <v>104</v>
      </c>
      <c r="Z1066" s="5" t="s">
        <v>105</v>
      </c>
      <c r="AF1066" s="5" t="s">
        <v>518</v>
      </c>
      <c r="AG1066" s="5" t="s">
        <v>519</v>
      </c>
    </row>
    <row r="1067" spans="1:72" ht="13.5" customHeight="1">
      <c r="A1067" s="7" t="str">
        <f>HYPERLINK("http://kyu.snu.ac.kr/sdhj/index.jsp?type=hj/GK14619_00IM0001_054b.jpg","1792_수북면_054b")</f>
        <v>1792_수북면_054b</v>
      </c>
      <c r="B1067" s="4">
        <v>1792</v>
      </c>
      <c r="C1067" s="4" t="s">
        <v>97</v>
      </c>
      <c r="D1067" s="4" t="s">
        <v>98</v>
      </c>
      <c r="E1067" s="4">
        <v>1066</v>
      </c>
      <c r="F1067" s="5">
        <v>7</v>
      </c>
      <c r="G1067" s="5" t="s">
        <v>4744</v>
      </c>
      <c r="H1067" s="5" t="s">
        <v>4745</v>
      </c>
      <c r="I1067" s="5">
        <v>1</v>
      </c>
      <c r="L1067" s="5">
        <v>1</v>
      </c>
      <c r="M1067" s="4" t="s">
        <v>4748</v>
      </c>
      <c r="N1067" s="4" t="s">
        <v>4749</v>
      </c>
      <c r="S1067" s="5" t="s">
        <v>1715</v>
      </c>
      <c r="T1067" s="5" t="s">
        <v>1716</v>
      </c>
      <c r="W1067" s="5" t="s">
        <v>103</v>
      </c>
      <c r="X1067" s="5" t="s">
        <v>8596</v>
      </c>
      <c r="Y1067" s="5" t="s">
        <v>104</v>
      </c>
      <c r="Z1067" s="5" t="s">
        <v>105</v>
      </c>
      <c r="AC1067" s="5">
        <v>20</v>
      </c>
      <c r="AD1067" s="5" t="s">
        <v>240</v>
      </c>
      <c r="AE1067" s="5" t="s">
        <v>241</v>
      </c>
      <c r="AF1067" s="5" t="s">
        <v>335</v>
      </c>
      <c r="AG1067" s="5" t="s">
        <v>336</v>
      </c>
    </row>
    <row r="1068" spans="1:72" ht="13.5" customHeight="1">
      <c r="A1068" s="7" t="str">
        <f>HYPERLINK("http://kyu.snu.ac.kr/sdhj/index.jsp?type=hj/GK14619_00IM0001_054b.jpg","1792_수북면_054b")</f>
        <v>1792_수북면_054b</v>
      </c>
      <c r="B1068" s="4">
        <v>1792</v>
      </c>
      <c r="C1068" s="4" t="s">
        <v>97</v>
      </c>
      <c r="D1068" s="4" t="s">
        <v>98</v>
      </c>
      <c r="E1068" s="4">
        <v>1067</v>
      </c>
      <c r="F1068" s="5">
        <v>7</v>
      </c>
      <c r="G1068" s="5" t="s">
        <v>4744</v>
      </c>
      <c r="H1068" s="5" t="s">
        <v>4745</v>
      </c>
      <c r="I1068" s="5">
        <v>1</v>
      </c>
      <c r="L1068" s="5">
        <v>1</v>
      </c>
      <c r="M1068" s="4" t="s">
        <v>4748</v>
      </c>
      <c r="N1068" s="4" t="s">
        <v>4749</v>
      </c>
      <c r="S1068" s="5" t="s">
        <v>124</v>
      </c>
      <c r="T1068" s="5" t="s">
        <v>125</v>
      </c>
      <c r="AF1068" s="5" t="s">
        <v>843</v>
      </c>
      <c r="AG1068" s="5" t="s">
        <v>844</v>
      </c>
    </row>
    <row r="1069" spans="1:72" ht="13.5" customHeight="1">
      <c r="A1069" s="7" t="str">
        <f>HYPERLINK("http://kyu.snu.ac.kr/sdhj/index.jsp?type=hj/GK14619_00IM0001_054b.jpg","1792_수북면_054b")</f>
        <v>1792_수북면_054b</v>
      </c>
      <c r="B1069" s="4">
        <v>1792</v>
      </c>
      <c r="C1069" s="4" t="s">
        <v>97</v>
      </c>
      <c r="D1069" s="4" t="s">
        <v>98</v>
      </c>
      <c r="E1069" s="4">
        <v>1068</v>
      </c>
      <c r="F1069" s="5">
        <v>7</v>
      </c>
      <c r="G1069" s="5" t="s">
        <v>4744</v>
      </c>
      <c r="H1069" s="5" t="s">
        <v>4745</v>
      </c>
      <c r="I1069" s="5">
        <v>1</v>
      </c>
      <c r="L1069" s="5">
        <v>2</v>
      </c>
      <c r="M1069" s="4" t="s">
        <v>4767</v>
      </c>
      <c r="N1069" s="4" t="s">
        <v>4768</v>
      </c>
      <c r="T1069" s="5" t="s">
        <v>8340</v>
      </c>
      <c r="U1069" s="5" t="s">
        <v>1931</v>
      </c>
      <c r="V1069" s="5" t="s">
        <v>1932</v>
      </c>
      <c r="W1069" s="5" t="s">
        <v>2466</v>
      </c>
      <c r="X1069" s="5" t="s">
        <v>1808</v>
      </c>
      <c r="Y1069" s="5" t="s">
        <v>4769</v>
      </c>
      <c r="Z1069" s="5" t="s">
        <v>4770</v>
      </c>
      <c r="AC1069" s="5">
        <v>61</v>
      </c>
      <c r="AD1069" s="5" t="s">
        <v>794</v>
      </c>
      <c r="AE1069" s="5" t="s">
        <v>795</v>
      </c>
      <c r="AJ1069" s="5" t="s">
        <v>34</v>
      </c>
      <c r="AK1069" s="5" t="s">
        <v>35</v>
      </c>
      <c r="AL1069" s="5" t="s">
        <v>429</v>
      </c>
      <c r="AM1069" s="5" t="s">
        <v>430</v>
      </c>
      <c r="AT1069" s="5" t="s">
        <v>1931</v>
      </c>
      <c r="AU1069" s="5" t="s">
        <v>1932</v>
      </c>
      <c r="AV1069" s="5" t="s">
        <v>4771</v>
      </c>
      <c r="AW1069" s="5" t="s">
        <v>4772</v>
      </c>
      <c r="BG1069" s="5" t="s">
        <v>1931</v>
      </c>
      <c r="BH1069" s="5" t="s">
        <v>1932</v>
      </c>
      <c r="BI1069" s="5" t="s">
        <v>4773</v>
      </c>
      <c r="BJ1069" s="5" t="s">
        <v>4774</v>
      </c>
      <c r="BK1069" s="5" t="s">
        <v>1931</v>
      </c>
      <c r="BL1069" s="5" t="s">
        <v>1932</v>
      </c>
      <c r="BM1069" s="5" t="s">
        <v>4775</v>
      </c>
      <c r="BN1069" s="5" t="s">
        <v>4776</v>
      </c>
      <c r="BO1069" s="5" t="s">
        <v>1931</v>
      </c>
      <c r="BP1069" s="5" t="s">
        <v>1932</v>
      </c>
      <c r="BQ1069" s="5" t="s">
        <v>1735</v>
      </c>
      <c r="BR1069" s="5" t="s">
        <v>1736</v>
      </c>
      <c r="BS1069" s="5" t="s">
        <v>108</v>
      </c>
      <c r="BT1069" s="5" t="s">
        <v>8500</v>
      </c>
    </row>
    <row r="1070" spans="1:72" ht="13.5" customHeight="1">
      <c r="A1070" s="7" t="str">
        <f>HYPERLINK("http://kyu.snu.ac.kr/sdhj/index.jsp?type=hj/GK14619_00IM0001_054b.jpg","1792_수북면_054b")</f>
        <v>1792_수북면_054b</v>
      </c>
      <c r="B1070" s="4">
        <v>1792</v>
      </c>
      <c r="C1070" s="4" t="s">
        <v>97</v>
      </c>
      <c r="D1070" s="4" t="s">
        <v>98</v>
      </c>
      <c r="E1070" s="4">
        <v>1069</v>
      </c>
      <c r="F1070" s="5">
        <v>7</v>
      </c>
      <c r="G1070" s="5" t="s">
        <v>4744</v>
      </c>
      <c r="H1070" s="5" t="s">
        <v>4745</v>
      </c>
      <c r="I1070" s="5">
        <v>1</v>
      </c>
      <c r="L1070" s="5">
        <v>2</v>
      </c>
      <c r="M1070" s="4" t="s">
        <v>4767</v>
      </c>
      <c r="N1070" s="4" t="s">
        <v>4768</v>
      </c>
      <c r="S1070" s="5" t="s">
        <v>101</v>
      </c>
      <c r="T1070" s="5" t="s">
        <v>102</v>
      </c>
      <c r="W1070" s="5" t="s">
        <v>103</v>
      </c>
      <c r="X1070" s="5" t="s">
        <v>8606</v>
      </c>
      <c r="Y1070" s="5" t="s">
        <v>104</v>
      </c>
      <c r="Z1070" s="5" t="s">
        <v>105</v>
      </c>
      <c r="AC1070" s="5">
        <v>62</v>
      </c>
      <c r="AD1070" s="5" t="s">
        <v>206</v>
      </c>
      <c r="AE1070" s="5" t="s">
        <v>207</v>
      </c>
      <c r="AJ1070" s="5" t="s">
        <v>34</v>
      </c>
      <c r="AK1070" s="5" t="s">
        <v>35</v>
      </c>
      <c r="AL1070" s="5" t="s">
        <v>108</v>
      </c>
      <c r="AM1070" s="5" t="s">
        <v>8726</v>
      </c>
      <c r="AT1070" s="5" t="s">
        <v>1931</v>
      </c>
      <c r="AU1070" s="5" t="s">
        <v>1932</v>
      </c>
      <c r="AV1070" s="5" t="s">
        <v>4777</v>
      </c>
      <c r="AW1070" s="5" t="s">
        <v>4778</v>
      </c>
      <c r="BG1070" s="5" t="s">
        <v>1931</v>
      </c>
      <c r="BH1070" s="5" t="s">
        <v>1932</v>
      </c>
      <c r="BI1070" s="5" t="s">
        <v>4779</v>
      </c>
      <c r="BJ1070" s="5" t="s">
        <v>9036</v>
      </c>
      <c r="BK1070" s="5" t="s">
        <v>1931</v>
      </c>
      <c r="BL1070" s="5" t="s">
        <v>1932</v>
      </c>
      <c r="BM1070" s="5" t="s">
        <v>4780</v>
      </c>
      <c r="BN1070" s="5" t="s">
        <v>4781</v>
      </c>
      <c r="BO1070" s="5" t="s">
        <v>1931</v>
      </c>
      <c r="BP1070" s="5" t="s">
        <v>1932</v>
      </c>
      <c r="BQ1070" s="5" t="s">
        <v>4782</v>
      </c>
      <c r="BR1070" s="5" t="s">
        <v>4783</v>
      </c>
      <c r="BS1070" s="5" t="s">
        <v>152</v>
      </c>
      <c r="BT1070" s="5" t="s">
        <v>153</v>
      </c>
    </row>
    <row r="1071" spans="1:72" ht="13.5" customHeight="1">
      <c r="A1071" s="7" t="str">
        <f>HYPERLINK("http://kyu.snu.ac.kr/sdhj/index.jsp?type=hj/GK14619_00IM0001_054b.jpg","1792_수북면_054b")</f>
        <v>1792_수북면_054b</v>
      </c>
      <c r="B1071" s="4">
        <v>1792</v>
      </c>
      <c r="C1071" s="4" t="s">
        <v>97</v>
      </c>
      <c r="D1071" s="4" t="s">
        <v>98</v>
      </c>
      <c r="E1071" s="4">
        <v>1070</v>
      </c>
      <c r="F1071" s="5">
        <v>7</v>
      </c>
      <c r="G1071" s="5" t="s">
        <v>4744</v>
      </c>
      <c r="H1071" s="5" t="s">
        <v>4745</v>
      </c>
      <c r="I1071" s="5">
        <v>1</v>
      </c>
      <c r="L1071" s="5">
        <v>2</v>
      </c>
      <c r="M1071" s="4" t="s">
        <v>4767</v>
      </c>
      <c r="N1071" s="4" t="s">
        <v>4768</v>
      </c>
      <c r="S1071" s="5" t="s">
        <v>118</v>
      </c>
      <c r="T1071" s="5" t="s">
        <v>119</v>
      </c>
      <c r="U1071" s="5" t="s">
        <v>1931</v>
      </c>
      <c r="V1071" s="5" t="s">
        <v>1932</v>
      </c>
      <c r="Y1071" s="5" t="s">
        <v>4784</v>
      </c>
      <c r="Z1071" s="5" t="s">
        <v>4785</v>
      </c>
      <c r="AC1071" s="5">
        <v>34</v>
      </c>
      <c r="AD1071" s="5" t="s">
        <v>747</v>
      </c>
      <c r="AE1071" s="5" t="s">
        <v>748</v>
      </c>
    </row>
    <row r="1072" spans="1:72" ht="13.5" customHeight="1">
      <c r="A1072" s="7" t="str">
        <f>HYPERLINK("http://kyu.snu.ac.kr/sdhj/index.jsp?type=hj/GK14619_00IM0001_054b.jpg","1792_수북면_054b")</f>
        <v>1792_수북면_054b</v>
      </c>
      <c r="B1072" s="4">
        <v>1792</v>
      </c>
      <c r="C1072" s="4" t="s">
        <v>97</v>
      </c>
      <c r="D1072" s="4" t="s">
        <v>98</v>
      </c>
      <c r="E1072" s="4">
        <v>1071</v>
      </c>
      <c r="F1072" s="5">
        <v>7</v>
      </c>
      <c r="G1072" s="5" t="s">
        <v>4744</v>
      </c>
      <c r="H1072" s="5" t="s">
        <v>4745</v>
      </c>
      <c r="I1072" s="5">
        <v>1</v>
      </c>
      <c r="L1072" s="5">
        <v>2</v>
      </c>
      <c r="M1072" s="4" t="s">
        <v>4767</v>
      </c>
      <c r="N1072" s="4" t="s">
        <v>4768</v>
      </c>
      <c r="S1072" s="5" t="s">
        <v>274</v>
      </c>
      <c r="T1072" s="5" t="s">
        <v>9037</v>
      </c>
      <c r="U1072" s="5" t="s">
        <v>1931</v>
      </c>
      <c r="V1072" s="5" t="s">
        <v>1932</v>
      </c>
      <c r="Y1072" s="5" t="s">
        <v>1918</v>
      </c>
      <c r="Z1072" s="5" t="s">
        <v>1919</v>
      </c>
      <c r="AC1072" s="5">
        <v>26</v>
      </c>
      <c r="AD1072" s="5" t="s">
        <v>639</v>
      </c>
      <c r="AE1072" s="5" t="s">
        <v>640</v>
      </c>
    </row>
    <row r="1073" spans="1:72" ht="13.5" customHeight="1">
      <c r="A1073" s="7" t="str">
        <f>HYPERLINK("http://kyu.snu.ac.kr/sdhj/index.jsp?type=hj/GK14619_00IM0001_054b.jpg","1792_수북면_054b")</f>
        <v>1792_수북면_054b</v>
      </c>
      <c r="B1073" s="4">
        <v>1792</v>
      </c>
      <c r="C1073" s="4" t="s">
        <v>97</v>
      </c>
      <c r="D1073" s="4" t="s">
        <v>98</v>
      </c>
      <c r="E1073" s="4">
        <v>1072</v>
      </c>
      <c r="F1073" s="5">
        <v>7</v>
      </c>
      <c r="G1073" s="5" t="s">
        <v>4744</v>
      </c>
      <c r="H1073" s="5" t="s">
        <v>4745</v>
      </c>
      <c r="I1073" s="5">
        <v>1</v>
      </c>
      <c r="L1073" s="5">
        <v>2</v>
      </c>
      <c r="M1073" s="4" t="s">
        <v>4767</v>
      </c>
      <c r="N1073" s="4" t="s">
        <v>4768</v>
      </c>
      <c r="S1073" s="5" t="s">
        <v>124</v>
      </c>
      <c r="T1073" s="5" t="s">
        <v>125</v>
      </c>
      <c r="AF1073" s="5" t="s">
        <v>843</v>
      </c>
      <c r="AG1073" s="5" t="s">
        <v>844</v>
      </c>
    </row>
    <row r="1074" spans="1:72" ht="13.5" customHeight="1">
      <c r="A1074" s="7" t="str">
        <f>HYPERLINK("http://kyu.snu.ac.kr/sdhj/index.jsp?type=hj/GK14619_00IM0001_054b.jpg","1792_수북면_054b")</f>
        <v>1792_수북면_054b</v>
      </c>
      <c r="B1074" s="4">
        <v>1792</v>
      </c>
      <c r="C1074" s="4" t="s">
        <v>97</v>
      </c>
      <c r="D1074" s="4" t="s">
        <v>98</v>
      </c>
      <c r="E1074" s="4">
        <v>1073</v>
      </c>
      <c r="F1074" s="5">
        <v>7</v>
      </c>
      <c r="G1074" s="5" t="s">
        <v>4744</v>
      </c>
      <c r="H1074" s="5" t="s">
        <v>4745</v>
      </c>
      <c r="I1074" s="5">
        <v>1</v>
      </c>
      <c r="L1074" s="5">
        <v>2</v>
      </c>
      <c r="M1074" s="4" t="s">
        <v>4767</v>
      </c>
      <c r="N1074" s="4" t="s">
        <v>4768</v>
      </c>
      <c r="S1074" s="5" t="s">
        <v>1912</v>
      </c>
      <c r="T1074" s="5" t="s">
        <v>8901</v>
      </c>
      <c r="AC1074" s="5">
        <v>15</v>
      </c>
      <c r="AD1074" s="5" t="s">
        <v>331</v>
      </c>
      <c r="AE1074" s="5" t="s">
        <v>332</v>
      </c>
      <c r="AF1074" s="5" t="s">
        <v>335</v>
      </c>
      <c r="AG1074" s="5" t="s">
        <v>336</v>
      </c>
    </row>
    <row r="1075" spans="1:72" ht="13.5" customHeight="1">
      <c r="A1075" s="7" t="str">
        <f>HYPERLINK("http://kyu.snu.ac.kr/sdhj/index.jsp?type=hj/GK14619_00IM0001_054b.jpg","1792_수북면_054b")</f>
        <v>1792_수북면_054b</v>
      </c>
      <c r="B1075" s="4">
        <v>1792</v>
      </c>
      <c r="C1075" s="4" t="s">
        <v>97</v>
      </c>
      <c r="D1075" s="4" t="s">
        <v>98</v>
      </c>
      <c r="E1075" s="4">
        <v>1074</v>
      </c>
      <c r="F1075" s="5">
        <v>7</v>
      </c>
      <c r="G1075" s="5" t="s">
        <v>4744</v>
      </c>
      <c r="H1075" s="5" t="s">
        <v>4745</v>
      </c>
      <c r="I1075" s="5">
        <v>1</v>
      </c>
      <c r="L1075" s="5">
        <v>3</v>
      </c>
      <c r="M1075" s="4" t="s">
        <v>4746</v>
      </c>
      <c r="N1075" s="4" t="s">
        <v>4747</v>
      </c>
      <c r="T1075" s="5" t="s">
        <v>8340</v>
      </c>
      <c r="U1075" s="5" t="s">
        <v>1931</v>
      </c>
      <c r="V1075" s="5" t="s">
        <v>1932</v>
      </c>
      <c r="W1075" s="5" t="s">
        <v>148</v>
      </c>
      <c r="X1075" s="5" t="s">
        <v>149</v>
      </c>
      <c r="Y1075" s="5" t="s">
        <v>3160</v>
      </c>
      <c r="Z1075" s="5" t="s">
        <v>3161</v>
      </c>
      <c r="AC1075" s="5">
        <v>33</v>
      </c>
      <c r="AD1075" s="5" t="s">
        <v>134</v>
      </c>
      <c r="AE1075" s="5" t="s">
        <v>135</v>
      </c>
      <c r="AJ1075" s="5" t="s">
        <v>34</v>
      </c>
      <c r="AK1075" s="5" t="s">
        <v>35</v>
      </c>
      <c r="AL1075" s="5" t="s">
        <v>152</v>
      </c>
      <c r="AM1075" s="5" t="s">
        <v>153</v>
      </c>
      <c r="AT1075" s="5" t="s">
        <v>1931</v>
      </c>
      <c r="AU1075" s="5" t="s">
        <v>1932</v>
      </c>
      <c r="AV1075" s="5" t="s">
        <v>4786</v>
      </c>
      <c r="AW1075" s="5" t="s">
        <v>4787</v>
      </c>
      <c r="BG1075" s="5" t="s">
        <v>1931</v>
      </c>
      <c r="BH1075" s="5" t="s">
        <v>1932</v>
      </c>
      <c r="BI1075" s="5" t="s">
        <v>4788</v>
      </c>
      <c r="BJ1075" s="5" t="s">
        <v>4789</v>
      </c>
      <c r="BK1075" s="5" t="s">
        <v>1931</v>
      </c>
      <c r="BL1075" s="5" t="s">
        <v>1932</v>
      </c>
      <c r="BM1075" s="5" t="s">
        <v>4790</v>
      </c>
      <c r="BN1075" s="5" t="s">
        <v>4791</v>
      </c>
      <c r="BO1075" s="5" t="s">
        <v>1931</v>
      </c>
      <c r="BP1075" s="5" t="s">
        <v>1932</v>
      </c>
      <c r="BQ1075" s="5" t="s">
        <v>4792</v>
      </c>
      <c r="BR1075" s="5" t="s">
        <v>4793</v>
      </c>
      <c r="BS1075" s="5" t="s">
        <v>108</v>
      </c>
      <c r="BT1075" s="5" t="s">
        <v>9038</v>
      </c>
    </row>
    <row r="1076" spans="1:72" ht="13.5" customHeight="1">
      <c r="A1076" s="7" t="str">
        <f>HYPERLINK("http://kyu.snu.ac.kr/sdhj/index.jsp?type=hj/GK14619_00IM0001_054b.jpg","1792_수북면_054b")</f>
        <v>1792_수북면_054b</v>
      </c>
      <c r="B1076" s="4">
        <v>1792</v>
      </c>
      <c r="C1076" s="4" t="s">
        <v>97</v>
      </c>
      <c r="D1076" s="4" t="s">
        <v>98</v>
      </c>
      <c r="E1076" s="4">
        <v>1075</v>
      </c>
      <c r="F1076" s="5">
        <v>7</v>
      </c>
      <c r="G1076" s="5" t="s">
        <v>4744</v>
      </c>
      <c r="H1076" s="5" t="s">
        <v>4745</v>
      </c>
      <c r="I1076" s="5">
        <v>1</v>
      </c>
      <c r="L1076" s="5">
        <v>3</v>
      </c>
      <c r="M1076" s="4" t="s">
        <v>4746</v>
      </c>
      <c r="N1076" s="4" t="s">
        <v>4747</v>
      </c>
      <c r="S1076" s="5" t="s">
        <v>101</v>
      </c>
      <c r="T1076" s="5" t="s">
        <v>102</v>
      </c>
      <c r="W1076" s="5" t="s">
        <v>130</v>
      </c>
      <c r="X1076" s="5" t="s">
        <v>131</v>
      </c>
      <c r="Y1076" s="5" t="s">
        <v>104</v>
      </c>
      <c r="Z1076" s="5" t="s">
        <v>105</v>
      </c>
      <c r="AC1076" s="5">
        <v>33</v>
      </c>
      <c r="AD1076" s="5" t="s">
        <v>134</v>
      </c>
      <c r="AE1076" s="5" t="s">
        <v>135</v>
      </c>
      <c r="AJ1076" s="5" t="s">
        <v>34</v>
      </c>
      <c r="AK1076" s="5" t="s">
        <v>35</v>
      </c>
      <c r="AL1076" s="5" t="s">
        <v>136</v>
      </c>
      <c r="AM1076" s="5" t="s">
        <v>137</v>
      </c>
      <c r="AT1076" s="5" t="s">
        <v>1931</v>
      </c>
      <c r="AU1076" s="5" t="s">
        <v>1932</v>
      </c>
      <c r="AV1076" s="5" t="s">
        <v>4794</v>
      </c>
      <c r="AW1076" s="5" t="s">
        <v>4795</v>
      </c>
      <c r="BG1076" s="5" t="s">
        <v>1931</v>
      </c>
      <c r="BH1076" s="5" t="s">
        <v>1932</v>
      </c>
      <c r="BI1076" s="5" t="s">
        <v>4796</v>
      </c>
      <c r="BJ1076" s="5" t="s">
        <v>4797</v>
      </c>
      <c r="BK1076" s="5" t="s">
        <v>1931</v>
      </c>
      <c r="BL1076" s="5" t="s">
        <v>1932</v>
      </c>
      <c r="BM1076" s="5" t="s">
        <v>4798</v>
      </c>
      <c r="BN1076" s="5" t="s">
        <v>656</v>
      </c>
      <c r="BO1076" s="5" t="s">
        <v>1931</v>
      </c>
      <c r="BP1076" s="5" t="s">
        <v>1932</v>
      </c>
      <c r="BQ1076" s="5" t="s">
        <v>4799</v>
      </c>
      <c r="BR1076" s="5" t="s">
        <v>9039</v>
      </c>
      <c r="BS1076" s="5" t="s">
        <v>957</v>
      </c>
      <c r="BT1076" s="5" t="s">
        <v>958</v>
      </c>
    </row>
    <row r="1077" spans="1:72" ht="13.5" customHeight="1">
      <c r="A1077" s="7" t="str">
        <f>HYPERLINK("http://kyu.snu.ac.kr/sdhj/index.jsp?type=hj/GK14619_00IM0001_054b.jpg","1792_수북면_054b")</f>
        <v>1792_수북면_054b</v>
      </c>
      <c r="B1077" s="4">
        <v>1792</v>
      </c>
      <c r="C1077" s="4" t="s">
        <v>97</v>
      </c>
      <c r="D1077" s="4" t="s">
        <v>98</v>
      </c>
      <c r="E1077" s="4">
        <v>1076</v>
      </c>
      <c r="F1077" s="5">
        <v>7</v>
      </c>
      <c r="G1077" s="5" t="s">
        <v>4744</v>
      </c>
      <c r="H1077" s="5" t="s">
        <v>4745</v>
      </c>
      <c r="I1077" s="5">
        <v>1</v>
      </c>
      <c r="L1077" s="5">
        <v>3</v>
      </c>
      <c r="M1077" s="4" t="s">
        <v>4746</v>
      </c>
      <c r="N1077" s="4" t="s">
        <v>4747</v>
      </c>
      <c r="S1077" s="5" t="s">
        <v>118</v>
      </c>
      <c r="T1077" s="5" t="s">
        <v>119</v>
      </c>
      <c r="U1077" s="5" t="s">
        <v>1931</v>
      </c>
      <c r="V1077" s="5" t="s">
        <v>1932</v>
      </c>
      <c r="Y1077" s="5" t="s">
        <v>4800</v>
      </c>
      <c r="Z1077" s="5" t="s">
        <v>4801</v>
      </c>
      <c r="AC1077" s="5">
        <v>5</v>
      </c>
      <c r="AD1077" s="5" t="s">
        <v>1519</v>
      </c>
      <c r="AE1077" s="5" t="s">
        <v>1520</v>
      </c>
    </row>
    <row r="1078" spans="1:72" ht="13.5" customHeight="1">
      <c r="A1078" s="7" t="str">
        <f>HYPERLINK("http://kyu.snu.ac.kr/sdhj/index.jsp?type=hj/GK14619_00IM0001_054b.jpg","1792_수북면_054b")</f>
        <v>1792_수북면_054b</v>
      </c>
      <c r="B1078" s="4">
        <v>1792</v>
      </c>
      <c r="C1078" s="4" t="s">
        <v>97</v>
      </c>
      <c r="D1078" s="4" t="s">
        <v>98</v>
      </c>
      <c r="E1078" s="4">
        <v>1077</v>
      </c>
      <c r="F1078" s="5">
        <v>7</v>
      </c>
      <c r="G1078" s="5" t="s">
        <v>4744</v>
      </c>
      <c r="H1078" s="5" t="s">
        <v>4745</v>
      </c>
      <c r="I1078" s="5">
        <v>1</v>
      </c>
      <c r="L1078" s="5">
        <v>4</v>
      </c>
      <c r="M1078" s="4" t="s">
        <v>4802</v>
      </c>
      <c r="N1078" s="4" t="s">
        <v>4803</v>
      </c>
      <c r="T1078" s="5" t="s">
        <v>9040</v>
      </c>
      <c r="U1078" s="5" t="s">
        <v>1931</v>
      </c>
      <c r="V1078" s="5" t="s">
        <v>1932</v>
      </c>
      <c r="W1078" s="5" t="s">
        <v>2466</v>
      </c>
      <c r="X1078" s="5" t="s">
        <v>1808</v>
      </c>
      <c r="Y1078" s="5" t="s">
        <v>2819</v>
      </c>
      <c r="Z1078" s="5" t="s">
        <v>2820</v>
      </c>
      <c r="AC1078" s="5">
        <v>52</v>
      </c>
      <c r="AD1078" s="5" t="s">
        <v>592</v>
      </c>
      <c r="AE1078" s="5" t="s">
        <v>593</v>
      </c>
      <c r="AJ1078" s="5" t="s">
        <v>34</v>
      </c>
      <c r="AK1078" s="5" t="s">
        <v>35</v>
      </c>
      <c r="AL1078" s="5" t="s">
        <v>429</v>
      </c>
      <c r="AM1078" s="5" t="s">
        <v>430</v>
      </c>
      <c r="AT1078" s="5" t="s">
        <v>320</v>
      </c>
      <c r="AU1078" s="5" t="s">
        <v>321</v>
      </c>
      <c r="AV1078" s="5" t="s">
        <v>4804</v>
      </c>
      <c r="AW1078" s="5" t="s">
        <v>4601</v>
      </c>
      <c r="BG1078" s="5" t="s">
        <v>320</v>
      </c>
      <c r="BH1078" s="5" t="s">
        <v>321</v>
      </c>
      <c r="BI1078" s="5" t="s">
        <v>4805</v>
      </c>
      <c r="BJ1078" s="5" t="s">
        <v>4806</v>
      </c>
      <c r="BK1078" s="5" t="s">
        <v>4807</v>
      </c>
      <c r="BL1078" s="5" t="s">
        <v>3507</v>
      </c>
      <c r="BM1078" s="5" t="s">
        <v>4808</v>
      </c>
      <c r="BN1078" s="5" t="s">
        <v>4809</v>
      </c>
      <c r="BO1078" s="5" t="s">
        <v>407</v>
      </c>
      <c r="BP1078" s="5" t="s">
        <v>408</v>
      </c>
      <c r="BQ1078" s="5" t="s">
        <v>4810</v>
      </c>
      <c r="BR1078" s="5" t="s">
        <v>4811</v>
      </c>
      <c r="BS1078" s="5" t="s">
        <v>152</v>
      </c>
      <c r="BT1078" s="5" t="s">
        <v>153</v>
      </c>
    </row>
    <row r="1079" spans="1:72" ht="13.5" customHeight="1">
      <c r="A1079" s="7" t="str">
        <f>HYPERLINK("http://kyu.snu.ac.kr/sdhj/index.jsp?type=hj/GK14619_00IM0001_054b.jpg","1792_수북면_054b")</f>
        <v>1792_수북면_054b</v>
      </c>
      <c r="B1079" s="4">
        <v>1792</v>
      </c>
      <c r="C1079" s="4" t="s">
        <v>97</v>
      </c>
      <c r="D1079" s="4" t="s">
        <v>98</v>
      </c>
      <c r="E1079" s="4">
        <v>1078</v>
      </c>
      <c r="F1079" s="5">
        <v>7</v>
      </c>
      <c r="G1079" s="5" t="s">
        <v>4744</v>
      </c>
      <c r="H1079" s="5" t="s">
        <v>4745</v>
      </c>
      <c r="I1079" s="5">
        <v>1</v>
      </c>
      <c r="L1079" s="5">
        <v>4</v>
      </c>
      <c r="M1079" s="4" t="s">
        <v>4802</v>
      </c>
      <c r="N1079" s="4" t="s">
        <v>4803</v>
      </c>
      <c r="S1079" s="5" t="s">
        <v>101</v>
      </c>
      <c r="T1079" s="5" t="s">
        <v>102</v>
      </c>
      <c r="W1079" s="5" t="s">
        <v>103</v>
      </c>
      <c r="X1079" s="5" t="s">
        <v>9041</v>
      </c>
      <c r="Y1079" s="5" t="s">
        <v>104</v>
      </c>
      <c r="Z1079" s="5" t="s">
        <v>105</v>
      </c>
      <c r="AC1079" s="5">
        <v>55</v>
      </c>
      <c r="AD1079" s="5" t="s">
        <v>300</v>
      </c>
      <c r="AE1079" s="5" t="s">
        <v>301</v>
      </c>
      <c r="AJ1079" s="5" t="s">
        <v>34</v>
      </c>
      <c r="AK1079" s="5" t="s">
        <v>35</v>
      </c>
      <c r="AL1079" s="5" t="s">
        <v>108</v>
      </c>
      <c r="AM1079" s="5" t="s">
        <v>9042</v>
      </c>
      <c r="AT1079" s="5" t="s">
        <v>85</v>
      </c>
      <c r="AU1079" s="5" t="s">
        <v>86</v>
      </c>
      <c r="AV1079" s="5" t="s">
        <v>4812</v>
      </c>
      <c r="AW1079" s="5" t="s">
        <v>1798</v>
      </c>
      <c r="BG1079" s="5" t="s">
        <v>4807</v>
      </c>
      <c r="BH1079" s="5" t="s">
        <v>3507</v>
      </c>
      <c r="BI1079" s="5" t="s">
        <v>1799</v>
      </c>
      <c r="BJ1079" s="5" t="s">
        <v>1800</v>
      </c>
      <c r="BK1079" s="5" t="s">
        <v>4813</v>
      </c>
      <c r="BL1079" s="5" t="s">
        <v>4814</v>
      </c>
      <c r="BM1079" s="5" t="s">
        <v>4815</v>
      </c>
      <c r="BN1079" s="5" t="s">
        <v>4816</v>
      </c>
      <c r="BO1079" s="5" t="s">
        <v>85</v>
      </c>
      <c r="BP1079" s="5" t="s">
        <v>86</v>
      </c>
      <c r="BQ1079" s="5" t="s">
        <v>1805</v>
      </c>
      <c r="BR1079" s="5" t="s">
        <v>1806</v>
      </c>
      <c r="BS1079" s="5" t="s">
        <v>429</v>
      </c>
      <c r="BT1079" s="5" t="s">
        <v>430</v>
      </c>
    </row>
    <row r="1080" spans="1:72" ht="13.5" customHeight="1">
      <c r="A1080" s="7" t="str">
        <f>HYPERLINK("http://kyu.snu.ac.kr/sdhj/index.jsp?type=hj/GK14619_00IM0001_054b.jpg","1792_수북면_054b")</f>
        <v>1792_수북면_054b</v>
      </c>
      <c r="B1080" s="4">
        <v>1792</v>
      </c>
      <c r="C1080" s="4" t="s">
        <v>97</v>
      </c>
      <c r="D1080" s="4" t="s">
        <v>98</v>
      </c>
      <c r="E1080" s="4">
        <v>1079</v>
      </c>
      <c r="F1080" s="5">
        <v>7</v>
      </c>
      <c r="G1080" s="5" t="s">
        <v>4744</v>
      </c>
      <c r="H1080" s="5" t="s">
        <v>4745</v>
      </c>
      <c r="I1080" s="5">
        <v>1</v>
      </c>
      <c r="L1080" s="5">
        <v>4</v>
      </c>
      <c r="M1080" s="4" t="s">
        <v>4802</v>
      </c>
      <c r="N1080" s="4" t="s">
        <v>4803</v>
      </c>
      <c r="S1080" s="5" t="s">
        <v>164</v>
      </c>
      <c r="T1080" s="5" t="s">
        <v>165</v>
      </c>
      <c r="W1080" s="5" t="s">
        <v>517</v>
      </c>
      <c r="X1080" s="5" t="s">
        <v>9043</v>
      </c>
      <c r="Y1080" s="5" t="s">
        <v>104</v>
      </c>
      <c r="Z1080" s="5" t="s">
        <v>105</v>
      </c>
      <c r="AC1080" s="5">
        <v>95</v>
      </c>
      <c r="AD1080" s="5" t="s">
        <v>176</v>
      </c>
      <c r="AE1080" s="5" t="s">
        <v>177</v>
      </c>
    </row>
    <row r="1081" spans="1:72" ht="13.5" customHeight="1">
      <c r="A1081" s="7" t="str">
        <f>HYPERLINK("http://kyu.snu.ac.kr/sdhj/index.jsp?type=hj/GK14619_00IM0001_054b.jpg","1792_수북면_054b")</f>
        <v>1792_수북면_054b</v>
      </c>
      <c r="B1081" s="4">
        <v>1792</v>
      </c>
      <c r="C1081" s="4" t="s">
        <v>97</v>
      </c>
      <c r="D1081" s="4" t="s">
        <v>98</v>
      </c>
      <c r="E1081" s="4">
        <v>1080</v>
      </c>
      <c r="F1081" s="5">
        <v>7</v>
      </c>
      <c r="G1081" s="5" t="s">
        <v>4744</v>
      </c>
      <c r="H1081" s="5" t="s">
        <v>4745</v>
      </c>
      <c r="I1081" s="5">
        <v>1</v>
      </c>
      <c r="L1081" s="5">
        <v>4</v>
      </c>
      <c r="M1081" s="4" t="s">
        <v>4802</v>
      </c>
      <c r="N1081" s="4" t="s">
        <v>4803</v>
      </c>
      <c r="S1081" s="5" t="s">
        <v>118</v>
      </c>
      <c r="T1081" s="5" t="s">
        <v>119</v>
      </c>
      <c r="Y1081" s="5" t="s">
        <v>4817</v>
      </c>
      <c r="Z1081" s="5" t="s">
        <v>4818</v>
      </c>
      <c r="AC1081" s="5">
        <v>27</v>
      </c>
      <c r="AD1081" s="5" t="s">
        <v>122</v>
      </c>
      <c r="AE1081" s="5" t="s">
        <v>123</v>
      </c>
    </row>
    <row r="1082" spans="1:72" ht="13.5" customHeight="1">
      <c r="A1082" s="7" t="str">
        <f>HYPERLINK("http://kyu.snu.ac.kr/sdhj/index.jsp?type=hj/GK14619_00IM0001_054b.jpg","1792_수북면_054b")</f>
        <v>1792_수북면_054b</v>
      </c>
      <c r="B1082" s="4">
        <v>1792</v>
      </c>
      <c r="C1082" s="4" t="s">
        <v>97</v>
      </c>
      <c r="D1082" s="4" t="s">
        <v>98</v>
      </c>
      <c r="E1082" s="4">
        <v>1081</v>
      </c>
      <c r="F1082" s="5">
        <v>7</v>
      </c>
      <c r="G1082" s="5" t="s">
        <v>4744</v>
      </c>
      <c r="H1082" s="5" t="s">
        <v>4745</v>
      </c>
      <c r="I1082" s="5">
        <v>1</v>
      </c>
      <c r="L1082" s="5">
        <v>4</v>
      </c>
      <c r="M1082" s="4" t="s">
        <v>4802</v>
      </c>
      <c r="N1082" s="4" t="s">
        <v>4803</v>
      </c>
      <c r="S1082" s="5" t="s">
        <v>270</v>
      </c>
      <c r="T1082" s="5" t="s">
        <v>271</v>
      </c>
      <c r="W1082" s="5" t="s">
        <v>696</v>
      </c>
      <c r="X1082" s="5" t="s">
        <v>9044</v>
      </c>
      <c r="Y1082" s="5" t="s">
        <v>104</v>
      </c>
      <c r="Z1082" s="5" t="s">
        <v>105</v>
      </c>
      <c r="AC1082" s="5">
        <v>31</v>
      </c>
      <c r="AD1082" s="5" t="s">
        <v>1024</v>
      </c>
      <c r="AE1082" s="5" t="s">
        <v>1025</v>
      </c>
    </row>
    <row r="1083" spans="1:72" ht="13.5" customHeight="1">
      <c r="A1083" s="7" t="str">
        <f>HYPERLINK("http://kyu.snu.ac.kr/sdhj/index.jsp?type=hj/GK14619_00IM0001_054b.jpg","1792_수북면_054b")</f>
        <v>1792_수북면_054b</v>
      </c>
      <c r="B1083" s="4">
        <v>1792</v>
      </c>
      <c r="C1083" s="4" t="s">
        <v>97</v>
      </c>
      <c r="D1083" s="4" t="s">
        <v>98</v>
      </c>
      <c r="E1083" s="4">
        <v>1082</v>
      </c>
      <c r="F1083" s="5">
        <v>7</v>
      </c>
      <c r="G1083" s="5" t="s">
        <v>4744</v>
      </c>
      <c r="H1083" s="5" t="s">
        <v>4745</v>
      </c>
      <c r="I1083" s="5">
        <v>1</v>
      </c>
      <c r="L1083" s="5">
        <v>4</v>
      </c>
      <c r="M1083" s="4" t="s">
        <v>4802</v>
      </c>
      <c r="N1083" s="4" t="s">
        <v>4803</v>
      </c>
      <c r="S1083" s="5" t="s">
        <v>274</v>
      </c>
      <c r="T1083" s="5" t="s">
        <v>9045</v>
      </c>
      <c r="Y1083" s="5" t="s">
        <v>4819</v>
      </c>
      <c r="Z1083" s="5" t="s">
        <v>4820</v>
      </c>
      <c r="AC1083" s="5">
        <v>21</v>
      </c>
      <c r="AD1083" s="5" t="s">
        <v>188</v>
      </c>
      <c r="AE1083" s="5" t="s">
        <v>189</v>
      </c>
    </row>
    <row r="1084" spans="1:72" ht="13.5" customHeight="1">
      <c r="A1084" s="7" t="str">
        <f>HYPERLINK("http://kyu.snu.ac.kr/sdhj/index.jsp?type=hj/GK14619_00IM0001_054b.jpg","1792_수북면_054b")</f>
        <v>1792_수북면_054b</v>
      </c>
      <c r="B1084" s="4">
        <v>1792</v>
      </c>
      <c r="C1084" s="4" t="s">
        <v>97</v>
      </c>
      <c r="D1084" s="4" t="s">
        <v>98</v>
      </c>
      <c r="E1084" s="4">
        <v>1083</v>
      </c>
      <c r="F1084" s="5">
        <v>7</v>
      </c>
      <c r="G1084" s="5" t="s">
        <v>4744</v>
      </c>
      <c r="H1084" s="5" t="s">
        <v>4745</v>
      </c>
      <c r="I1084" s="5">
        <v>1</v>
      </c>
      <c r="L1084" s="5">
        <v>4</v>
      </c>
      <c r="M1084" s="4" t="s">
        <v>4802</v>
      </c>
      <c r="N1084" s="4" t="s">
        <v>4803</v>
      </c>
      <c r="S1084" s="5" t="s">
        <v>1384</v>
      </c>
      <c r="T1084" s="5" t="s">
        <v>9046</v>
      </c>
      <c r="W1084" s="5" t="s">
        <v>1596</v>
      </c>
      <c r="X1084" s="5" t="s">
        <v>1597</v>
      </c>
      <c r="Y1084" s="5" t="s">
        <v>104</v>
      </c>
      <c r="Z1084" s="5" t="s">
        <v>105</v>
      </c>
      <c r="AC1084" s="5">
        <v>25</v>
      </c>
      <c r="AD1084" s="5" t="s">
        <v>639</v>
      </c>
      <c r="AE1084" s="5" t="s">
        <v>640</v>
      </c>
    </row>
    <row r="1085" spans="1:72" ht="13.5" customHeight="1">
      <c r="A1085" s="7" t="str">
        <f>HYPERLINK("http://kyu.snu.ac.kr/sdhj/index.jsp?type=hj/GK14619_00IM0001_054b.jpg","1792_수북면_054b")</f>
        <v>1792_수북면_054b</v>
      </c>
      <c r="B1085" s="4">
        <v>1792</v>
      </c>
      <c r="C1085" s="4" t="s">
        <v>97</v>
      </c>
      <c r="D1085" s="4" t="s">
        <v>98</v>
      </c>
      <c r="E1085" s="4">
        <v>1084</v>
      </c>
      <c r="F1085" s="5">
        <v>7</v>
      </c>
      <c r="G1085" s="5" t="s">
        <v>4744</v>
      </c>
      <c r="H1085" s="5" t="s">
        <v>4745</v>
      </c>
      <c r="I1085" s="5">
        <v>1</v>
      </c>
      <c r="L1085" s="5">
        <v>4</v>
      </c>
      <c r="M1085" s="4" t="s">
        <v>4802</v>
      </c>
      <c r="N1085" s="4" t="s">
        <v>4803</v>
      </c>
      <c r="S1085" s="5" t="s">
        <v>4821</v>
      </c>
      <c r="T1085" s="5" t="s">
        <v>4822</v>
      </c>
      <c r="Y1085" s="5" t="s">
        <v>4823</v>
      </c>
      <c r="Z1085" s="5" t="s">
        <v>4824</v>
      </c>
      <c r="AC1085" s="5">
        <v>10</v>
      </c>
      <c r="AD1085" s="5" t="s">
        <v>1286</v>
      </c>
      <c r="AE1085" s="5" t="s">
        <v>1287</v>
      </c>
    </row>
    <row r="1086" spans="1:72" ht="13.5" customHeight="1">
      <c r="A1086" s="7" t="str">
        <f>HYPERLINK("http://kyu.snu.ac.kr/sdhj/index.jsp?type=hj/GK14619_00IM0001_054b.jpg","1792_수북면_054b")</f>
        <v>1792_수북면_054b</v>
      </c>
      <c r="B1086" s="4">
        <v>1792</v>
      </c>
      <c r="C1086" s="4" t="s">
        <v>97</v>
      </c>
      <c r="D1086" s="4" t="s">
        <v>98</v>
      </c>
      <c r="E1086" s="4">
        <v>1085</v>
      </c>
      <c r="F1086" s="5">
        <v>7</v>
      </c>
      <c r="G1086" s="5" t="s">
        <v>4744</v>
      </c>
      <c r="H1086" s="5" t="s">
        <v>4745</v>
      </c>
      <c r="I1086" s="5">
        <v>1</v>
      </c>
      <c r="L1086" s="5">
        <v>4</v>
      </c>
      <c r="M1086" s="4" t="s">
        <v>4802</v>
      </c>
      <c r="N1086" s="4" t="s">
        <v>4803</v>
      </c>
      <c r="S1086" s="5" t="s">
        <v>4825</v>
      </c>
      <c r="T1086" s="5" t="s">
        <v>9047</v>
      </c>
      <c r="Y1086" s="5" t="s">
        <v>2279</v>
      </c>
      <c r="Z1086" s="5" t="s">
        <v>2280</v>
      </c>
      <c r="AC1086" s="5">
        <v>7</v>
      </c>
      <c r="AD1086" s="5" t="s">
        <v>862</v>
      </c>
      <c r="AE1086" s="5" t="s">
        <v>863</v>
      </c>
    </row>
    <row r="1087" spans="1:72" ht="13.5" customHeight="1">
      <c r="A1087" s="7" t="str">
        <f>HYPERLINK("http://kyu.snu.ac.kr/sdhj/index.jsp?type=hj/GK14619_00IM0001_054b.jpg","1792_수북면_054b")</f>
        <v>1792_수북면_054b</v>
      </c>
      <c r="B1087" s="4">
        <v>1792</v>
      </c>
      <c r="C1087" s="4" t="s">
        <v>97</v>
      </c>
      <c r="D1087" s="4" t="s">
        <v>98</v>
      </c>
      <c r="E1087" s="4">
        <v>1086</v>
      </c>
      <c r="F1087" s="5">
        <v>7</v>
      </c>
      <c r="G1087" s="5" t="s">
        <v>4744</v>
      </c>
      <c r="H1087" s="5" t="s">
        <v>4745</v>
      </c>
      <c r="I1087" s="5">
        <v>1</v>
      </c>
      <c r="L1087" s="5">
        <v>4</v>
      </c>
      <c r="M1087" s="4" t="s">
        <v>4802</v>
      </c>
      <c r="N1087" s="4" t="s">
        <v>4803</v>
      </c>
      <c r="S1087" s="5" t="s">
        <v>4825</v>
      </c>
      <c r="T1087" s="5" t="s">
        <v>9047</v>
      </c>
      <c r="Y1087" s="5" t="s">
        <v>4826</v>
      </c>
      <c r="Z1087" s="5" t="s">
        <v>4827</v>
      </c>
      <c r="AC1087" s="5">
        <v>5</v>
      </c>
      <c r="AD1087" s="5" t="s">
        <v>1519</v>
      </c>
      <c r="AE1087" s="5" t="s">
        <v>1520</v>
      </c>
    </row>
    <row r="1088" spans="1:72" ht="13.5" customHeight="1">
      <c r="A1088" s="7" t="str">
        <f>HYPERLINK("http://kyu.snu.ac.kr/sdhj/index.jsp?type=hj/GK14619_00IM0001_054b.jpg","1792_수북면_054b")</f>
        <v>1792_수북면_054b</v>
      </c>
      <c r="B1088" s="4">
        <v>1792</v>
      </c>
      <c r="C1088" s="4" t="s">
        <v>97</v>
      </c>
      <c r="D1088" s="4" t="s">
        <v>98</v>
      </c>
      <c r="E1088" s="4">
        <v>1087</v>
      </c>
      <c r="F1088" s="5">
        <v>7</v>
      </c>
      <c r="G1088" s="5" t="s">
        <v>4744</v>
      </c>
      <c r="H1088" s="5" t="s">
        <v>4745</v>
      </c>
      <c r="I1088" s="5">
        <v>1</v>
      </c>
      <c r="L1088" s="5">
        <v>4</v>
      </c>
      <c r="M1088" s="4" t="s">
        <v>4802</v>
      </c>
      <c r="N1088" s="4" t="s">
        <v>4803</v>
      </c>
      <c r="S1088" s="5" t="s">
        <v>1912</v>
      </c>
      <c r="T1088" s="5" t="s">
        <v>9048</v>
      </c>
      <c r="AC1088" s="5">
        <v>15</v>
      </c>
      <c r="AD1088" s="5" t="s">
        <v>331</v>
      </c>
      <c r="AE1088" s="5" t="s">
        <v>332</v>
      </c>
    </row>
    <row r="1089" spans="1:72" ht="13.5" customHeight="1">
      <c r="A1089" s="7" t="str">
        <f>HYPERLINK("http://kyu.snu.ac.kr/sdhj/index.jsp?type=hj/GK14619_00IM0001_054b.jpg","1792_수북면_054b")</f>
        <v>1792_수북면_054b</v>
      </c>
      <c r="B1089" s="4">
        <v>1792</v>
      </c>
      <c r="C1089" s="4" t="s">
        <v>97</v>
      </c>
      <c r="D1089" s="4" t="s">
        <v>98</v>
      </c>
      <c r="E1089" s="4">
        <v>1088</v>
      </c>
      <c r="F1089" s="5">
        <v>7</v>
      </c>
      <c r="G1089" s="5" t="s">
        <v>4744</v>
      </c>
      <c r="H1089" s="5" t="s">
        <v>4745</v>
      </c>
      <c r="I1089" s="5">
        <v>1</v>
      </c>
      <c r="L1089" s="5">
        <v>4</v>
      </c>
      <c r="M1089" s="4" t="s">
        <v>4802</v>
      </c>
      <c r="N1089" s="4" t="s">
        <v>4803</v>
      </c>
      <c r="S1089" s="5" t="s">
        <v>1811</v>
      </c>
      <c r="T1089" s="5" t="s">
        <v>8513</v>
      </c>
      <c r="AC1089" s="5">
        <v>2</v>
      </c>
      <c r="AD1089" s="5" t="s">
        <v>206</v>
      </c>
      <c r="AE1089" s="5" t="s">
        <v>207</v>
      </c>
      <c r="AF1089" s="5" t="s">
        <v>335</v>
      </c>
      <c r="AG1089" s="5" t="s">
        <v>336</v>
      </c>
    </row>
    <row r="1090" spans="1:72" ht="13.5" customHeight="1">
      <c r="A1090" s="7" t="str">
        <f>HYPERLINK("http://kyu.snu.ac.kr/sdhj/index.jsp?type=hj/GK14619_00IM0001_054b.jpg","1792_수북면_054b")</f>
        <v>1792_수북면_054b</v>
      </c>
      <c r="B1090" s="4">
        <v>1792</v>
      </c>
      <c r="C1090" s="4" t="s">
        <v>97</v>
      </c>
      <c r="D1090" s="4" t="s">
        <v>98</v>
      </c>
      <c r="E1090" s="4">
        <v>1089</v>
      </c>
      <c r="F1090" s="5">
        <v>7</v>
      </c>
      <c r="G1090" s="5" t="s">
        <v>4744</v>
      </c>
      <c r="H1090" s="5" t="s">
        <v>4745</v>
      </c>
      <c r="I1090" s="5">
        <v>1</v>
      </c>
      <c r="L1090" s="5">
        <v>5</v>
      </c>
      <c r="M1090" s="4" t="s">
        <v>4828</v>
      </c>
      <c r="N1090" s="4" t="s">
        <v>4829</v>
      </c>
      <c r="T1090" s="5" t="s">
        <v>8784</v>
      </c>
      <c r="U1090" s="5" t="s">
        <v>4830</v>
      </c>
      <c r="V1090" s="5" t="s">
        <v>4831</v>
      </c>
      <c r="W1090" s="5" t="s">
        <v>1902</v>
      </c>
      <c r="X1090" s="5" t="s">
        <v>1903</v>
      </c>
      <c r="Y1090" s="5" t="s">
        <v>4832</v>
      </c>
      <c r="Z1090" s="5" t="s">
        <v>4833</v>
      </c>
      <c r="AC1090" s="5">
        <v>42</v>
      </c>
      <c r="AD1090" s="5" t="s">
        <v>427</v>
      </c>
      <c r="AE1090" s="5" t="s">
        <v>428</v>
      </c>
      <c r="AJ1090" s="5" t="s">
        <v>34</v>
      </c>
      <c r="AK1090" s="5" t="s">
        <v>35</v>
      </c>
      <c r="AL1090" s="5" t="s">
        <v>415</v>
      </c>
      <c r="AM1090" s="5" t="s">
        <v>416</v>
      </c>
      <c r="AT1090" s="5" t="s">
        <v>1931</v>
      </c>
      <c r="AU1090" s="5" t="s">
        <v>1932</v>
      </c>
      <c r="AV1090" s="5" t="s">
        <v>2064</v>
      </c>
      <c r="AW1090" s="5" t="s">
        <v>2065</v>
      </c>
      <c r="BG1090" s="5" t="s">
        <v>1931</v>
      </c>
      <c r="BH1090" s="5" t="s">
        <v>1932</v>
      </c>
      <c r="BI1090" s="5" t="s">
        <v>4834</v>
      </c>
      <c r="BJ1090" s="5" t="s">
        <v>4835</v>
      </c>
      <c r="BK1090" s="5" t="s">
        <v>1931</v>
      </c>
      <c r="BL1090" s="5" t="s">
        <v>1932</v>
      </c>
      <c r="BM1090" s="5" t="s">
        <v>4836</v>
      </c>
      <c r="BN1090" s="5" t="s">
        <v>4837</v>
      </c>
      <c r="BO1090" s="5" t="s">
        <v>1931</v>
      </c>
      <c r="BP1090" s="5" t="s">
        <v>1932</v>
      </c>
      <c r="BQ1090" s="5" t="s">
        <v>4838</v>
      </c>
      <c r="BR1090" s="5" t="s">
        <v>4839</v>
      </c>
      <c r="BS1090" s="5" t="s">
        <v>108</v>
      </c>
      <c r="BT1090" s="5" t="s">
        <v>8663</v>
      </c>
    </row>
    <row r="1091" spans="1:72" ht="13.5" customHeight="1">
      <c r="A1091" s="7" t="str">
        <f>HYPERLINK("http://kyu.snu.ac.kr/sdhj/index.jsp?type=hj/GK14619_00IM0001_054b.jpg","1792_수북면_054b")</f>
        <v>1792_수북면_054b</v>
      </c>
      <c r="B1091" s="4">
        <v>1792</v>
      </c>
      <c r="C1091" s="4" t="s">
        <v>97</v>
      </c>
      <c r="D1091" s="4" t="s">
        <v>98</v>
      </c>
      <c r="E1091" s="4">
        <v>1090</v>
      </c>
      <c r="F1091" s="5">
        <v>7</v>
      </c>
      <c r="G1091" s="5" t="s">
        <v>4744</v>
      </c>
      <c r="H1091" s="5" t="s">
        <v>4745</v>
      </c>
      <c r="I1091" s="5">
        <v>1</v>
      </c>
      <c r="L1091" s="5">
        <v>5</v>
      </c>
      <c r="M1091" s="4" t="s">
        <v>4828</v>
      </c>
      <c r="N1091" s="4" t="s">
        <v>4829</v>
      </c>
      <c r="S1091" s="5" t="s">
        <v>101</v>
      </c>
      <c r="T1091" s="5" t="s">
        <v>102</v>
      </c>
      <c r="W1091" s="5" t="s">
        <v>266</v>
      </c>
      <c r="X1091" s="5" t="s">
        <v>267</v>
      </c>
      <c r="Y1091" s="5" t="s">
        <v>104</v>
      </c>
      <c r="Z1091" s="5" t="s">
        <v>105</v>
      </c>
      <c r="AC1091" s="5">
        <v>39</v>
      </c>
      <c r="AD1091" s="5" t="s">
        <v>350</v>
      </c>
      <c r="AE1091" s="5" t="s">
        <v>351</v>
      </c>
      <c r="AJ1091" s="5" t="s">
        <v>34</v>
      </c>
      <c r="AK1091" s="5" t="s">
        <v>35</v>
      </c>
      <c r="AL1091" s="5" t="s">
        <v>957</v>
      </c>
      <c r="AM1091" s="5" t="s">
        <v>958</v>
      </c>
      <c r="AT1091" s="5" t="s">
        <v>1931</v>
      </c>
      <c r="AU1091" s="5" t="s">
        <v>1932</v>
      </c>
      <c r="AV1091" s="5" t="s">
        <v>4840</v>
      </c>
      <c r="AW1091" s="5" t="s">
        <v>4841</v>
      </c>
      <c r="BG1091" s="5" t="s">
        <v>1931</v>
      </c>
      <c r="BH1091" s="5" t="s">
        <v>1932</v>
      </c>
      <c r="BI1091" s="5" t="s">
        <v>4842</v>
      </c>
      <c r="BJ1091" s="5" t="s">
        <v>4843</v>
      </c>
      <c r="BK1091" s="5" t="s">
        <v>1931</v>
      </c>
      <c r="BL1091" s="5" t="s">
        <v>1932</v>
      </c>
      <c r="BM1091" s="5" t="s">
        <v>4844</v>
      </c>
      <c r="BN1091" s="5" t="s">
        <v>4845</v>
      </c>
      <c r="BO1091" s="5" t="s">
        <v>290</v>
      </c>
      <c r="BP1091" s="5" t="s">
        <v>291</v>
      </c>
      <c r="BQ1091" s="5" t="s">
        <v>4846</v>
      </c>
      <c r="BR1091" s="5" t="s">
        <v>4847</v>
      </c>
      <c r="BS1091" s="5" t="s">
        <v>655</v>
      </c>
      <c r="BT1091" s="5" t="s">
        <v>656</v>
      </c>
    </row>
    <row r="1092" spans="1:72" ht="13.5" customHeight="1">
      <c r="A1092" s="7" t="str">
        <f>HYPERLINK("http://kyu.snu.ac.kr/sdhj/index.jsp?type=hj/GK14619_00IM0001_054b.jpg","1792_수북면_054b")</f>
        <v>1792_수북면_054b</v>
      </c>
      <c r="B1092" s="4">
        <v>1792</v>
      </c>
      <c r="C1092" s="4" t="s">
        <v>97</v>
      </c>
      <c r="D1092" s="4" t="s">
        <v>98</v>
      </c>
      <c r="E1092" s="4">
        <v>1091</v>
      </c>
      <c r="F1092" s="5">
        <v>7</v>
      </c>
      <c r="G1092" s="5" t="s">
        <v>4744</v>
      </c>
      <c r="H1092" s="5" t="s">
        <v>4745</v>
      </c>
      <c r="I1092" s="5">
        <v>1</v>
      </c>
      <c r="L1092" s="5">
        <v>5</v>
      </c>
      <c r="M1092" s="4" t="s">
        <v>4828</v>
      </c>
      <c r="N1092" s="4" t="s">
        <v>4829</v>
      </c>
      <c r="S1092" s="5" t="s">
        <v>124</v>
      </c>
      <c r="T1092" s="5" t="s">
        <v>125</v>
      </c>
      <c r="AC1092" s="5">
        <v>6</v>
      </c>
      <c r="AD1092" s="5" t="s">
        <v>360</v>
      </c>
      <c r="AE1092" s="5" t="s">
        <v>361</v>
      </c>
    </row>
    <row r="1093" spans="1:72" ht="13.5" customHeight="1">
      <c r="A1093" s="7" t="str">
        <f>HYPERLINK("http://kyu.snu.ac.kr/sdhj/index.jsp?type=hj/GK14619_00IM0001_054b.jpg","1792_수북면_054b")</f>
        <v>1792_수북면_054b</v>
      </c>
      <c r="B1093" s="4">
        <v>1792</v>
      </c>
      <c r="C1093" s="4" t="s">
        <v>97</v>
      </c>
      <c r="D1093" s="4" t="s">
        <v>98</v>
      </c>
      <c r="E1093" s="4">
        <v>1092</v>
      </c>
      <c r="F1093" s="5">
        <v>7</v>
      </c>
      <c r="G1093" s="5" t="s">
        <v>4744</v>
      </c>
      <c r="H1093" s="5" t="s">
        <v>4745</v>
      </c>
      <c r="I1093" s="5">
        <v>1</v>
      </c>
      <c r="L1093" s="5">
        <v>5</v>
      </c>
      <c r="M1093" s="4" t="s">
        <v>4828</v>
      </c>
      <c r="N1093" s="4" t="s">
        <v>4829</v>
      </c>
      <c r="S1093" s="5" t="s">
        <v>118</v>
      </c>
      <c r="T1093" s="5" t="s">
        <v>119</v>
      </c>
      <c r="Y1093" s="5" t="s">
        <v>4848</v>
      </c>
      <c r="Z1093" s="5" t="s">
        <v>4849</v>
      </c>
      <c r="AC1093" s="5">
        <v>3</v>
      </c>
      <c r="AD1093" s="5" t="s">
        <v>333</v>
      </c>
      <c r="AE1093" s="5" t="s">
        <v>334</v>
      </c>
      <c r="AF1093" s="5" t="s">
        <v>335</v>
      </c>
      <c r="AG1093" s="5" t="s">
        <v>336</v>
      </c>
    </row>
    <row r="1094" spans="1:72" ht="13.5" customHeight="1">
      <c r="A1094" s="7" t="str">
        <f>HYPERLINK("http://kyu.snu.ac.kr/sdhj/index.jsp?type=hj/GK14619_00IM0001_054b.jpg","1792_수북면_054b")</f>
        <v>1792_수북면_054b</v>
      </c>
      <c r="B1094" s="4">
        <v>1792</v>
      </c>
      <c r="C1094" s="4" t="s">
        <v>97</v>
      </c>
      <c r="D1094" s="4" t="s">
        <v>98</v>
      </c>
      <c r="E1094" s="4">
        <v>1093</v>
      </c>
      <c r="F1094" s="5">
        <v>7</v>
      </c>
      <c r="G1094" s="5" t="s">
        <v>4744</v>
      </c>
      <c r="H1094" s="5" t="s">
        <v>4745</v>
      </c>
      <c r="I1094" s="5">
        <v>2</v>
      </c>
      <c r="J1094" s="5" t="s">
        <v>4850</v>
      </c>
      <c r="K1094" s="5" t="s">
        <v>4851</v>
      </c>
      <c r="L1094" s="5">
        <v>1</v>
      </c>
      <c r="M1094" s="4" t="s">
        <v>4852</v>
      </c>
      <c r="N1094" s="4" t="s">
        <v>4853</v>
      </c>
      <c r="Q1094" s="5" t="s">
        <v>4854</v>
      </c>
      <c r="R1094" s="5" t="s">
        <v>4855</v>
      </c>
      <c r="T1094" s="5" t="s">
        <v>8710</v>
      </c>
      <c r="W1094" s="5" t="s">
        <v>9049</v>
      </c>
      <c r="X1094" s="5" t="s">
        <v>9050</v>
      </c>
      <c r="Y1094" s="5" t="s">
        <v>4856</v>
      </c>
      <c r="Z1094" s="5" t="s">
        <v>4857</v>
      </c>
      <c r="AC1094" s="5">
        <v>54</v>
      </c>
      <c r="AD1094" s="5" t="s">
        <v>1263</v>
      </c>
      <c r="AE1094" s="5" t="s">
        <v>1264</v>
      </c>
      <c r="AJ1094" s="5" t="s">
        <v>34</v>
      </c>
      <c r="AK1094" s="5" t="s">
        <v>35</v>
      </c>
      <c r="AL1094" s="5" t="s">
        <v>429</v>
      </c>
      <c r="AM1094" s="5" t="s">
        <v>430</v>
      </c>
      <c r="AT1094" s="5" t="s">
        <v>1931</v>
      </c>
      <c r="AU1094" s="5" t="s">
        <v>1932</v>
      </c>
      <c r="AV1094" s="5" t="s">
        <v>4858</v>
      </c>
      <c r="AW1094" s="5" t="s">
        <v>4859</v>
      </c>
      <c r="BG1094" s="5" t="s">
        <v>1931</v>
      </c>
      <c r="BH1094" s="5" t="s">
        <v>1932</v>
      </c>
      <c r="BI1094" s="5" t="s">
        <v>4860</v>
      </c>
      <c r="BJ1094" s="5" t="s">
        <v>4861</v>
      </c>
      <c r="BK1094" s="5" t="s">
        <v>1928</v>
      </c>
      <c r="BL1094" s="5" t="s">
        <v>1929</v>
      </c>
      <c r="BM1094" s="5" t="s">
        <v>2740</v>
      </c>
      <c r="BN1094" s="5" t="s">
        <v>2741</v>
      </c>
      <c r="BO1094" s="5" t="s">
        <v>259</v>
      </c>
      <c r="BP1094" s="5" t="s">
        <v>260</v>
      </c>
      <c r="BQ1094" s="5" t="s">
        <v>4862</v>
      </c>
      <c r="BR1094" s="5" t="s">
        <v>4863</v>
      </c>
      <c r="BS1094" s="5" t="s">
        <v>605</v>
      </c>
      <c r="BT1094" s="5" t="s">
        <v>606</v>
      </c>
    </row>
    <row r="1095" spans="1:72" ht="13.5" customHeight="1">
      <c r="A1095" s="7" t="str">
        <f>HYPERLINK("http://kyu.snu.ac.kr/sdhj/index.jsp?type=hj/GK14619_00IM0001_054b.jpg","1792_수북면_054b")</f>
        <v>1792_수북면_054b</v>
      </c>
      <c r="B1095" s="4">
        <v>1792</v>
      </c>
      <c r="C1095" s="4" t="s">
        <v>97</v>
      </c>
      <c r="D1095" s="4" t="s">
        <v>98</v>
      </c>
      <c r="E1095" s="4">
        <v>1094</v>
      </c>
      <c r="F1095" s="5">
        <v>7</v>
      </c>
      <c r="G1095" s="5" t="s">
        <v>4744</v>
      </c>
      <c r="H1095" s="5" t="s">
        <v>4745</v>
      </c>
      <c r="I1095" s="5">
        <v>2</v>
      </c>
      <c r="L1095" s="5">
        <v>1</v>
      </c>
      <c r="M1095" s="4" t="s">
        <v>4852</v>
      </c>
      <c r="N1095" s="4" t="s">
        <v>4853</v>
      </c>
      <c r="S1095" s="5" t="s">
        <v>101</v>
      </c>
      <c r="T1095" s="5" t="s">
        <v>102</v>
      </c>
      <c r="W1095" s="5" t="s">
        <v>103</v>
      </c>
      <c r="X1095" s="5" t="s">
        <v>8714</v>
      </c>
      <c r="Y1095" s="5" t="s">
        <v>104</v>
      </c>
      <c r="Z1095" s="5" t="s">
        <v>105</v>
      </c>
      <c r="AC1095" s="5">
        <v>31</v>
      </c>
      <c r="AD1095" s="5" t="s">
        <v>1358</v>
      </c>
      <c r="AE1095" s="5" t="s">
        <v>1359</v>
      </c>
      <c r="AJ1095" s="5" t="s">
        <v>34</v>
      </c>
      <c r="AK1095" s="5" t="s">
        <v>35</v>
      </c>
      <c r="AL1095" s="5" t="s">
        <v>108</v>
      </c>
      <c r="AM1095" s="5" t="s">
        <v>8722</v>
      </c>
      <c r="AT1095" s="5" t="s">
        <v>259</v>
      </c>
      <c r="AU1095" s="5" t="s">
        <v>260</v>
      </c>
      <c r="AV1095" s="5" t="s">
        <v>4864</v>
      </c>
      <c r="AW1095" s="5" t="s">
        <v>4865</v>
      </c>
      <c r="BG1095" s="5" t="s">
        <v>85</v>
      </c>
      <c r="BH1095" s="5" t="s">
        <v>86</v>
      </c>
      <c r="BI1095" s="5" t="s">
        <v>4866</v>
      </c>
      <c r="BJ1095" s="5" t="s">
        <v>4867</v>
      </c>
      <c r="BK1095" s="5" t="s">
        <v>259</v>
      </c>
      <c r="BL1095" s="5" t="s">
        <v>260</v>
      </c>
      <c r="BM1095" s="5" t="s">
        <v>4868</v>
      </c>
      <c r="BN1095" s="5" t="s">
        <v>4869</v>
      </c>
      <c r="BO1095" s="5" t="s">
        <v>85</v>
      </c>
      <c r="BP1095" s="5" t="s">
        <v>86</v>
      </c>
      <c r="BQ1095" s="5" t="s">
        <v>4870</v>
      </c>
      <c r="BR1095" s="5" t="s">
        <v>9051</v>
      </c>
      <c r="BS1095" s="5" t="s">
        <v>152</v>
      </c>
      <c r="BT1095" s="5" t="s">
        <v>153</v>
      </c>
    </row>
    <row r="1096" spans="1:72" ht="13.5" customHeight="1">
      <c r="A1096" s="7" t="str">
        <f>HYPERLINK("http://kyu.snu.ac.kr/sdhj/index.jsp?type=hj/GK14619_00IM0001_054b.jpg","1792_수북면_054b")</f>
        <v>1792_수북면_054b</v>
      </c>
      <c r="B1096" s="4">
        <v>1792</v>
      </c>
      <c r="C1096" s="4" t="s">
        <v>97</v>
      </c>
      <c r="D1096" s="4" t="s">
        <v>98</v>
      </c>
      <c r="E1096" s="4">
        <v>1095</v>
      </c>
      <c r="F1096" s="5">
        <v>7</v>
      </c>
      <c r="G1096" s="5" t="s">
        <v>4744</v>
      </c>
      <c r="H1096" s="5" t="s">
        <v>4745</v>
      </c>
      <c r="I1096" s="5">
        <v>2</v>
      </c>
      <c r="L1096" s="5">
        <v>1</v>
      </c>
      <c r="M1096" s="4" t="s">
        <v>4852</v>
      </c>
      <c r="N1096" s="4" t="s">
        <v>4853</v>
      </c>
      <c r="S1096" s="5" t="s">
        <v>164</v>
      </c>
      <c r="T1096" s="5" t="s">
        <v>165</v>
      </c>
      <c r="W1096" s="5" t="s">
        <v>584</v>
      </c>
      <c r="X1096" s="5" t="s">
        <v>585</v>
      </c>
      <c r="Y1096" s="5" t="s">
        <v>104</v>
      </c>
      <c r="Z1096" s="5" t="s">
        <v>105</v>
      </c>
      <c r="AC1096" s="5">
        <v>72</v>
      </c>
      <c r="AD1096" s="5" t="s">
        <v>2148</v>
      </c>
      <c r="AE1096" s="5" t="s">
        <v>2149</v>
      </c>
    </row>
    <row r="1097" spans="1:72" ht="13.5" customHeight="1">
      <c r="A1097" s="7" t="str">
        <f>HYPERLINK("http://kyu.snu.ac.kr/sdhj/index.jsp?type=hj/GK14619_00IM0001_054b.jpg","1792_수북면_054b")</f>
        <v>1792_수북면_054b</v>
      </c>
      <c r="B1097" s="4">
        <v>1792</v>
      </c>
      <c r="C1097" s="4" t="s">
        <v>97</v>
      </c>
      <c r="D1097" s="4" t="s">
        <v>98</v>
      </c>
      <c r="E1097" s="4">
        <v>1096</v>
      </c>
      <c r="F1097" s="5">
        <v>7</v>
      </c>
      <c r="G1097" s="5" t="s">
        <v>4744</v>
      </c>
      <c r="H1097" s="5" t="s">
        <v>4745</v>
      </c>
      <c r="I1097" s="5">
        <v>2</v>
      </c>
      <c r="L1097" s="5">
        <v>1</v>
      </c>
      <c r="M1097" s="4" t="s">
        <v>4852</v>
      </c>
      <c r="N1097" s="4" t="s">
        <v>4853</v>
      </c>
      <c r="S1097" s="5" t="s">
        <v>302</v>
      </c>
      <c r="T1097" s="5" t="s">
        <v>303</v>
      </c>
      <c r="Y1097" s="5" t="s">
        <v>4871</v>
      </c>
      <c r="Z1097" s="5" t="s">
        <v>4872</v>
      </c>
      <c r="AG1097" s="5" t="s">
        <v>4703</v>
      </c>
      <c r="AI1097" s="5" t="s">
        <v>4873</v>
      </c>
    </row>
    <row r="1098" spans="1:72" ht="13.5" customHeight="1">
      <c r="A1098" s="7" t="str">
        <f>HYPERLINK("http://kyu.snu.ac.kr/sdhj/index.jsp?type=hj/GK14619_00IM0001_054b.jpg","1792_수북면_054b")</f>
        <v>1792_수북면_054b</v>
      </c>
      <c r="B1098" s="4">
        <v>1792</v>
      </c>
      <c r="C1098" s="4" t="s">
        <v>97</v>
      </c>
      <c r="D1098" s="4" t="s">
        <v>98</v>
      </c>
      <c r="E1098" s="4">
        <v>1097</v>
      </c>
      <c r="F1098" s="5">
        <v>7</v>
      </c>
      <c r="G1098" s="5" t="s">
        <v>4744</v>
      </c>
      <c r="H1098" s="5" t="s">
        <v>4745</v>
      </c>
      <c r="I1098" s="5">
        <v>2</v>
      </c>
      <c r="L1098" s="5">
        <v>1</v>
      </c>
      <c r="M1098" s="4" t="s">
        <v>4852</v>
      </c>
      <c r="N1098" s="4" t="s">
        <v>4853</v>
      </c>
      <c r="S1098" s="5" t="s">
        <v>582</v>
      </c>
      <c r="T1098" s="5" t="s">
        <v>583</v>
      </c>
      <c r="W1098" s="5" t="s">
        <v>1902</v>
      </c>
      <c r="X1098" s="5" t="s">
        <v>1903</v>
      </c>
      <c r="Y1098" s="5" t="s">
        <v>104</v>
      </c>
      <c r="Z1098" s="5" t="s">
        <v>105</v>
      </c>
      <c r="AF1098" s="5" t="s">
        <v>4707</v>
      </c>
      <c r="AG1098" s="5" t="s">
        <v>4703</v>
      </c>
      <c r="AH1098" s="5" t="s">
        <v>4874</v>
      </c>
      <c r="AI1098" s="5" t="s">
        <v>4873</v>
      </c>
    </row>
    <row r="1099" spans="1:72" ht="13.5" customHeight="1">
      <c r="A1099" s="7" t="str">
        <f>HYPERLINK("http://kyu.snu.ac.kr/sdhj/index.jsp?type=hj/GK14619_00IM0001_054b.jpg","1792_수북면_054b")</f>
        <v>1792_수북면_054b</v>
      </c>
      <c r="B1099" s="4">
        <v>1792</v>
      </c>
      <c r="C1099" s="4" t="s">
        <v>97</v>
      </c>
      <c r="D1099" s="4" t="s">
        <v>98</v>
      </c>
      <c r="E1099" s="4">
        <v>1098</v>
      </c>
      <c r="F1099" s="5">
        <v>7</v>
      </c>
      <c r="G1099" s="5" t="s">
        <v>4744</v>
      </c>
      <c r="H1099" s="5" t="s">
        <v>4745</v>
      </c>
      <c r="I1099" s="5">
        <v>2</v>
      </c>
      <c r="L1099" s="5">
        <v>1</v>
      </c>
      <c r="M1099" s="4" t="s">
        <v>4852</v>
      </c>
      <c r="N1099" s="4" t="s">
        <v>4853</v>
      </c>
      <c r="S1099" s="5" t="s">
        <v>914</v>
      </c>
      <c r="T1099" s="5" t="s">
        <v>9052</v>
      </c>
      <c r="Y1099" s="5" t="s">
        <v>4875</v>
      </c>
      <c r="Z1099" s="5" t="s">
        <v>4876</v>
      </c>
      <c r="AC1099" s="5">
        <v>27</v>
      </c>
      <c r="AD1099" s="5" t="s">
        <v>122</v>
      </c>
      <c r="AE1099" s="5" t="s">
        <v>123</v>
      </c>
    </row>
    <row r="1100" spans="1:72" ht="13.5" customHeight="1">
      <c r="A1100" s="7" t="str">
        <f>HYPERLINK("http://kyu.snu.ac.kr/sdhj/index.jsp?type=hj/GK14619_00IM0001_054b.jpg","1792_수북면_054b")</f>
        <v>1792_수북면_054b</v>
      </c>
      <c r="B1100" s="4">
        <v>1792</v>
      </c>
      <c r="C1100" s="4" t="s">
        <v>97</v>
      </c>
      <c r="D1100" s="4" t="s">
        <v>98</v>
      </c>
      <c r="E1100" s="4">
        <v>1099</v>
      </c>
      <c r="F1100" s="5">
        <v>7</v>
      </c>
      <c r="G1100" s="5" t="s">
        <v>4744</v>
      </c>
      <c r="H1100" s="5" t="s">
        <v>4745</v>
      </c>
      <c r="I1100" s="5">
        <v>2</v>
      </c>
      <c r="L1100" s="5">
        <v>1</v>
      </c>
      <c r="M1100" s="4" t="s">
        <v>4852</v>
      </c>
      <c r="N1100" s="4" t="s">
        <v>4853</v>
      </c>
      <c r="S1100" s="5" t="s">
        <v>582</v>
      </c>
      <c r="T1100" s="5" t="s">
        <v>583</v>
      </c>
      <c r="W1100" s="5" t="s">
        <v>1577</v>
      </c>
      <c r="X1100" s="5" t="s">
        <v>1578</v>
      </c>
      <c r="Y1100" s="5" t="s">
        <v>104</v>
      </c>
      <c r="Z1100" s="5" t="s">
        <v>105</v>
      </c>
      <c r="AC1100" s="5">
        <v>27</v>
      </c>
      <c r="AD1100" s="5" t="s">
        <v>122</v>
      </c>
      <c r="AE1100" s="5" t="s">
        <v>123</v>
      </c>
    </row>
    <row r="1101" spans="1:72" ht="13.5" customHeight="1">
      <c r="A1101" s="7" t="str">
        <f>HYPERLINK("http://kyu.snu.ac.kr/sdhj/index.jsp?type=hj/GK14619_00IM0001_054b.jpg","1792_수북면_054b")</f>
        <v>1792_수북면_054b</v>
      </c>
      <c r="B1101" s="4">
        <v>1792</v>
      </c>
      <c r="C1101" s="4" t="s">
        <v>97</v>
      </c>
      <c r="D1101" s="4" t="s">
        <v>98</v>
      </c>
      <c r="E1101" s="4">
        <v>1100</v>
      </c>
      <c r="F1101" s="5">
        <v>7</v>
      </c>
      <c r="G1101" s="5" t="s">
        <v>4744</v>
      </c>
      <c r="H1101" s="5" t="s">
        <v>4745</v>
      </c>
      <c r="I1101" s="5">
        <v>2</v>
      </c>
      <c r="L1101" s="5">
        <v>1</v>
      </c>
      <c r="M1101" s="4" t="s">
        <v>4852</v>
      </c>
      <c r="N1101" s="4" t="s">
        <v>4853</v>
      </c>
      <c r="S1101" s="5" t="s">
        <v>118</v>
      </c>
      <c r="T1101" s="5" t="s">
        <v>119</v>
      </c>
      <c r="Y1101" s="5" t="s">
        <v>4877</v>
      </c>
      <c r="Z1101" s="5" t="s">
        <v>4878</v>
      </c>
      <c r="AC1101" s="5">
        <v>5</v>
      </c>
      <c r="AD1101" s="5" t="s">
        <v>360</v>
      </c>
      <c r="AE1101" s="5" t="s">
        <v>361</v>
      </c>
    </row>
    <row r="1102" spans="1:72" ht="13.5" customHeight="1">
      <c r="A1102" s="7" t="str">
        <f>HYPERLINK("http://kyu.snu.ac.kr/sdhj/index.jsp?type=hj/GK14619_00IM0001_054b.jpg","1792_수북면_054b")</f>
        <v>1792_수북면_054b</v>
      </c>
      <c r="B1102" s="4">
        <v>1792</v>
      </c>
      <c r="C1102" s="4" t="s">
        <v>97</v>
      </c>
      <c r="D1102" s="4" t="s">
        <v>98</v>
      </c>
      <c r="E1102" s="4">
        <v>1101</v>
      </c>
      <c r="F1102" s="5">
        <v>7</v>
      </c>
      <c r="G1102" s="5" t="s">
        <v>4744</v>
      </c>
      <c r="H1102" s="5" t="s">
        <v>4745</v>
      </c>
      <c r="I1102" s="5">
        <v>2</v>
      </c>
      <c r="L1102" s="5">
        <v>1</v>
      </c>
      <c r="M1102" s="4" t="s">
        <v>4852</v>
      </c>
      <c r="N1102" s="4" t="s">
        <v>4853</v>
      </c>
      <c r="S1102" s="5" t="s">
        <v>274</v>
      </c>
      <c r="T1102" s="5" t="s">
        <v>9053</v>
      </c>
      <c r="Y1102" s="5" t="s">
        <v>4879</v>
      </c>
      <c r="Z1102" s="5" t="s">
        <v>4880</v>
      </c>
      <c r="AC1102" s="5">
        <v>2</v>
      </c>
      <c r="AD1102" s="5" t="s">
        <v>206</v>
      </c>
      <c r="AE1102" s="5" t="s">
        <v>207</v>
      </c>
    </row>
    <row r="1103" spans="1:72" ht="13.5" customHeight="1">
      <c r="A1103" s="7" t="str">
        <f>HYPERLINK("http://kyu.snu.ac.kr/sdhj/index.jsp?type=hj/GK14619_00IM0001_054b.jpg","1792_수북면_054b")</f>
        <v>1792_수북면_054b</v>
      </c>
      <c r="B1103" s="4">
        <v>1792</v>
      </c>
      <c r="C1103" s="4" t="s">
        <v>97</v>
      </c>
      <c r="D1103" s="4" t="s">
        <v>98</v>
      </c>
      <c r="E1103" s="4">
        <v>1102</v>
      </c>
      <c r="F1103" s="5">
        <v>7</v>
      </c>
      <c r="G1103" s="5" t="s">
        <v>4744</v>
      </c>
      <c r="H1103" s="5" t="s">
        <v>4745</v>
      </c>
      <c r="I1103" s="5">
        <v>2</v>
      </c>
      <c r="L1103" s="5">
        <v>1</v>
      </c>
      <c r="M1103" s="4" t="s">
        <v>4852</v>
      </c>
      <c r="N1103" s="4" t="s">
        <v>4853</v>
      </c>
      <c r="S1103" s="5" t="s">
        <v>3343</v>
      </c>
      <c r="T1103" s="5" t="s">
        <v>3344</v>
      </c>
      <c r="Y1103" s="5" t="s">
        <v>4881</v>
      </c>
      <c r="Z1103" s="5" t="s">
        <v>4882</v>
      </c>
      <c r="AC1103" s="5">
        <v>3</v>
      </c>
      <c r="AD1103" s="5" t="s">
        <v>333</v>
      </c>
      <c r="AE1103" s="5" t="s">
        <v>334</v>
      </c>
      <c r="AF1103" s="5" t="s">
        <v>335</v>
      </c>
      <c r="AG1103" s="5" t="s">
        <v>336</v>
      </c>
    </row>
    <row r="1104" spans="1:72" ht="13.5" customHeight="1">
      <c r="A1104" s="7" t="str">
        <f>HYPERLINK("http://kyu.snu.ac.kr/sdhj/index.jsp?type=hj/GK14619_00IM0001_054b.jpg","1792_수북면_054b")</f>
        <v>1792_수북면_054b</v>
      </c>
      <c r="B1104" s="4">
        <v>1792</v>
      </c>
      <c r="C1104" s="4" t="s">
        <v>97</v>
      </c>
      <c r="D1104" s="4" t="s">
        <v>98</v>
      </c>
      <c r="E1104" s="4">
        <v>1103</v>
      </c>
      <c r="F1104" s="5">
        <v>7</v>
      </c>
      <c r="G1104" s="5" t="s">
        <v>4744</v>
      </c>
      <c r="H1104" s="5" t="s">
        <v>4745</v>
      </c>
      <c r="I1104" s="5">
        <v>2</v>
      </c>
      <c r="L1104" s="5">
        <v>2</v>
      </c>
      <c r="M1104" s="4" t="s">
        <v>4850</v>
      </c>
      <c r="N1104" s="4" t="s">
        <v>4851</v>
      </c>
      <c r="T1104" s="5" t="s">
        <v>8670</v>
      </c>
      <c r="U1104" s="5" t="s">
        <v>1931</v>
      </c>
      <c r="V1104" s="5" t="s">
        <v>1932</v>
      </c>
      <c r="W1104" s="5" t="s">
        <v>2466</v>
      </c>
      <c r="X1104" s="5" t="s">
        <v>1808</v>
      </c>
      <c r="Y1104" s="5" t="s">
        <v>4883</v>
      </c>
      <c r="Z1104" s="5" t="s">
        <v>4884</v>
      </c>
      <c r="AC1104" s="5">
        <v>35</v>
      </c>
      <c r="AD1104" s="5" t="s">
        <v>1358</v>
      </c>
      <c r="AE1104" s="5" t="s">
        <v>1359</v>
      </c>
      <c r="AJ1104" s="5" t="s">
        <v>34</v>
      </c>
      <c r="AK1104" s="5" t="s">
        <v>35</v>
      </c>
      <c r="AL1104" s="5" t="s">
        <v>429</v>
      </c>
      <c r="AM1104" s="5" t="s">
        <v>430</v>
      </c>
      <c r="AT1104" s="5" t="s">
        <v>1931</v>
      </c>
      <c r="AU1104" s="5" t="s">
        <v>1932</v>
      </c>
      <c r="AV1104" s="5" t="s">
        <v>4885</v>
      </c>
      <c r="AW1104" s="5" t="s">
        <v>4886</v>
      </c>
      <c r="BG1104" s="5" t="s">
        <v>1928</v>
      </c>
      <c r="BH1104" s="5" t="s">
        <v>1929</v>
      </c>
      <c r="BI1104" s="5" t="s">
        <v>4887</v>
      </c>
      <c r="BJ1104" s="5" t="s">
        <v>4888</v>
      </c>
      <c r="BK1104" s="5" t="s">
        <v>259</v>
      </c>
      <c r="BL1104" s="5" t="s">
        <v>260</v>
      </c>
      <c r="BM1104" s="5" t="s">
        <v>4889</v>
      </c>
      <c r="BN1104" s="5" t="s">
        <v>3018</v>
      </c>
      <c r="BO1104" s="5" t="s">
        <v>407</v>
      </c>
      <c r="BP1104" s="5" t="s">
        <v>408</v>
      </c>
      <c r="BQ1104" s="5" t="s">
        <v>4890</v>
      </c>
      <c r="BR1104" s="5" t="s">
        <v>9054</v>
      </c>
      <c r="BS1104" s="5" t="s">
        <v>1537</v>
      </c>
      <c r="BT1104" s="5" t="s">
        <v>1538</v>
      </c>
    </row>
    <row r="1105" spans="1:72" ht="13.5" customHeight="1">
      <c r="A1105" s="7" t="str">
        <f>HYPERLINK("http://kyu.snu.ac.kr/sdhj/index.jsp?type=hj/GK14619_00IM0001_054b.jpg","1792_수북면_054b")</f>
        <v>1792_수북면_054b</v>
      </c>
      <c r="B1105" s="4">
        <v>1792</v>
      </c>
      <c r="C1105" s="4" t="s">
        <v>97</v>
      </c>
      <c r="D1105" s="4" t="s">
        <v>98</v>
      </c>
      <c r="E1105" s="4">
        <v>1104</v>
      </c>
      <c r="F1105" s="5">
        <v>7</v>
      </c>
      <c r="G1105" s="5" t="s">
        <v>4744</v>
      </c>
      <c r="H1105" s="5" t="s">
        <v>4745</v>
      </c>
      <c r="I1105" s="5">
        <v>2</v>
      </c>
      <c r="L1105" s="5">
        <v>2</v>
      </c>
      <c r="M1105" s="4" t="s">
        <v>4850</v>
      </c>
      <c r="N1105" s="4" t="s">
        <v>4851</v>
      </c>
      <c r="S1105" s="5" t="s">
        <v>101</v>
      </c>
      <c r="T1105" s="5" t="s">
        <v>102</v>
      </c>
      <c r="W1105" s="5" t="s">
        <v>130</v>
      </c>
      <c r="X1105" s="5" t="s">
        <v>131</v>
      </c>
      <c r="Y1105" s="5" t="s">
        <v>104</v>
      </c>
      <c r="Z1105" s="5" t="s">
        <v>105</v>
      </c>
      <c r="AC1105" s="5">
        <v>32</v>
      </c>
      <c r="AD1105" s="5" t="s">
        <v>1358</v>
      </c>
      <c r="AE1105" s="5" t="s">
        <v>1359</v>
      </c>
      <c r="AJ1105" s="5" t="s">
        <v>34</v>
      </c>
      <c r="AK1105" s="5" t="s">
        <v>35</v>
      </c>
      <c r="AL1105" s="5" t="s">
        <v>136</v>
      </c>
      <c r="AM1105" s="5" t="s">
        <v>137</v>
      </c>
      <c r="AT1105" s="5" t="s">
        <v>1931</v>
      </c>
      <c r="AU1105" s="5" t="s">
        <v>1932</v>
      </c>
      <c r="AV1105" s="5" t="s">
        <v>4891</v>
      </c>
      <c r="AW1105" s="5" t="s">
        <v>4892</v>
      </c>
      <c r="BG1105" s="5" t="s">
        <v>259</v>
      </c>
      <c r="BH1105" s="5" t="s">
        <v>260</v>
      </c>
      <c r="BI1105" s="5" t="s">
        <v>4893</v>
      </c>
      <c r="BJ1105" s="5" t="s">
        <v>4894</v>
      </c>
      <c r="BK1105" s="5" t="s">
        <v>1928</v>
      </c>
      <c r="BL1105" s="5" t="s">
        <v>1929</v>
      </c>
      <c r="BM1105" s="5" t="s">
        <v>4895</v>
      </c>
      <c r="BN1105" s="5" t="s">
        <v>4896</v>
      </c>
      <c r="BO1105" s="5" t="s">
        <v>259</v>
      </c>
      <c r="BP1105" s="5" t="s">
        <v>260</v>
      </c>
      <c r="BQ1105" s="5" t="s">
        <v>4897</v>
      </c>
      <c r="BR1105" s="5" t="s">
        <v>4898</v>
      </c>
      <c r="BS1105" s="5" t="s">
        <v>605</v>
      </c>
      <c r="BT1105" s="5" t="s">
        <v>606</v>
      </c>
    </row>
    <row r="1106" spans="1:72" ht="13.5" customHeight="1">
      <c r="A1106" s="7" t="str">
        <f>HYPERLINK("http://kyu.snu.ac.kr/sdhj/index.jsp?type=hj/GK14619_00IM0001_054b.jpg","1792_수북면_054b")</f>
        <v>1792_수북면_054b</v>
      </c>
      <c r="B1106" s="4">
        <v>1792</v>
      </c>
      <c r="C1106" s="4" t="s">
        <v>97</v>
      </c>
      <c r="D1106" s="4" t="s">
        <v>98</v>
      </c>
      <c r="E1106" s="4">
        <v>1105</v>
      </c>
      <c r="F1106" s="5">
        <v>7</v>
      </c>
      <c r="G1106" s="5" t="s">
        <v>4744</v>
      </c>
      <c r="H1106" s="5" t="s">
        <v>4745</v>
      </c>
      <c r="I1106" s="5">
        <v>2</v>
      </c>
      <c r="L1106" s="5">
        <v>2</v>
      </c>
      <c r="M1106" s="4" t="s">
        <v>4850</v>
      </c>
      <c r="N1106" s="4" t="s">
        <v>4851</v>
      </c>
      <c r="S1106" s="5" t="s">
        <v>118</v>
      </c>
      <c r="T1106" s="5" t="s">
        <v>119</v>
      </c>
      <c r="Y1106" s="5" t="s">
        <v>4899</v>
      </c>
      <c r="Z1106" s="5" t="s">
        <v>4900</v>
      </c>
      <c r="AC1106" s="5">
        <v>8</v>
      </c>
      <c r="AD1106" s="5" t="s">
        <v>862</v>
      </c>
      <c r="AE1106" s="5" t="s">
        <v>863</v>
      </c>
    </row>
    <row r="1107" spans="1:72" ht="13.5" customHeight="1">
      <c r="A1107" s="7" t="str">
        <f>HYPERLINK("http://kyu.snu.ac.kr/sdhj/index.jsp?type=hj/GK14619_00IM0001_054b.jpg","1792_수북면_054b")</f>
        <v>1792_수북면_054b</v>
      </c>
      <c r="B1107" s="4">
        <v>1792</v>
      </c>
      <c r="C1107" s="4" t="s">
        <v>97</v>
      </c>
      <c r="D1107" s="4" t="s">
        <v>98</v>
      </c>
      <c r="E1107" s="4">
        <v>1106</v>
      </c>
      <c r="F1107" s="5">
        <v>7</v>
      </c>
      <c r="G1107" s="5" t="s">
        <v>4744</v>
      </c>
      <c r="H1107" s="5" t="s">
        <v>4745</v>
      </c>
      <c r="I1107" s="5">
        <v>2</v>
      </c>
      <c r="L1107" s="5">
        <v>2</v>
      </c>
      <c r="M1107" s="4" t="s">
        <v>4850</v>
      </c>
      <c r="N1107" s="4" t="s">
        <v>4851</v>
      </c>
      <c r="S1107" s="5" t="s">
        <v>274</v>
      </c>
      <c r="T1107" s="5" t="s">
        <v>9055</v>
      </c>
      <c r="Y1107" s="5" t="s">
        <v>1635</v>
      </c>
      <c r="Z1107" s="5" t="s">
        <v>1636</v>
      </c>
      <c r="AF1107" s="5" t="s">
        <v>518</v>
      </c>
      <c r="AG1107" s="5" t="s">
        <v>519</v>
      </c>
    </row>
    <row r="1108" spans="1:72" ht="13.5" customHeight="1">
      <c r="A1108" s="7" t="str">
        <f>HYPERLINK("http://kyu.snu.ac.kr/sdhj/index.jsp?type=hj/GK14619_00IM0001_054b.jpg","1792_수북면_054b")</f>
        <v>1792_수북면_054b</v>
      </c>
      <c r="B1108" s="4">
        <v>1792</v>
      </c>
      <c r="C1108" s="4" t="s">
        <v>97</v>
      </c>
      <c r="D1108" s="4" t="s">
        <v>98</v>
      </c>
      <c r="E1108" s="4">
        <v>1107</v>
      </c>
      <c r="F1108" s="5">
        <v>7</v>
      </c>
      <c r="G1108" s="5" t="s">
        <v>4744</v>
      </c>
      <c r="H1108" s="5" t="s">
        <v>4745</v>
      </c>
      <c r="I1108" s="5">
        <v>2</v>
      </c>
      <c r="L1108" s="5">
        <v>2</v>
      </c>
      <c r="M1108" s="4" t="s">
        <v>4850</v>
      </c>
      <c r="N1108" s="4" t="s">
        <v>4851</v>
      </c>
      <c r="S1108" s="5" t="s">
        <v>124</v>
      </c>
      <c r="T1108" s="5" t="s">
        <v>125</v>
      </c>
      <c r="AC1108" s="5">
        <v>2</v>
      </c>
      <c r="AD1108" s="5" t="s">
        <v>206</v>
      </c>
      <c r="AE1108" s="5" t="s">
        <v>207</v>
      </c>
      <c r="AF1108" s="5" t="s">
        <v>335</v>
      </c>
      <c r="AG1108" s="5" t="s">
        <v>336</v>
      </c>
    </row>
    <row r="1109" spans="1:72" ht="13.5" customHeight="1">
      <c r="A1109" s="7" t="str">
        <f>HYPERLINK("http://kyu.snu.ac.kr/sdhj/index.jsp?type=hj/GK14619_00IM0001_054b.jpg","1792_수북면_054b")</f>
        <v>1792_수북면_054b</v>
      </c>
      <c r="B1109" s="4">
        <v>1792</v>
      </c>
      <c r="C1109" s="4" t="s">
        <v>97</v>
      </c>
      <c r="D1109" s="4" t="s">
        <v>98</v>
      </c>
      <c r="E1109" s="4">
        <v>1108</v>
      </c>
      <c r="F1109" s="5">
        <v>7</v>
      </c>
      <c r="G1109" s="5" t="s">
        <v>4744</v>
      </c>
      <c r="H1109" s="5" t="s">
        <v>4745</v>
      </c>
      <c r="I1109" s="5">
        <v>2</v>
      </c>
      <c r="L1109" s="5">
        <v>3</v>
      </c>
      <c r="M1109" s="4" t="s">
        <v>4901</v>
      </c>
      <c r="N1109" s="4" t="s">
        <v>4902</v>
      </c>
      <c r="T1109" s="5" t="s">
        <v>8501</v>
      </c>
      <c r="U1109" s="5" t="s">
        <v>1931</v>
      </c>
      <c r="V1109" s="5" t="s">
        <v>1932</v>
      </c>
      <c r="W1109" s="5" t="s">
        <v>696</v>
      </c>
      <c r="X1109" s="5" t="s">
        <v>9056</v>
      </c>
      <c r="Y1109" s="5" t="s">
        <v>192</v>
      </c>
      <c r="Z1109" s="5" t="s">
        <v>193</v>
      </c>
      <c r="AC1109" s="5">
        <v>55</v>
      </c>
      <c r="AD1109" s="5" t="s">
        <v>300</v>
      </c>
      <c r="AE1109" s="5" t="s">
        <v>301</v>
      </c>
      <c r="AJ1109" s="5" t="s">
        <v>34</v>
      </c>
      <c r="AK1109" s="5" t="s">
        <v>35</v>
      </c>
      <c r="AL1109" s="5" t="s">
        <v>2108</v>
      </c>
      <c r="AM1109" s="5" t="s">
        <v>9057</v>
      </c>
      <c r="AT1109" s="5" t="s">
        <v>1931</v>
      </c>
      <c r="AU1109" s="5" t="s">
        <v>1932</v>
      </c>
      <c r="AV1109" s="5" t="s">
        <v>4903</v>
      </c>
      <c r="AW1109" s="5" t="s">
        <v>4904</v>
      </c>
      <c r="BG1109" s="5" t="s">
        <v>1931</v>
      </c>
      <c r="BH1109" s="5" t="s">
        <v>1932</v>
      </c>
      <c r="BI1109" s="5" t="s">
        <v>4905</v>
      </c>
      <c r="BJ1109" s="5" t="s">
        <v>4906</v>
      </c>
      <c r="BK1109" s="5" t="s">
        <v>1931</v>
      </c>
      <c r="BL1109" s="5" t="s">
        <v>1932</v>
      </c>
      <c r="BM1109" s="5" t="s">
        <v>4907</v>
      </c>
      <c r="BN1109" s="5" t="s">
        <v>4908</v>
      </c>
      <c r="BO1109" s="5" t="s">
        <v>1931</v>
      </c>
      <c r="BP1109" s="5" t="s">
        <v>1932</v>
      </c>
      <c r="BQ1109" s="5" t="s">
        <v>4909</v>
      </c>
      <c r="BR1109" s="5" t="s">
        <v>4910</v>
      </c>
      <c r="BS1109" s="5" t="s">
        <v>152</v>
      </c>
      <c r="BT1109" s="5" t="s">
        <v>153</v>
      </c>
    </row>
    <row r="1110" spans="1:72" ht="13.5" customHeight="1">
      <c r="A1110" s="7" t="str">
        <f>HYPERLINK("http://kyu.snu.ac.kr/sdhj/index.jsp?type=hj/GK14619_00IM0001_054b.jpg","1792_수북면_054b")</f>
        <v>1792_수북면_054b</v>
      </c>
      <c r="B1110" s="4">
        <v>1792</v>
      </c>
      <c r="C1110" s="4" t="s">
        <v>97</v>
      </c>
      <c r="D1110" s="4" t="s">
        <v>98</v>
      </c>
      <c r="E1110" s="4">
        <v>1109</v>
      </c>
      <c r="F1110" s="5">
        <v>7</v>
      </c>
      <c r="G1110" s="5" t="s">
        <v>4744</v>
      </c>
      <c r="H1110" s="5" t="s">
        <v>4745</v>
      </c>
      <c r="I1110" s="5">
        <v>2</v>
      </c>
      <c r="L1110" s="5">
        <v>3</v>
      </c>
      <c r="M1110" s="4" t="s">
        <v>4901</v>
      </c>
      <c r="N1110" s="4" t="s">
        <v>4902</v>
      </c>
      <c r="S1110" s="5" t="s">
        <v>101</v>
      </c>
      <c r="T1110" s="5" t="s">
        <v>102</v>
      </c>
      <c r="W1110" s="5" t="s">
        <v>2409</v>
      </c>
      <c r="X1110" s="5" t="s">
        <v>2410</v>
      </c>
      <c r="Y1110" s="5" t="s">
        <v>104</v>
      </c>
      <c r="Z1110" s="5" t="s">
        <v>105</v>
      </c>
      <c r="AC1110" s="5">
        <v>49</v>
      </c>
      <c r="AD1110" s="5" t="s">
        <v>686</v>
      </c>
      <c r="AE1110" s="5" t="s">
        <v>687</v>
      </c>
      <c r="AJ1110" s="5" t="s">
        <v>34</v>
      </c>
      <c r="AK1110" s="5" t="s">
        <v>35</v>
      </c>
      <c r="AL1110" s="5" t="s">
        <v>829</v>
      </c>
      <c r="AM1110" s="5" t="s">
        <v>830</v>
      </c>
      <c r="AT1110" s="5" t="s">
        <v>85</v>
      </c>
      <c r="AU1110" s="5" t="s">
        <v>86</v>
      </c>
      <c r="AV1110" s="5" t="s">
        <v>4911</v>
      </c>
      <c r="AW1110" s="5" t="s">
        <v>4912</v>
      </c>
      <c r="BG1110" s="5" t="s">
        <v>85</v>
      </c>
      <c r="BH1110" s="5" t="s">
        <v>86</v>
      </c>
      <c r="BI1110" s="5" t="s">
        <v>4913</v>
      </c>
      <c r="BJ1110" s="5" t="s">
        <v>4508</v>
      </c>
      <c r="BK1110" s="5" t="s">
        <v>85</v>
      </c>
      <c r="BL1110" s="5" t="s">
        <v>86</v>
      </c>
      <c r="BM1110" s="5" t="s">
        <v>4914</v>
      </c>
      <c r="BN1110" s="5" t="s">
        <v>4510</v>
      </c>
      <c r="BO1110" s="5" t="s">
        <v>85</v>
      </c>
      <c r="BP1110" s="5" t="s">
        <v>86</v>
      </c>
      <c r="BQ1110" s="5" t="s">
        <v>4915</v>
      </c>
      <c r="BR1110" s="5" t="s">
        <v>4916</v>
      </c>
      <c r="BS1110" s="5" t="s">
        <v>108</v>
      </c>
      <c r="BT1110" s="5" t="s">
        <v>8658</v>
      </c>
    </row>
    <row r="1111" spans="1:72" ht="13.5" customHeight="1">
      <c r="A1111" s="7" t="str">
        <f>HYPERLINK("http://kyu.snu.ac.kr/sdhj/index.jsp?type=hj/GK14619_00IM0001_054b.jpg","1792_수북면_054b")</f>
        <v>1792_수북면_054b</v>
      </c>
      <c r="B1111" s="4">
        <v>1792</v>
      </c>
      <c r="C1111" s="4" t="s">
        <v>97</v>
      </c>
      <c r="D1111" s="4" t="s">
        <v>98</v>
      </c>
      <c r="E1111" s="4">
        <v>1110</v>
      </c>
      <c r="F1111" s="5">
        <v>7</v>
      </c>
      <c r="G1111" s="5" t="s">
        <v>4744</v>
      </c>
      <c r="H1111" s="5" t="s">
        <v>4745</v>
      </c>
      <c r="I1111" s="5">
        <v>2</v>
      </c>
      <c r="L1111" s="5">
        <v>3</v>
      </c>
      <c r="M1111" s="4" t="s">
        <v>4901</v>
      </c>
      <c r="N1111" s="4" t="s">
        <v>4902</v>
      </c>
      <c r="S1111" s="5" t="s">
        <v>118</v>
      </c>
      <c r="T1111" s="5" t="s">
        <v>119</v>
      </c>
      <c r="Y1111" s="5" t="s">
        <v>1637</v>
      </c>
      <c r="Z1111" s="5" t="s">
        <v>1638</v>
      </c>
      <c r="AC1111" s="5">
        <v>15</v>
      </c>
      <c r="AD1111" s="5" t="s">
        <v>331</v>
      </c>
      <c r="AE1111" s="5" t="s">
        <v>332</v>
      </c>
    </row>
    <row r="1112" spans="1:72" ht="13.5" customHeight="1">
      <c r="A1112" s="7" t="str">
        <f>HYPERLINK("http://kyu.snu.ac.kr/sdhj/index.jsp?type=hj/GK14619_00IM0001_054b.jpg","1792_수북면_054b")</f>
        <v>1792_수북면_054b</v>
      </c>
      <c r="B1112" s="4">
        <v>1792</v>
      </c>
      <c r="C1112" s="4" t="s">
        <v>97</v>
      </c>
      <c r="D1112" s="4" t="s">
        <v>98</v>
      </c>
      <c r="E1112" s="4">
        <v>1111</v>
      </c>
      <c r="F1112" s="5">
        <v>7</v>
      </c>
      <c r="G1112" s="5" t="s">
        <v>4744</v>
      </c>
      <c r="H1112" s="5" t="s">
        <v>4745</v>
      </c>
      <c r="I1112" s="5">
        <v>2</v>
      </c>
      <c r="L1112" s="5">
        <v>3</v>
      </c>
      <c r="M1112" s="4" t="s">
        <v>4901</v>
      </c>
      <c r="N1112" s="4" t="s">
        <v>4902</v>
      </c>
      <c r="S1112" s="5" t="s">
        <v>274</v>
      </c>
      <c r="T1112" s="5" t="s">
        <v>9058</v>
      </c>
      <c r="Y1112" s="5" t="s">
        <v>4917</v>
      </c>
      <c r="Z1112" s="5" t="s">
        <v>4918</v>
      </c>
      <c r="AC1112" s="5">
        <v>9</v>
      </c>
      <c r="AD1112" s="5" t="s">
        <v>394</v>
      </c>
      <c r="AE1112" s="5" t="s">
        <v>395</v>
      </c>
    </row>
    <row r="1113" spans="1:72" ht="13.5" customHeight="1">
      <c r="A1113" s="7" t="str">
        <f>HYPERLINK("http://kyu.snu.ac.kr/sdhj/index.jsp?type=hj/GK14619_00IM0001_054b.jpg","1792_수북면_054b")</f>
        <v>1792_수북면_054b</v>
      </c>
      <c r="B1113" s="4">
        <v>1792</v>
      </c>
      <c r="C1113" s="4" t="s">
        <v>97</v>
      </c>
      <c r="D1113" s="4" t="s">
        <v>98</v>
      </c>
      <c r="E1113" s="4">
        <v>1112</v>
      </c>
      <c r="F1113" s="5">
        <v>7</v>
      </c>
      <c r="G1113" s="5" t="s">
        <v>4744</v>
      </c>
      <c r="H1113" s="5" t="s">
        <v>4745</v>
      </c>
      <c r="I1113" s="5">
        <v>2</v>
      </c>
      <c r="L1113" s="5">
        <v>3</v>
      </c>
      <c r="M1113" s="4" t="s">
        <v>4901</v>
      </c>
      <c r="N1113" s="4" t="s">
        <v>4902</v>
      </c>
      <c r="S1113" s="5" t="s">
        <v>1912</v>
      </c>
      <c r="T1113" s="5" t="s">
        <v>8636</v>
      </c>
      <c r="AC1113" s="5">
        <v>6</v>
      </c>
      <c r="AD1113" s="5" t="s">
        <v>360</v>
      </c>
      <c r="AE1113" s="5" t="s">
        <v>361</v>
      </c>
    </row>
    <row r="1114" spans="1:72" ht="13.5" customHeight="1">
      <c r="A1114" s="7" t="str">
        <f>HYPERLINK("http://kyu.snu.ac.kr/sdhj/index.jsp?type=hj/GK14619_00IM0001_054b.jpg","1792_수북면_054b")</f>
        <v>1792_수북면_054b</v>
      </c>
      <c r="B1114" s="4">
        <v>1792</v>
      </c>
      <c r="C1114" s="4" t="s">
        <v>97</v>
      </c>
      <c r="D1114" s="4" t="s">
        <v>98</v>
      </c>
      <c r="E1114" s="4">
        <v>1113</v>
      </c>
      <c r="F1114" s="5">
        <v>7</v>
      </c>
      <c r="G1114" s="5" t="s">
        <v>4744</v>
      </c>
      <c r="H1114" s="5" t="s">
        <v>4745</v>
      </c>
      <c r="I1114" s="5">
        <v>2</v>
      </c>
      <c r="L1114" s="5">
        <v>4</v>
      </c>
      <c r="M1114" s="4" t="s">
        <v>4919</v>
      </c>
      <c r="N1114" s="4" t="s">
        <v>4920</v>
      </c>
      <c r="T1114" s="5" t="s">
        <v>8922</v>
      </c>
      <c r="U1114" s="5" t="s">
        <v>1931</v>
      </c>
      <c r="V1114" s="5" t="s">
        <v>1932</v>
      </c>
      <c r="W1114" s="5" t="s">
        <v>949</v>
      </c>
      <c r="X1114" s="5" t="s">
        <v>950</v>
      </c>
      <c r="Y1114" s="5" t="s">
        <v>4921</v>
      </c>
      <c r="Z1114" s="5" t="s">
        <v>4104</v>
      </c>
      <c r="AC1114" s="5">
        <v>43</v>
      </c>
      <c r="AD1114" s="5" t="s">
        <v>1098</v>
      </c>
      <c r="AE1114" s="5" t="s">
        <v>1099</v>
      </c>
      <c r="AJ1114" s="5" t="s">
        <v>34</v>
      </c>
      <c r="AK1114" s="5" t="s">
        <v>35</v>
      </c>
      <c r="AL1114" s="5" t="s">
        <v>108</v>
      </c>
      <c r="AM1114" s="5" t="s">
        <v>9008</v>
      </c>
      <c r="AT1114" s="5" t="s">
        <v>85</v>
      </c>
      <c r="AU1114" s="5" t="s">
        <v>86</v>
      </c>
      <c r="AV1114" s="5" t="s">
        <v>4922</v>
      </c>
      <c r="AW1114" s="5" t="s">
        <v>2261</v>
      </c>
      <c r="BG1114" s="5" t="s">
        <v>85</v>
      </c>
      <c r="BH1114" s="5" t="s">
        <v>86</v>
      </c>
      <c r="BI1114" s="5" t="s">
        <v>4923</v>
      </c>
      <c r="BJ1114" s="5" t="s">
        <v>3138</v>
      </c>
      <c r="BK1114" s="5" t="s">
        <v>85</v>
      </c>
      <c r="BL1114" s="5" t="s">
        <v>86</v>
      </c>
      <c r="BM1114" s="5" t="s">
        <v>4924</v>
      </c>
      <c r="BN1114" s="5" t="s">
        <v>4925</v>
      </c>
      <c r="BO1114" s="5" t="s">
        <v>85</v>
      </c>
      <c r="BP1114" s="5" t="s">
        <v>86</v>
      </c>
      <c r="BQ1114" s="5" t="s">
        <v>4926</v>
      </c>
      <c r="BR1114" s="5" t="s">
        <v>4927</v>
      </c>
      <c r="BS1114" s="5" t="s">
        <v>429</v>
      </c>
      <c r="BT1114" s="5" t="s">
        <v>430</v>
      </c>
    </row>
    <row r="1115" spans="1:72" ht="13.5" customHeight="1">
      <c r="A1115" s="7" t="str">
        <f>HYPERLINK("http://kyu.snu.ac.kr/sdhj/index.jsp?type=hj/GK14619_00IM0001_054b.jpg","1792_수북면_054b")</f>
        <v>1792_수북면_054b</v>
      </c>
      <c r="B1115" s="4">
        <v>1792</v>
      </c>
      <c r="C1115" s="4" t="s">
        <v>97</v>
      </c>
      <c r="D1115" s="4" t="s">
        <v>98</v>
      </c>
      <c r="E1115" s="4">
        <v>1114</v>
      </c>
      <c r="F1115" s="5">
        <v>7</v>
      </c>
      <c r="G1115" s="5" t="s">
        <v>4744</v>
      </c>
      <c r="H1115" s="5" t="s">
        <v>4745</v>
      </c>
      <c r="I1115" s="5">
        <v>2</v>
      </c>
      <c r="L1115" s="5">
        <v>4</v>
      </c>
      <c r="M1115" s="4" t="s">
        <v>4919</v>
      </c>
      <c r="N1115" s="4" t="s">
        <v>4920</v>
      </c>
      <c r="S1115" s="5" t="s">
        <v>101</v>
      </c>
      <c r="T1115" s="5" t="s">
        <v>102</v>
      </c>
      <c r="W1115" s="5" t="s">
        <v>517</v>
      </c>
      <c r="X1115" s="5" t="s">
        <v>9059</v>
      </c>
      <c r="Y1115" s="5" t="s">
        <v>21</v>
      </c>
      <c r="Z1115" s="5" t="s">
        <v>22</v>
      </c>
      <c r="AC1115" s="5">
        <v>30</v>
      </c>
      <c r="AD1115" s="5" t="s">
        <v>522</v>
      </c>
      <c r="AE1115" s="5" t="s">
        <v>523</v>
      </c>
      <c r="AJ1115" s="5" t="s">
        <v>34</v>
      </c>
      <c r="AK1115" s="5" t="s">
        <v>35</v>
      </c>
      <c r="AL1115" s="5" t="s">
        <v>116</v>
      </c>
      <c r="AM1115" s="5" t="s">
        <v>117</v>
      </c>
      <c r="AT1115" s="5" t="s">
        <v>85</v>
      </c>
      <c r="AU1115" s="5" t="s">
        <v>86</v>
      </c>
      <c r="AV1115" s="5" t="s">
        <v>4928</v>
      </c>
      <c r="AW1115" s="5" t="s">
        <v>4929</v>
      </c>
      <c r="BG1115" s="5" t="s">
        <v>85</v>
      </c>
      <c r="BH1115" s="5" t="s">
        <v>86</v>
      </c>
      <c r="BI1115" s="5" t="s">
        <v>4930</v>
      </c>
      <c r="BJ1115" s="5" t="s">
        <v>4931</v>
      </c>
      <c r="BK1115" s="5" t="s">
        <v>2326</v>
      </c>
      <c r="BL1115" s="5" t="s">
        <v>2327</v>
      </c>
      <c r="BM1115" s="5" t="s">
        <v>4932</v>
      </c>
      <c r="BN1115" s="5" t="s">
        <v>4933</v>
      </c>
      <c r="BO1115" s="5" t="s">
        <v>85</v>
      </c>
      <c r="BP1115" s="5" t="s">
        <v>86</v>
      </c>
      <c r="BQ1115" s="5" t="s">
        <v>4934</v>
      </c>
      <c r="BR1115" s="5" t="s">
        <v>4935</v>
      </c>
      <c r="BS1115" s="5" t="s">
        <v>792</v>
      </c>
      <c r="BT1115" s="5" t="s">
        <v>793</v>
      </c>
    </row>
    <row r="1116" spans="1:72" ht="13.5" customHeight="1">
      <c r="A1116" s="7" t="str">
        <f>HYPERLINK("http://kyu.snu.ac.kr/sdhj/index.jsp?type=hj/GK14619_00IM0001_055a.jpg","1792_수북면_055a")</f>
        <v>1792_수북면_055a</v>
      </c>
      <c r="B1116" s="4">
        <v>1792</v>
      </c>
      <c r="C1116" s="4" t="s">
        <v>97</v>
      </c>
      <c r="D1116" s="4" t="s">
        <v>98</v>
      </c>
      <c r="E1116" s="4">
        <v>1115</v>
      </c>
      <c r="F1116" s="5">
        <v>7</v>
      </c>
      <c r="G1116" s="5" t="s">
        <v>4744</v>
      </c>
      <c r="H1116" s="5" t="s">
        <v>4745</v>
      </c>
      <c r="I1116" s="5">
        <v>2</v>
      </c>
      <c r="L1116" s="5">
        <v>4</v>
      </c>
      <c r="M1116" s="4" t="s">
        <v>4919</v>
      </c>
      <c r="N1116" s="4" t="s">
        <v>4920</v>
      </c>
      <c r="S1116" s="5" t="s">
        <v>164</v>
      </c>
      <c r="T1116" s="5" t="s">
        <v>165</v>
      </c>
      <c r="W1116" s="5" t="s">
        <v>2466</v>
      </c>
      <c r="X1116" s="5" t="s">
        <v>1808</v>
      </c>
      <c r="Y1116" s="5" t="s">
        <v>104</v>
      </c>
      <c r="Z1116" s="5" t="s">
        <v>105</v>
      </c>
      <c r="AC1116" s="5">
        <v>66</v>
      </c>
      <c r="AD1116" s="5" t="s">
        <v>106</v>
      </c>
      <c r="AE1116" s="5" t="s">
        <v>107</v>
      </c>
    </row>
    <row r="1117" spans="1:72" ht="13.5" customHeight="1">
      <c r="A1117" s="7" t="str">
        <f>HYPERLINK("http://kyu.snu.ac.kr/sdhj/index.jsp?type=hj/GK14619_00IM0001_055a.jpg","1792_수북면_055a")</f>
        <v>1792_수북면_055a</v>
      </c>
      <c r="B1117" s="4">
        <v>1792</v>
      </c>
      <c r="C1117" s="4" t="s">
        <v>97</v>
      </c>
      <c r="D1117" s="4" t="s">
        <v>98</v>
      </c>
      <c r="E1117" s="4">
        <v>1116</v>
      </c>
      <c r="F1117" s="5">
        <v>7</v>
      </c>
      <c r="G1117" s="5" t="s">
        <v>4744</v>
      </c>
      <c r="H1117" s="5" t="s">
        <v>4745</v>
      </c>
      <c r="I1117" s="5">
        <v>2</v>
      </c>
      <c r="L1117" s="5">
        <v>4</v>
      </c>
      <c r="M1117" s="4" t="s">
        <v>4919</v>
      </c>
      <c r="N1117" s="4" t="s">
        <v>4920</v>
      </c>
      <c r="S1117" s="5" t="s">
        <v>118</v>
      </c>
      <c r="T1117" s="5" t="s">
        <v>119</v>
      </c>
      <c r="U1117" s="5" t="s">
        <v>1931</v>
      </c>
      <c r="V1117" s="5" t="s">
        <v>1932</v>
      </c>
      <c r="Y1117" s="5" t="s">
        <v>4936</v>
      </c>
      <c r="Z1117" s="5" t="s">
        <v>4937</v>
      </c>
      <c r="AC1117" s="5">
        <v>6</v>
      </c>
      <c r="AD1117" s="5" t="s">
        <v>360</v>
      </c>
      <c r="AE1117" s="5" t="s">
        <v>361</v>
      </c>
    </row>
    <row r="1118" spans="1:72" ht="13.5" customHeight="1">
      <c r="A1118" s="7" t="str">
        <f>HYPERLINK("http://kyu.snu.ac.kr/sdhj/index.jsp?type=hj/GK14619_00IM0001_055a.jpg","1792_수북면_055a")</f>
        <v>1792_수북면_055a</v>
      </c>
      <c r="B1118" s="4">
        <v>1792</v>
      </c>
      <c r="C1118" s="4" t="s">
        <v>97</v>
      </c>
      <c r="D1118" s="4" t="s">
        <v>98</v>
      </c>
      <c r="E1118" s="4">
        <v>1117</v>
      </c>
      <c r="F1118" s="5">
        <v>7</v>
      </c>
      <c r="G1118" s="5" t="s">
        <v>4744</v>
      </c>
      <c r="H1118" s="5" t="s">
        <v>4745</v>
      </c>
      <c r="I1118" s="5">
        <v>2</v>
      </c>
      <c r="L1118" s="5">
        <v>4</v>
      </c>
      <c r="M1118" s="4" t="s">
        <v>4919</v>
      </c>
      <c r="N1118" s="4" t="s">
        <v>4920</v>
      </c>
      <c r="S1118" s="5" t="s">
        <v>124</v>
      </c>
      <c r="T1118" s="5" t="s">
        <v>125</v>
      </c>
      <c r="AC1118" s="5">
        <v>2</v>
      </c>
      <c r="AD1118" s="5" t="s">
        <v>206</v>
      </c>
      <c r="AE1118" s="5" t="s">
        <v>207</v>
      </c>
      <c r="AF1118" s="5" t="s">
        <v>335</v>
      </c>
      <c r="AG1118" s="5" t="s">
        <v>336</v>
      </c>
    </row>
    <row r="1119" spans="1:72" ht="13.5" customHeight="1">
      <c r="A1119" s="7" t="str">
        <f>HYPERLINK("http://kyu.snu.ac.kr/sdhj/index.jsp?type=hj/GK14619_00IM0001_055a.jpg","1792_수북면_055a")</f>
        <v>1792_수북면_055a</v>
      </c>
      <c r="B1119" s="4">
        <v>1792</v>
      </c>
      <c r="C1119" s="4" t="s">
        <v>97</v>
      </c>
      <c r="D1119" s="4" t="s">
        <v>98</v>
      </c>
      <c r="E1119" s="4">
        <v>1118</v>
      </c>
      <c r="F1119" s="5">
        <v>7</v>
      </c>
      <c r="G1119" s="5" t="s">
        <v>4744</v>
      </c>
      <c r="H1119" s="5" t="s">
        <v>4745</v>
      </c>
      <c r="I1119" s="5">
        <v>2</v>
      </c>
      <c r="L1119" s="5">
        <v>5</v>
      </c>
      <c r="M1119" s="4" t="s">
        <v>4938</v>
      </c>
      <c r="N1119" s="4" t="s">
        <v>4939</v>
      </c>
      <c r="O1119" s="5" t="s">
        <v>13</v>
      </c>
      <c r="P1119" s="5" t="s">
        <v>14</v>
      </c>
      <c r="T1119" s="5" t="s">
        <v>8652</v>
      </c>
      <c r="U1119" s="5" t="s">
        <v>1931</v>
      </c>
      <c r="V1119" s="5" t="s">
        <v>1932</v>
      </c>
      <c r="W1119" s="5" t="s">
        <v>517</v>
      </c>
      <c r="X1119" s="5" t="s">
        <v>9060</v>
      </c>
      <c r="Y1119" s="5" t="s">
        <v>4940</v>
      </c>
      <c r="Z1119" s="5" t="s">
        <v>4941</v>
      </c>
      <c r="AC1119" s="5">
        <v>36</v>
      </c>
      <c r="AD1119" s="5" t="s">
        <v>709</v>
      </c>
      <c r="AE1119" s="5" t="s">
        <v>710</v>
      </c>
      <c r="AJ1119" s="5" t="s">
        <v>34</v>
      </c>
      <c r="AK1119" s="5" t="s">
        <v>35</v>
      </c>
      <c r="AL1119" s="5" t="s">
        <v>221</v>
      </c>
      <c r="AM1119" s="5" t="s">
        <v>222</v>
      </c>
      <c r="AT1119" s="5" t="s">
        <v>1931</v>
      </c>
      <c r="AU1119" s="5" t="s">
        <v>1932</v>
      </c>
      <c r="AV1119" s="5" t="s">
        <v>4942</v>
      </c>
      <c r="AW1119" s="5" t="s">
        <v>4943</v>
      </c>
      <c r="BG1119" s="5" t="s">
        <v>1931</v>
      </c>
      <c r="BH1119" s="5" t="s">
        <v>1932</v>
      </c>
      <c r="BI1119" s="5" t="s">
        <v>4944</v>
      </c>
      <c r="BJ1119" s="5" t="s">
        <v>4945</v>
      </c>
      <c r="BK1119" s="5" t="s">
        <v>1931</v>
      </c>
      <c r="BL1119" s="5" t="s">
        <v>1932</v>
      </c>
      <c r="BM1119" s="5" t="s">
        <v>4946</v>
      </c>
      <c r="BN1119" s="5" t="s">
        <v>4947</v>
      </c>
      <c r="BO1119" s="5" t="s">
        <v>85</v>
      </c>
      <c r="BP1119" s="5" t="s">
        <v>86</v>
      </c>
      <c r="BQ1119" s="5" t="s">
        <v>4948</v>
      </c>
      <c r="BR1119" s="5" t="s">
        <v>4949</v>
      </c>
      <c r="BS1119" s="5" t="s">
        <v>957</v>
      </c>
      <c r="BT1119" s="5" t="s">
        <v>958</v>
      </c>
    </row>
    <row r="1120" spans="1:72" ht="13.5" customHeight="1">
      <c r="A1120" s="7" t="str">
        <f>HYPERLINK("http://kyu.snu.ac.kr/sdhj/index.jsp?type=hj/GK14619_00IM0001_055a.jpg","1792_수북면_055a")</f>
        <v>1792_수북면_055a</v>
      </c>
      <c r="B1120" s="4">
        <v>1792</v>
      </c>
      <c r="C1120" s="4" t="s">
        <v>97</v>
      </c>
      <c r="D1120" s="4" t="s">
        <v>98</v>
      </c>
      <c r="E1120" s="4">
        <v>1119</v>
      </c>
      <c r="F1120" s="5">
        <v>7</v>
      </c>
      <c r="G1120" s="5" t="s">
        <v>4744</v>
      </c>
      <c r="H1120" s="5" t="s">
        <v>4745</v>
      </c>
      <c r="I1120" s="5">
        <v>2</v>
      </c>
      <c r="L1120" s="5">
        <v>5</v>
      </c>
      <c r="M1120" s="4" t="s">
        <v>4938</v>
      </c>
      <c r="N1120" s="4" t="s">
        <v>4939</v>
      </c>
      <c r="S1120" s="5" t="s">
        <v>101</v>
      </c>
      <c r="T1120" s="5" t="s">
        <v>102</v>
      </c>
      <c r="W1120" s="5" t="s">
        <v>2466</v>
      </c>
      <c r="X1120" s="5" t="s">
        <v>1808</v>
      </c>
      <c r="Y1120" s="5" t="s">
        <v>104</v>
      </c>
      <c r="Z1120" s="5" t="s">
        <v>105</v>
      </c>
      <c r="AC1120" s="5">
        <v>36</v>
      </c>
      <c r="AD1120" s="5" t="s">
        <v>709</v>
      </c>
      <c r="AE1120" s="5" t="s">
        <v>710</v>
      </c>
      <c r="AJ1120" s="5" t="s">
        <v>34</v>
      </c>
      <c r="AK1120" s="5" t="s">
        <v>35</v>
      </c>
      <c r="AL1120" s="5" t="s">
        <v>429</v>
      </c>
      <c r="AM1120" s="5" t="s">
        <v>430</v>
      </c>
      <c r="AT1120" s="5" t="s">
        <v>1931</v>
      </c>
      <c r="AU1120" s="5" t="s">
        <v>1932</v>
      </c>
      <c r="AV1120" s="5" t="s">
        <v>4950</v>
      </c>
      <c r="AW1120" s="5" t="s">
        <v>4951</v>
      </c>
      <c r="BG1120" s="5" t="s">
        <v>1931</v>
      </c>
      <c r="BH1120" s="5" t="s">
        <v>1932</v>
      </c>
      <c r="BI1120" s="5" t="s">
        <v>4952</v>
      </c>
      <c r="BJ1120" s="5" t="s">
        <v>4953</v>
      </c>
      <c r="BK1120" s="5" t="s">
        <v>1931</v>
      </c>
      <c r="BL1120" s="5" t="s">
        <v>1932</v>
      </c>
      <c r="BM1120" s="5" t="s">
        <v>4954</v>
      </c>
      <c r="BN1120" s="5" t="s">
        <v>4955</v>
      </c>
      <c r="BO1120" s="5" t="s">
        <v>85</v>
      </c>
      <c r="BP1120" s="5" t="s">
        <v>86</v>
      </c>
      <c r="BQ1120" s="5" t="s">
        <v>4956</v>
      </c>
      <c r="BR1120" s="5" t="s">
        <v>2793</v>
      </c>
      <c r="BS1120" s="5" t="s">
        <v>1864</v>
      </c>
      <c r="BT1120" s="5" t="s">
        <v>1865</v>
      </c>
    </row>
    <row r="1121" spans="1:72" ht="13.5" customHeight="1">
      <c r="A1121" s="7" t="str">
        <f>HYPERLINK("http://kyu.snu.ac.kr/sdhj/index.jsp?type=hj/GK14619_00IM0001_055a.jpg","1792_수북면_055a")</f>
        <v>1792_수북면_055a</v>
      </c>
      <c r="B1121" s="4">
        <v>1792</v>
      </c>
      <c r="C1121" s="4" t="s">
        <v>97</v>
      </c>
      <c r="D1121" s="4" t="s">
        <v>98</v>
      </c>
      <c r="E1121" s="4">
        <v>1120</v>
      </c>
      <c r="F1121" s="5">
        <v>7</v>
      </c>
      <c r="G1121" s="5" t="s">
        <v>4744</v>
      </c>
      <c r="H1121" s="5" t="s">
        <v>4745</v>
      </c>
      <c r="I1121" s="5">
        <v>2</v>
      </c>
      <c r="L1121" s="5">
        <v>5</v>
      </c>
      <c r="M1121" s="4" t="s">
        <v>4938</v>
      </c>
      <c r="N1121" s="4" t="s">
        <v>4939</v>
      </c>
      <c r="S1121" s="5" t="s">
        <v>118</v>
      </c>
      <c r="T1121" s="5" t="s">
        <v>119</v>
      </c>
      <c r="U1121" s="5" t="s">
        <v>1931</v>
      </c>
      <c r="V1121" s="5" t="s">
        <v>1932</v>
      </c>
      <c r="Y1121" s="5" t="s">
        <v>4957</v>
      </c>
      <c r="Z1121" s="5" t="s">
        <v>4958</v>
      </c>
      <c r="AC1121" s="5">
        <v>3</v>
      </c>
      <c r="AD1121" s="5" t="s">
        <v>333</v>
      </c>
      <c r="AE1121" s="5" t="s">
        <v>334</v>
      </c>
    </row>
    <row r="1122" spans="1:72" ht="13.5" customHeight="1">
      <c r="A1122" s="7" t="str">
        <f>HYPERLINK("http://kyu.snu.ac.kr/sdhj/index.jsp?type=hj/GK14619_00IM0001_055a.jpg","1792_수북면_055a")</f>
        <v>1792_수북면_055a</v>
      </c>
      <c r="B1122" s="4">
        <v>1792</v>
      </c>
      <c r="C1122" s="4" t="s">
        <v>97</v>
      </c>
      <c r="D1122" s="4" t="s">
        <v>98</v>
      </c>
      <c r="E1122" s="4">
        <v>1121</v>
      </c>
      <c r="F1122" s="5">
        <v>7</v>
      </c>
      <c r="G1122" s="5" t="s">
        <v>4744</v>
      </c>
      <c r="H1122" s="5" t="s">
        <v>4745</v>
      </c>
      <c r="I1122" s="5">
        <v>3</v>
      </c>
      <c r="J1122" s="5" t="s">
        <v>4959</v>
      </c>
      <c r="K1122" s="5" t="s">
        <v>9061</v>
      </c>
      <c r="L1122" s="5">
        <v>1</v>
      </c>
      <c r="M1122" s="4" t="s">
        <v>4960</v>
      </c>
      <c r="N1122" s="4" t="s">
        <v>4961</v>
      </c>
      <c r="T1122" s="5" t="s">
        <v>8555</v>
      </c>
      <c r="U1122" s="5" t="s">
        <v>1931</v>
      </c>
      <c r="V1122" s="5" t="s">
        <v>1932</v>
      </c>
      <c r="W1122" s="5" t="s">
        <v>2466</v>
      </c>
      <c r="X1122" s="5" t="s">
        <v>1808</v>
      </c>
      <c r="Y1122" s="5" t="s">
        <v>4962</v>
      </c>
      <c r="Z1122" s="5" t="s">
        <v>9062</v>
      </c>
      <c r="AC1122" s="5">
        <v>35</v>
      </c>
      <c r="AD1122" s="5" t="s">
        <v>190</v>
      </c>
      <c r="AE1122" s="5" t="s">
        <v>191</v>
      </c>
      <c r="AJ1122" s="5" t="s">
        <v>34</v>
      </c>
      <c r="AK1122" s="5" t="s">
        <v>35</v>
      </c>
      <c r="AL1122" s="5" t="s">
        <v>429</v>
      </c>
      <c r="AM1122" s="5" t="s">
        <v>430</v>
      </c>
      <c r="AT1122" s="5" t="s">
        <v>1931</v>
      </c>
      <c r="AU1122" s="5" t="s">
        <v>1932</v>
      </c>
      <c r="AV1122" s="5" t="s">
        <v>4963</v>
      </c>
      <c r="AW1122" s="5" t="s">
        <v>4964</v>
      </c>
      <c r="BG1122" s="5" t="s">
        <v>1928</v>
      </c>
      <c r="BH1122" s="5" t="s">
        <v>1929</v>
      </c>
      <c r="BI1122" s="5" t="s">
        <v>4965</v>
      </c>
      <c r="BJ1122" s="5" t="s">
        <v>4966</v>
      </c>
      <c r="BK1122" s="5" t="s">
        <v>1928</v>
      </c>
      <c r="BL1122" s="5" t="s">
        <v>1929</v>
      </c>
      <c r="BM1122" s="5" t="s">
        <v>4805</v>
      </c>
      <c r="BN1122" s="5" t="s">
        <v>4806</v>
      </c>
      <c r="BO1122" s="5" t="s">
        <v>4967</v>
      </c>
      <c r="BP1122" s="5" t="s">
        <v>4968</v>
      </c>
      <c r="BQ1122" s="5" t="s">
        <v>4969</v>
      </c>
      <c r="BR1122" s="5" t="s">
        <v>4970</v>
      </c>
      <c r="BS1122" s="5" t="s">
        <v>378</v>
      </c>
      <c r="BT1122" s="5" t="s">
        <v>379</v>
      </c>
    </row>
    <row r="1123" spans="1:72" ht="13.5" customHeight="1">
      <c r="A1123" s="7" t="str">
        <f>HYPERLINK("http://kyu.snu.ac.kr/sdhj/index.jsp?type=hj/GK14619_00IM0001_055a.jpg","1792_수북면_055a")</f>
        <v>1792_수북면_055a</v>
      </c>
      <c r="B1123" s="4">
        <v>1792</v>
      </c>
      <c r="C1123" s="4" t="s">
        <v>97</v>
      </c>
      <c r="D1123" s="4" t="s">
        <v>98</v>
      </c>
      <c r="E1123" s="4">
        <v>1122</v>
      </c>
      <c r="F1123" s="5">
        <v>7</v>
      </c>
      <c r="G1123" s="5" t="s">
        <v>4744</v>
      </c>
      <c r="H1123" s="5" t="s">
        <v>4745</v>
      </c>
      <c r="I1123" s="5">
        <v>3</v>
      </c>
      <c r="L1123" s="5">
        <v>1</v>
      </c>
      <c r="M1123" s="4" t="s">
        <v>4960</v>
      </c>
      <c r="N1123" s="4" t="s">
        <v>4961</v>
      </c>
      <c r="S1123" s="5" t="s">
        <v>101</v>
      </c>
      <c r="T1123" s="5" t="s">
        <v>102</v>
      </c>
      <c r="W1123" s="5" t="s">
        <v>148</v>
      </c>
      <c r="X1123" s="5" t="s">
        <v>149</v>
      </c>
      <c r="Y1123" s="5" t="s">
        <v>104</v>
      </c>
      <c r="Z1123" s="5" t="s">
        <v>105</v>
      </c>
      <c r="AC1123" s="5">
        <v>36</v>
      </c>
      <c r="AD1123" s="5" t="s">
        <v>709</v>
      </c>
      <c r="AE1123" s="5" t="s">
        <v>710</v>
      </c>
      <c r="AJ1123" s="5" t="s">
        <v>34</v>
      </c>
      <c r="AK1123" s="5" t="s">
        <v>35</v>
      </c>
      <c r="AL1123" s="5" t="s">
        <v>152</v>
      </c>
      <c r="AM1123" s="5" t="s">
        <v>153</v>
      </c>
      <c r="AT1123" s="5" t="s">
        <v>259</v>
      </c>
      <c r="AU1123" s="5" t="s">
        <v>260</v>
      </c>
      <c r="AV1123" s="5" t="s">
        <v>4971</v>
      </c>
      <c r="AW1123" s="5" t="s">
        <v>4972</v>
      </c>
      <c r="BG1123" s="5" t="s">
        <v>407</v>
      </c>
      <c r="BH1123" s="5" t="s">
        <v>408</v>
      </c>
      <c r="BI1123" s="5" t="s">
        <v>4973</v>
      </c>
      <c r="BJ1123" s="5" t="s">
        <v>4974</v>
      </c>
      <c r="BK1123" s="5" t="s">
        <v>259</v>
      </c>
      <c r="BL1123" s="5" t="s">
        <v>260</v>
      </c>
      <c r="BM1123" s="5" t="s">
        <v>4975</v>
      </c>
      <c r="BN1123" s="5" t="s">
        <v>4976</v>
      </c>
      <c r="BO1123" s="5" t="s">
        <v>85</v>
      </c>
      <c r="BP1123" s="5" t="s">
        <v>86</v>
      </c>
      <c r="BQ1123" s="5" t="s">
        <v>4977</v>
      </c>
      <c r="BR1123" s="5" t="s">
        <v>4978</v>
      </c>
    </row>
    <row r="1124" spans="1:72" ht="13.5" customHeight="1">
      <c r="A1124" s="7" t="str">
        <f>HYPERLINK("http://kyu.snu.ac.kr/sdhj/index.jsp?type=hj/GK14619_00IM0001_055a.jpg","1792_수북면_055a")</f>
        <v>1792_수북면_055a</v>
      </c>
      <c r="B1124" s="4">
        <v>1792</v>
      </c>
      <c r="C1124" s="4" t="s">
        <v>97</v>
      </c>
      <c r="D1124" s="4" t="s">
        <v>98</v>
      </c>
      <c r="E1124" s="4">
        <v>1123</v>
      </c>
      <c r="F1124" s="5">
        <v>7</v>
      </c>
      <c r="G1124" s="5" t="s">
        <v>4744</v>
      </c>
      <c r="H1124" s="5" t="s">
        <v>4745</v>
      </c>
      <c r="I1124" s="5">
        <v>3</v>
      </c>
      <c r="L1124" s="5">
        <v>1</v>
      </c>
      <c r="M1124" s="4" t="s">
        <v>4960</v>
      </c>
      <c r="N1124" s="4" t="s">
        <v>4961</v>
      </c>
      <c r="S1124" s="5" t="s">
        <v>124</v>
      </c>
      <c r="T1124" s="5" t="s">
        <v>125</v>
      </c>
      <c r="AC1124" s="5">
        <v>12</v>
      </c>
      <c r="AD1124" s="5" t="s">
        <v>126</v>
      </c>
      <c r="AE1124" s="5" t="s">
        <v>127</v>
      </c>
    </row>
    <row r="1125" spans="1:72" ht="13.5" customHeight="1">
      <c r="A1125" s="7" t="str">
        <f>HYPERLINK("http://kyu.snu.ac.kr/sdhj/index.jsp?type=hj/GK14619_00IM0001_055a.jpg","1792_수북면_055a")</f>
        <v>1792_수북면_055a</v>
      </c>
      <c r="B1125" s="4">
        <v>1792</v>
      </c>
      <c r="C1125" s="4" t="s">
        <v>97</v>
      </c>
      <c r="D1125" s="4" t="s">
        <v>98</v>
      </c>
      <c r="E1125" s="4">
        <v>1124</v>
      </c>
      <c r="F1125" s="5">
        <v>7</v>
      </c>
      <c r="G1125" s="5" t="s">
        <v>4744</v>
      </c>
      <c r="H1125" s="5" t="s">
        <v>4745</v>
      </c>
      <c r="I1125" s="5">
        <v>3</v>
      </c>
      <c r="L1125" s="5">
        <v>1</v>
      </c>
      <c r="M1125" s="4" t="s">
        <v>4960</v>
      </c>
      <c r="N1125" s="4" t="s">
        <v>4961</v>
      </c>
      <c r="S1125" s="5" t="s">
        <v>118</v>
      </c>
      <c r="T1125" s="5" t="s">
        <v>119</v>
      </c>
      <c r="Y1125" s="5" t="s">
        <v>4979</v>
      </c>
      <c r="Z1125" s="5" t="s">
        <v>2487</v>
      </c>
      <c r="AC1125" s="5">
        <v>5</v>
      </c>
      <c r="AD1125" s="5" t="s">
        <v>1519</v>
      </c>
      <c r="AE1125" s="5" t="s">
        <v>1520</v>
      </c>
    </row>
    <row r="1126" spans="1:72" ht="13.5" customHeight="1">
      <c r="A1126" s="7" t="str">
        <f>HYPERLINK("http://kyu.snu.ac.kr/sdhj/index.jsp?type=hj/GK14619_00IM0001_055a.jpg","1792_수북면_055a")</f>
        <v>1792_수북면_055a</v>
      </c>
      <c r="B1126" s="4">
        <v>1792</v>
      </c>
      <c r="C1126" s="4" t="s">
        <v>97</v>
      </c>
      <c r="D1126" s="4" t="s">
        <v>98</v>
      </c>
      <c r="E1126" s="4">
        <v>1125</v>
      </c>
      <c r="F1126" s="5">
        <v>7</v>
      </c>
      <c r="G1126" s="5" t="s">
        <v>4744</v>
      </c>
      <c r="H1126" s="5" t="s">
        <v>4745</v>
      </c>
      <c r="I1126" s="5">
        <v>3</v>
      </c>
      <c r="L1126" s="5">
        <v>1</v>
      </c>
      <c r="M1126" s="4" t="s">
        <v>4960</v>
      </c>
      <c r="N1126" s="4" t="s">
        <v>4961</v>
      </c>
      <c r="S1126" s="5" t="s">
        <v>1912</v>
      </c>
      <c r="T1126" s="5" t="s">
        <v>8691</v>
      </c>
      <c r="AC1126" s="5">
        <v>3</v>
      </c>
      <c r="AD1126" s="5" t="s">
        <v>1519</v>
      </c>
      <c r="AE1126" s="5" t="s">
        <v>1520</v>
      </c>
    </row>
    <row r="1127" spans="1:72" ht="13.5" customHeight="1">
      <c r="A1127" s="7" t="str">
        <f>HYPERLINK("http://kyu.snu.ac.kr/sdhj/index.jsp?type=hj/GK14619_00IM0001_055a.jpg","1792_수북면_055a")</f>
        <v>1792_수북면_055a</v>
      </c>
      <c r="B1127" s="4">
        <v>1792</v>
      </c>
      <c r="C1127" s="4" t="s">
        <v>97</v>
      </c>
      <c r="D1127" s="4" t="s">
        <v>98</v>
      </c>
      <c r="E1127" s="4">
        <v>1126</v>
      </c>
      <c r="F1127" s="5">
        <v>7</v>
      </c>
      <c r="G1127" s="5" t="s">
        <v>4744</v>
      </c>
      <c r="H1127" s="5" t="s">
        <v>4745</v>
      </c>
      <c r="I1127" s="5">
        <v>3</v>
      </c>
      <c r="L1127" s="5">
        <v>2</v>
      </c>
      <c r="M1127" s="4" t="s">
        <v>4980</v>
      </c>
      <c r="N1127" s="4" t="s">
        <v>4981</v>
      </c>
      <c r="O1127" s="5" t="s">
        <v>13</v>
      </c>
      <c r="P1127" s="5" t="s">
        <v>14</v>
      </c>
      <c r="T1127" s="5" t="s">
        <v>9063</v>
      </c>
      <c r="U1127" s="5" t="s">
        <v>1931</v>
      </c>
      <c r="V1127" s="5" t="s">
        <v>1932</v>
      </c>
      <c r="W1127" s="5" t="s">
        <v>148</v>
      </c>
      <c r="X1127" s="5" t="s">
        <v>149</v>
      </c>
      <c r="Y1127" s="5" t="s">
        <v>196</v>
      </c>
      <c r="Z1127" s="5" t="s">
        <v>197</v>
      </c>
      <c r="AC1127" s="5">
        <v>31</v>
      </c>
      <c r="AD1127" s="5" t="s">
        <v>1024</v>
      </c>
      <c r="AE1127" s="5" t="s">
        <v>1025</v>
      </c>
      <c r="AJ1127" s="5" t="s">
        <v>34</v>
      </c>
      <c r="AK1127" s="5" t="s">
        <v>35</v>
      </c>
      <c r="AL1127" s="5" t="s">
        <v>152</v>
      </c>
      <c r="AM1127" s="5" t="s">
        <v>153</v>
      </c>
      <c r="AT1127" s="5" t="s">
        <v>1931</v>
      </c>
      <c r="AU1127" s="5" t="s">
        <v>1932</v>
      </c>
      <c r="AV1127" s="5" t="s">
        <v>4982</v>
      </c>
      <c r="AW1127" s="5" t="s">
        <v>4983</v>
      </c>
      <c r="BG1127" s="5" t="s">
        <v>1931</v>
      </c>
      <c r="BH1127" s="5" t="s">
        <v>1932</v>
      </c>
      <c r="BI1127" s="5" t="s">
        <v>4984</v>
      </c>
      <c r="BJ1127" s="5" t="s">
        <v>4985</v>
      </c>
      <c r="BK1127" s="5" t="s">
        <v>1931</v>
      </c>
      <c r="BL1127" s="5" t="s">
        <v>1932</v>
      </c>
      <c r="BM1127" s="5" t="s">
        <v>4986</v>
      </c>
      <c r="BN1127" s="5" t="s">
        <v>4987</v>
      </c>
      <c r="BO1127" s="5" t="s">
        <v>1931</v>
      </c>
      <c r="BP1127" s="5" t="s">
        <v>1932</v>
      </c>
      <c r="BQ1127" s="5" t="s">
        <v>4988</v>
      </c>
      <c r="BR1127" s="5" t="s">
        <v>4989</v>
      </c>
      <c r="BS1127" s="5" t="s">
        <v>2108</v>
      </c>
      <c r="BT1127" s="5" t="s">
        <v>9064</v>
      </c>
    </row>
    <row r="1128" spans="1:72" ht="13.5" customHeight="1">
      <c r="A1128" s="7" t="str">
        <f>HYPERLINK("http://kyu.snu.ac.kr/sdhj/index.jsp?type=hj/GK14619_00IM0001_055a.jpg","1792_수북면_055a")</f>
        <v>1792_수북면_055a</v>
      </c>
      <c r="B1128" s="4">
        <v>1792</v>
      </c>
      <c r="C1128" s="4" t="s">
        <v>97</v>
      </c>
      <c r="D1128" s="4" t="s">
        <v>98</v>
      </c>
      <c r="E1128" s="4">
        <v>1127</v>
      </c>
      <c r="F1128" s="5">
        <v>7</v>
      </c>
      <c r="G1128" s="5" t="s">
        <v>4744</v>
      </c>
      <c r="H1128" s="5" t="s">
        <v>4745</v>
      </c>
      <c r="I1128" s="5">
        <v>3</v>
      </c>
      <c r="L1128" s="5">
        <v>2</v>
      </c>
      <c r="M1128" s="4" t="s">
        <v>4980</v>
      </c>
      <c r="N1128" s="4" t="s">
        <v>4981</v>
      </c>
      <c r="S1128" s="5" t="s">
        <v>101</v>
      </c>
      <c r="T1128" s="5" t="s">
        <v>102</v>
      </c>
      <c r="W1128" s="5" t="s">
        <v>584</v>
      </c>
      <c r="X1128" s="5" t="s">
        <v>585</v>
      </c>
      <c r="Y1128" s="5" t="s">
        <v>104</v>
      </c>
      <c r="Z1128" s="5" t="s">
        <v>105</v>
      </c>
      <c r="AC1128" s="5">
        <v>23</v>
      </c>
      <c r="AD1128" s="5" t="s">
        <v>81</v>
      </c>
      <c r="AE1128" s="5" t="s">
        <v>82</v>
      </c>
      <c r="AJ1128" s="5" t="s">
        <v>34</v>
      </c>
      <c r="AK1128" s="5" t="s">
        <v>35</v>
      </c>
      <c r="AL1128" s="5" t="s">
        <v>1434</v>
      </c>
      <c r="AM1128" s="5" t="s">
        <v>1435</v>
      </c>
      <c r="AT1128" s="5" t="s">
        <v>1931</v>
      </c>
      <c r="AU1128" s="5" t="s">
        <v>1932</v>
      </c>
      <c r="AV1128" s="5" t="s">
        <v>4990</v>
      </c>
      <c r="AW1128" s="5" t="s">
        <v>4991</v>
      </c>
      <c r="BG1128" s="5" t="s">
        <v>1931</v>
      </c>
      <c r="BH1128" s="5" t="s">
        <v>1932</v>
      </c>
      <c r="BI1128" s="5" t="s">
        <v>431</v>
      </c>
      <c r="BJ1128" s="5" t="s">
        <v>432</v>
      </c>
      <c r="BK1128" s="5" t="s">
        <v>1931</v>
      </c>
      <c r="BL1128" s="5" t="s">
        <v>1932</v>
      </c>
      <c r="BM1128" s="5" t="s">
        <v>4992</v>
      </c>
      <c r="BN1128" s="5" t="s">
        <v>4487</v>
      </c>
      <c r="BO1128" s="5" t="s">
        <v>1931</v>
      </c>
      <c r="BP1128" s="5" t="s">
        <v>1932</v>
      </c>
      <c r="BQ1128" s="5" t="s">
        <v>4993</v>
      </c>
      <c r="BR1128" s="5" t="s">
        <v>4994</v>
      </c>
      <c r="BS1128" s="5" t="s">
        <v>108</v>
      </c>
      <c r="BT1128" s="5" t="s">
        <v>9065</v>
      </c>
    </row>
    <row r="1129" spans="1:72" ht="13.5" customHeight="1">
      <c r="A1129" s="7" t="str">
        <f>HYPERLINK("http://kyu.snu.ac.kr/sdhj/index.jsp?type=hj/GK14619_00IM0001_055a.jpg","1792_수북면_055a")</f>
        <v>1792_수북면_055a</v>
      </c>
      <c r="B1129" s="4">
        <v>1792</v>
      </c>
      <c r="C1129" s="4" t="s">
        <v>97</v>
      </c>
      <c r="D1129" s="4" t="s">
        <v>98</v>
      </c>
      <c r="E1129" s="4">
        <v>1128</v>
      </c>
      <c r="F1129" s="5">
        <v>7</v>
      </c>
      <c r="G1129" s="5" t="s">
        <v>4744</v>
      </c>
      <c r="H1129" s="5" t="s">
        <v>4745</v>
      </c>
      <c r="I1129" s="5">
        <v>3</v>
      </c>
      <c r="L1129" s="5">
        <v>2</v>
      </c>
      <c r="M1129" s="4" t="s">
        <v>4980</v>
      </c>
      <c r="N1129" s="4" t="s">
        <v>4981</v>
      </c>
      <c r="S1129" s="5" t="s">
        <v>118</v>
      </c>
      <c r="T1129" s="5" t="s">
        <v>119</v>
      </c>
      <c r="Y1129" s="5" t="s">
        <v>4979</v>
      </c>
      <c r="Z1129" s="5" t="s">
        <v>2487</v>
      </c>
      <c r="AC1129" s="5">
        <v>3</v>
      </c>
      <c r="AD1129" s="5" t="s">
        <v>333</v>
      </c>
      <c r="AE1129" s="5" t="s">
        <v>334</v>
      </c>
    </row>
    <row r="1130" spans="1:72" ht="13.5" customHeight="1">
      <c r="A1130" s="7" t="str">
        <f>HYPERLINK("http://kyu.snu.ac.kr/sdhj/index.jsp?type=hj/GK14619_00IM0001_055a.jpg","1792_수북면_055a")</f>
        <v>1792_수북면_055a</v>
      </c>
      <c r="B1130" s="4">
        <v>1792</v>
      </c>
      <c r="C1130" s="4" t="s">
        <v>97</v>
      </c>
      <c r="D1130" s="4" t="s">
        <v>98</v>
      </c>
      <c r="E1130" s="4">
        <v>1129</v>
      </c>
      <c r="F1130" s="5">
        <v>7</v>
      </c>
      <c r="G1130" s="5" t="s">
        <v>4744</v>
      </c>
      <c r="H1130" s="5" t="s">
        <v>4745</v>
      </c>
      <c r="I1130" s="5">
        <v>3</v>
      </c>
      <c r="L1130" s="5">
        <v>3</v>
      </c>
      <c r="M1130" s="4" t="s">
        <v>4959</v>
      </c>
      <c r="N1130" s="4" t="s">
        <v>4995</v>
      </c>
      <c r="T1130" s="5" t="s">
        <v>8468</v>
      </c>
      <c r="U1130" s="5" t="s">
        <v>1931</v>
      </c>
      <c r="V1130" s="5" t="s">
        <v>1932</v>
      </c>
      <c r="W1130" s="5" t="s">
        <v>517</v>
      </c>
      <c r="X1130" s="5" t="s">
        <v>9066</v>
      </c>
      <c r="Y1130" s="5" t="s">
        <v>4996</v>
      </c>
      <c r="Z1130" s="5" t="s">
        <v>4997</v>
      </c>
      <c r="AC1130" s="5">
        <v>45</v>
      </c>
      <c r="AD1130" s="5" t="s">
        <v>937</v>
      </c>
      <c r="AE1130" s="5" t="s">
        <v>938</v>
      </c>
      <c r="AJ1130" s="5" t="s">
        <v>34</v>
      </c>
      <c r="AK1130" s="5" t="s">
        <v>35</v>
      </c>
      <c r="AL1130" s="5" t="s">
        <v>957</v>
      </c>
      <c r="AM1130" s="5" t="s">
        <v>958</v>
      </c>
      <c r="AT1130" s="5" t="s">
        <v>1931</v>
      </c>
      <c r="AU1130" s="5" t="s">
        <v>1932</v>
      </c>
      <c r="AV1130" s="5" t="s">
        <v>4998</v>
      </c>
      <c r="AW1130" s="5" t="s">
        <v>4966</v>
      </c>
      <c r="BG1130" s="5" t="s">
        <v>1931</v>
      </c>
      <c r="BH1130" s="5" t="s">
        <v>1932</v>
      </c>
      <c r="BI1130" s="5" t="s">
        <v>4999</v>
      </c>
      <c r="BJ1130" s="5" t="s">
        <v>9067</v>
      </c>
      <c r="BK1130" s="5" t="s">
        <v>1931</v>
      </c>
      <c r="BL1130" s="5" t="s">
        <v>1932</v>
      </c>
      <c r="BM1130" s="5" t="s">
        <v>2691</v>
      </c>
      <c r="BN1130" s="5" t="s">
        <v>2692</v>
      </c>
      <c r="BO1130" s="5" t="s">
        <v>1931</v>
      </c>
      <c r="BP1130" s="5" t="s">
        <v>1932</v>
      </c>
      <c r="BQ1130" s="5" t="s">
        <v>5000</v>
      </c>
      <c r="BR1130" s="5" t="s">
        <v>5001</v>
      </c>
      <c r="BS1130" s="5" t="s">
        <v>5002</v>
      </c>
      <c r="BT1130" s="5" t="s">
        <v>5003</v>
      </c>
    </row>
    <row r="1131" spans="1:72" ht="13.5" customHeight="1">
      <c r="A1131" s="7" t="str">
        <f>HYPERLINK("http://kyu.snu.ac.kr/sdhj/index.jsp?type=hj/GK14619_00IM0001_055a.jpg","1792_수북면_055a")</f>
        <v>1792_수북면_055a</v>
      </c>
      <c r="B1131" s="4">
        <v>1792</v>
      </c>
      <c r="C1131" s="4" t="s">
        <v>97</v>
      </c>
      <c r="D1131" s="4" t="s">
        <v>98</v>
      </c>
      <c r="E1131" s="4">
        <v>1130</v>
      </c>
      <c r="F1131" s="5">
        <v>7</v>
      </c>
      <c r="G1131" s="5" t="s">
        <v>4744</v>
      </c>
      <c r="H1131" s="5" t="s">
        <v>4745</v>
      </c>
      <c r="I1131" s="5">
        <v>3</v>
      </c>
      <c r="L1131" s="5">
        <v>3</v>
      </c>
      <c r="M1131" s="4" t="s">
        <v>4959</v>
      </c>
      <c r="N1131" s="4" t="s">
        <v>4995</v>
      </c>
      <c r="S1131" s="5" t="s">
        <v>101</v>
      </c>
      <c r="T1131" s="5" t="s">
        <v>102</v>
      </c>
      <c r="W1131" s="5" t="s">
        <v>1596</v>
      </c>
      <c r="X1131" s="5" t="s">
        <v>1597</v>
      </c>
      <c r="Y1131" s="5" t="s">
        <v>104</v>
      </c>
      <c r="Z1131" s="5" t="s">
        <v>105</v>
      </c>
      <c r="AC1131" s="5">
        <v>49</v>
      </c>
      <c r="AD1131" s="5" t="s">
        <v>376</v>
      </c>
      <c r="AE1131" s="5" t="s">
        <v>377</v>
      </c>
      <c r="AJ1131" s="5" t="s">
        <v>34</v>
      </c>
      <c r="AK1131" s="5" t="s">
        <v>35</v>
      </c>
      <c r="AL1131" s="5" t="s">
        <v>1701</v>
      </c>
      <c r="AM1131" s="5" t="s">
        <v>1702</v>
      </c>
      <c r="AT1131" s="5" t="s">
        <v>1931</v>
      </c>
      <c r="AU1131" s="5" t="s">
        <v>1932</v>
      </c>
      <c r="AV1131" s="5" t="s">
        <v>5004</v>
      </c>
      <c r="AW1131" s="5" t="s">
        <v>9068</v>
      </c>
      <c r="BG1131" s="5" t="s">
        <v>1931</v>
      </c>
      <c r="BH1131" s="5" t="s">
        <v>1932</v>
      </c>
      <c r="BI1131" s="5" t="s">
        <v>5005</v>
      </c>
      <c r="BJ1131" s="5" t="s">
        <v>5006</v>
      </c>
      <c r="BK1131" s="5" t="s">
        <v>1931</v>
      </c>
      <c r="BL1131" s="5" t="s">
        <v>1932</v>
      </c>
      <c r="BM1131" s="5" t="s">
        <v>5007</v>
      </c>
      <c r="BN1131" s="5" t="s">
        <v>5008</v>
      </c>
      <c r="BO1131" s="5" t="s">
        <v>1931</v>
      </c>
      <c r="BP1131" s="5" t="s">
        <v>1932</v>
      </c>
      <c r="BQ1131" s="5" t="s">
        <v>5009</v>
      </c>
      <c r="BR1131" s="5" t="s">
        <v>5010</v>
      </c>
      <c r="BS1131" s="5" t="s">
        <v>152</v>
      </c>
      <c r="BT1131" s="5" t="s">
        <v>153</v>
      </c>
    </row>
    <row r="1132" spans="1:72" ht="13.5" customHeight="1">
      <c r="A1132" s="7" t="str">
        <f>HYPERLINK("http://kyu.snu.ac.kr/sdhj/index.jsp?type=hj/GK14619_00IM0001_055a.jpg","1792_수북면_055a")</f>
        <v>1792_수북면_055a</v>
      </c>
      <c r="B1132" s="4">
        <v>1792</v>
      </c>
      <c r="C1132" s="4" t="s">
        <v>97</v>
      </c>
      <c r="D1132" s="4" t="s">
        <v>98</v>
      </c>
      <c r="E1132" s="4">
        <v>1131</v>
      </c>
      <c r="F1132" s="5">
        <v>7</v>
      </c>
      <c r="G1132" s="5" t="s">
        <v>4744</v>
      </c>
      <c r="H1132" s="5" t="s">
        <v>4745</v>
      </c>
      <c r="I1132" s="5">
        <v>3</v>
      </c>
      <c r="L1132" s="5">
        <v>3</v>
      </c>
      <c r="M1132" s="4" t="s">
        <v>4959</v>
      </c>
      <c r="N1132" s="4" t="s">
        <v>4995</v>
      </c>
      <c r="S1132" s="5" t="s">
        <v>118</v>
      </c>
      <c r="T1132" s="5" t="s">
        <v>119</v>
      </c>
      <c r="Y1132" s="5" t="s">
        <v>3309</v>
      </c>
      <c r="Z1132" s="5" t="s">
        <v>3310</v>
      </c>
      <c r="AC1132" s="5">
        <v>25</v>
      </c>
      <c r="AD1132" s="5" t="s">
        <v>81</v>
      </c>
      <c r="AE1132" s="5" t="s">
        <v>82</v>
      </c>
    </row>
    <row r="1133" spans="1:72" ht="13.5" customHeight="1">
      <c r="A1133" s="7" t="str">
        <f>HYPERLINK("http://kyu.snu.ac.kr/sdhj/index.jsp?type=hj/GK14619_00IM0001_055a.jpg","1792_수북면_055a")</f>
        <v>1792_수북면_055a</v>
      </c>
      <c r="B1133" s="4">
        <v>1792</v>
      </c>
      <c r="C1133" s="4" t="s">
        <v>97</v>
      </c>
      <c r="D1133" s="4" t="s">
        <v>98</v>
      </c>
      <c r="E1133" s="4">
        <v>1132</v>
      </c>
      <c r="F1133" s="5">
        <v>7</v>
      </c>
      <c r="G1133" s="5" t="s">
        <v>4744</v>
      </c>
      <c r="H1133" s="5" t="s">
        <v>4745</v>
      </c>
      <c r="I1133" s="5">
        <v>3</v>
      </c>
      <c r="L1133" s="5">
        <v>3</v>
      </c>
      <c r="M1133" s="4" t="s">
        <v>4959</v>
      </c>
      <c r="N1133" s="4" t="s">
        <v>4995</v>
      </c>
      <c r="S1133" s="5" t="s">
        <v>124</v>
      </c>
      <c r="T1133" s="5" t="s">
        <v>125</v>
      </c>
      <c r="AC1133" s="5">
        <v>18</v>
      </c>
      <c r="AD1133" s="5" t="s">
        <v>246</v>
      </c>
      <c r="AE1133" s="5" t="s">
        <v>247</v>
      </c>
    </row>
    <row r="1134" spans="1:72" ht="13.5" customHeight="1">
      <c r="A1134" s="7" t="str">
        <f>HYPERLINK("http://kyu.snu.ac.kr/sdhj/index.jsp?type=hj/GK14619_00IM0001_055a.jpg","1792_수북면_055a")</f>
        <v>1792_수북면_055a</v>
      </c>
      <c r="B1134" s="4">
        <v>1792</v>
      </c>
      <c r="C1134" s="4" t="s">
        <v>97</v>
      </c>
      <c r="D1134" s="4" t="s">
        <v>98</v>
      </c>
      <c r="E1134" s="4">
        <v>1133</v>
      </c>
      <c r="F1134" s="5">
        <v>7</v>
      </c>
      <c r="G1134" s="5" t="s">
        <v>4744</v>
      </c>
      <c r="H1134" s="5" t="s">
        <v>4745</v>
      </c>
      <c r="I1134" s="5">
        <v>3</v>
      </c>
      <c r="L1134" s="5">
        <v>3</v>
      </c>
      <c r="M1134" s="4" t="s">
        <v>4959</v>
      </c>
      <c r="N1134" s="4" t="s">
        <v>4995</v>
      </c>
      <c r="S1134" s="5" t="s">
        <v>274</v>
      </c>
      <c r="T1134" s="5" t="s">
        <v>9069</v>
      </c>
      <c r="Y1134" s="5" t="s">
        <v>1637</v>
      </c>
      <c r="Z1134" s="5" t="s">
        <v>1638</v>
      </c>
      <c r="AC1134" s="5">
        <v>7</v>
      </c>
      <c r="AD1134" s="5" t="s">
        <v>106</v>
      </c>
      <c r="AE1134" s="5" t="s">
        <v>107</v>
      </c>
    </row>
    <row r="1135" spans="1:72" ht="13.5" customHeight="1">
      <c r="A1135" s="7" t="str">
        <f>HYPERLINK("http://kyu.snu.ac.kr/sdhj/index.jsp?type=hj/GK14619_00IM0001_055a.jpg","1792_수북면_055a")</f>
        <v>1792_수북면_055a</v>
      </c>
      <c r="B1135" s="4">
        <v>1792</v>
      </c>
      <c r="C1135" s="4" t="s">
        <v>97</v>
      </c>
      <c r="D1135" s="4" t="s">
        <v>98</v>
      </c>
      <c r="E1135" s="4">
        <v>1134</v>
      </c>
      <c r="F1135" s="5">
        <v>7</v>
      </c>
      <c r="G1135" s="5" t="s">
        <v>4744</v>
      </c>
      <c r="H1135" s="5" t="s">
        <v>4745</v>
      </c>
      <c r="I1135" s="5">
        <v>3</v>
      </c>
      <c r="L1135" s="5">
        <v>4</v>
      </c>
      <c r="M1135" s="4" t="s">
        <v>5011</v>
      </c>
      <c r="N1135" s="4" t="s">
        <v>5012</v>
      </c>
      <c r="T1135" s="5" t="s">
        <v>9070</v>
      </c>
      <c r="U1135" s="5" t="s">
        <v>1931</v>
      </c>
      <c r="V1135" s="5" t="s">
        <v>1932</v>
      </c>
      <c r="W1135" s="5" t="s">
        <v>130</v>
      </c>
      <c r="X1135" s="5" t="s">
        <v>131</v>
      </c>
      <c r="Y1135" s="5" t="s">
        <v>5013</v>
      </c>
      <c r="Z1135" s="5" t="s">
        <v>5014</v>
      </c>
      <c r="AC1135" s="5">
        <v>61</v>
      </c>
      <c r="AD1135" s="5" t="s">
        <v>794</v>
      </c>
      <c r="AE1135" s="5" t="s">
        <v>795</v>
      </c>
      <c r="AJ1135" s="5" t="s">
        <v>34</v>
      </c>
      <c r="AK1135" s="5" t="s">
        <v>35</v>
      </c>
      <c r="AL1135" s="5" t="s">
        <v>136</v>
      </c>
      <c r="AM1135" s="5" t="s">
        <v>137</v>
      </c>
      <c r="AT1135" s="5" t="s">
        <v>1931</v>
      </c>
      <c r="AU1135" s="5" t="s">
        <v>1932</v>
      </c>
      <c r="AV1135" s="5" t="s">
        <v>5015</v>
      </c>
      <c r="AW1135" s="5" t="s">
        <v>5016</v>
      </c>
      <c r="BG1135" s="5" t="s">
        <v>1931</v>
      </c>
      <c r="BH1135" s="5" t="s">
        <v>1932</v>
      </c>
      <c r="BI1135" s="5" t="s">
        <v>5017</v>
      </c>
      <c r="BJ1135" s="5" t="s">
        <v>5018</v>
      </c>
      <c r="BK1135" s="5" t="s">
        <v>1931</v>
      </c>
      <c r="BL1135" s="5" t="s">
        <v>1932</v>
      </c>
      <c r="BM1135" s="5" t="s">
        <v>5019</v>
      </c>
      <c r="BN1135" s="5" t="s">
        <v>5020</v>
      </c>
      <c r="BO1135" s="5" t="s">
        <v>1931</v>
      </c>
      <c r="BP1135" s="5" t="s">
        <v>1932</v>
      </c>
      <c r="BQ1135" s="5" t="s">
        <v>5021</v>
      </c>
      <c r="BR1135" s="5" t="s">
        <v>5022</v>
      </c>
      <c r="BS1135" s="5" t="s">
        <v>415</v>
      </c>
      <c r="BT1135" s="5" t="s">
        <v>416</v>
      </c>
    </row>
    <row r="1136" spans="1:72" ht="13.5" customHeight="1">
      <c r="A1136" s="7" t="str">
        <f>HYPERLINK("http://kyu.snu.ac.kr/sdhj/index.jsp?type=hj/GK14619_00IM0001_055a.jpg","1792_수북면_055a")</f>
        <v>1792_수북면_055a</v>
      </c>
      <c r="B1136" s="4">
        <v>1792</v>
      </c>
      <c r="C1136" s="4" t="s">
        <v>97</v>
      </c>
      <c r="D1136" s="4" t="s">
        <v>98</v>
      </c>
      <c r="E1136" s="4">
        <v>1135</v>
      </c>
      <c r="F1136" s="5">
        <v>7</v>
      </c>
      <c r="G1136" s="5" t="s">
        <v>4744</v>
      </c>
      <c r="H1136" s="5" t="s">
        <v>4745</v>
      </c>
      <c r="I1136" s="5">
        <v>3</v>
      </c>
      <c r="L1136" s="5">
        <v>4</v>
      </c>
      <c r="M1136" s="4" t="s">
        <v>5011</v>
      </c>
      <c r="N1136" s="4" t="s">
        <v>5012</v>
      </c>
      <c r="S1136" s="5" t="s">
        <v>101</v>
      </c>
      <c r="T1136" s="5" t="s">
        <v>102</v>
      </c>
      <c r="W1136" s="5" t="s">
        <v>2466</v>
      </c>
      <c r="X1136" s="5" t="s">
        <v>1808</v>
      </c>
      <c r="Y1136" s="5" t="s">
        <v>104</v>
      </c>
      <c r="Z1136" s="5" t="s">
        <v>105</v>
      </c>
      <c r="AC1136" s="5">
        <v>68</v>
      </c>
      <c r="AD1136" s="5" t="s">
        <v>394</v>
      </c>
      <c r="AE1136" s="5" t="s">
        <v>395</v>
      </c>
      <c r="AJ1136" s="5" t="s">
        <v>34</v>
      </c>
      <c r="AK1136" s="5" t="s">
        <v>35</v>
      </c>
      <c r="AL1136" s="5" t="s">
        <v>429</v>
      </c>
      <c r="AM1136" s="5" t="s">
        <v>430</v>
      </c>
      <c r="AT1136" s="5" t="s">
        <v>1707</v>
      </c>
      <c r="AU1136" s="5" t="s">
        <v>1708</v>
      </c>
      <c r="AV1136" s="5" t="s">
        <v>2578</v>
      </c>
      <c r="AW1136" s="5" t="s">
        <v>2579</v>
      </c>
      <c r="BG1136" s="5" t="s">
        <v>1707</v>
      </c>
      <c r="BH1136" s="5" t="s">
        <v>1708</v>
      </c>
      <c r="BI1136" s="5" t="s">
        <v>4805</v>
      </c>
      <c r="BJ1136" s="5" t="s">
        <v>4806</v>
      </c>
      <c r="BK1136" s="5" t="s">
        <v>1707</v>
      </c>
      <c r="BL1136" s="5" t="s">
        <v>1708</v>
      </c>
      <c r="BM1136" s="5" t="s">
        <v>4808</v>
      </c>
      <c r="BN1136" s="5" t="s">
        <v>4809</v>
      </c>
      <c r="BO1136" s="5" t="s">
        <v>320</v>
      </c>
      <c r="BP1136" s="5" t="s">
        <v>321</v>
      </c>
      <c r="BQ1136" s="5" t="s">
        <v>5023</v>
      </c>
      <c r="BR1136" s="5" t="s">
        <v>5024</v>
      </c>
      <c r="BS1136" s="5" t="s">
        <v>108</v>
      </c>
      <c r="BT1136" s="5" t="s">
        <v>9071</v>
      </c>
    </row>
    <row r="1137" spans="1:72" ht="13.5" customHeight="1">
      <c r="A1137" s="7" t="str">
        <f>HYPERLINK("http://kyu.snu.ac.kr/sdhj/index.jsp?type=hj/GK14619_00IM0001_055a.jpg","1792_수북면_055a")</f>
        <v>1792_수북면_055a</v>
      </c>
      <c r="B1137" s="4">
        <v>1792</v>
      </c>
      <c r="C1137" s="4" t="s">
        <v>97</v>
      </c>
      <c r="D1137" s="4" t="s">
        <v>98</v>
      </c>
      <c r="E1137" s="4">
        <v>1136</v>
      </c>
      <c r="F1137" s="5">
        <v>7</v>
      </c>
      <c r="G1137" s="5" t="s">
        <v>4744</v>
      </c>
      <c r="H1137" s="5" t="s">
        <v>4745</v>
      </c>
      <c r="I1137" s="5">
        <v>3</v>
      </c>
      <c r="L1137" s="5">
        <v>4</v>
      </c>
      <c r="M1137" s="4" t="s">
        <v>5011</v>
      </c>
      <c r="N1137" s="4" t="s">
        <v>5012</v>
      </c>
      <c r="S1137" s="5" t="s">
        <v>118</v>
      </c>
      <c r="T1137" s="5" t="s">
        <v>119</v>
      </c>
      <c r="Y1137" s="5" t="s">
        <v>5025</v>
      </c>
      <c r="Z1137" s="5" t="s">
        <v>5026</v>
      </c>
      <c r="AC1137" s="5">
        <v>33</v>
      </c>
      <c r="AD1137" s="5" t="s">
        <v>747</v>
      </c>
      <c r="AE1137" s="5" t="s">
        <v>748</v>
      </c>
    </row>
    <row r="1138" spans="1:72" ht="13.5" customHeight="1">
      <c r="A1138" s="7" t="str">
        <f>HYPERLINK("http://kyu.snu.ac.kr/sdhj/index.jsp?type=hj/GK14619_00IM0001_055a.jpg","1792_수북면_055a")</f>
        <v>1792_수북면_055a</v>
      </c>
      <c r="B1138" s="4">
        <v>1792</v>
      </c>
      <c r="C1138" s="4" t="s">
        <v>97</v>
      </c>
      <c r="D1138" s="4" t="s">
        <v>98</v>
      </c>
      <c r="E1138" s="4">
        <v>1137</v>
      </c>
      <c r="F1138" s="5">
        <v>7</v>
      </c>
      <c r="G1138" s="5" t="s">
        <v>4744</v>
      </c>
      <c r="H1138" s="5" t="s">
        <v>4745</v>
      </c>
      <c r="I1138" s="5">
        <v>3</v>
      </c>
      <c r="L1138" s="5">
        <v>4</v>
      </c>
      <c r="M1138" s="4" t="s">
        <v>5011</v>
      </c>
      <c r="N1138" s="4" t="s">
        <v>5012</v>
      </c>
      <c r="S1138" s="5" t="s">
        <v>270</v>
      </c>
      <c r="T1138" s="5" t="s">
        <v>271</v>
      </c>
      <c r="W1138" s="5" t="s">
        <v>103</v>
      </c>
      <c r="X1138" s="5" t="s">
        <v>9072</v>
      </c>
      <c r="Y1138" s="5" t="s">
        <v>104</v>
      </c>
      <c r="Z1138" s="5" t="s">
        <v>105</v>
      </c>
      <c r="AC1138" s="5">
        <v>32</v>
      </c>
      <c r="AD1138" s="5" t="s">
        <v>150</v>
      </c>
      <c r="AE1138" s="5" t="s">
        <v>151</v>
      </c>
    </row>
    <row r="1139" spans="1:72" ht="13.5" customHeight="1">
      <c r="A1139" s="7" t="str">
        <f>HYPERLINK("http://kyu.snu.ac.kr/sdhj/index.jsp?type=hj/GK14619_00IM0001_055a.jpg","1792_수북면_055a")</f>
        <v>1792_수북면_055a</v>
      </c>
      <c r="B1139" s="4">
        <v>1792</v>
      </c>
      <c r="C1139" s="4" t="s">
        <v>97</v>
      </c>
      <c r="D1139" s="4" t="s">
        <v>98</v>
      </c>
      <c r="E1139" s="4">
        <v>1138</v>
      </c>
      <c r="F1139" s="5">
        <v>7</v>
      </c>
      <c r="G1139" s="5" t="s">
        <v>4744</v>
      </c>
      <c r="H1139" s="5" t="s">
        <v>4745</v>
      </c>
      <c r="I1139" s="5">
        <v>3</v>
      </c>
      <c r="L1139" s="5">
        <v>4</v>
      </c>
      <c r="M1139" s="4" t="s">
        <v>5011</v>
      </c>
      <c r="N1139" s="4" t="s">
        <v>5012</v>
      </c>
      <c r="S1139" s="5" t="s">
        <v>274</v>
      </c>
      <c r="T1139" s="5" t="s">
        <v>9073</v>
      </c>
      <c r="Y1139" s="5" t="s">
        <v>5027</v>
      </c>
      <c r="Z1139" s="5" t="s">
        <v>5028</v>
      </c>
      <c r="AC1139" s="5">
        <v>32</v>
      </c>
      <c r="AD1139" s="5" t="s">
        <v>150</v>
      </c>
      <c r="AE1139" s="5" t="s">
        <v>151</v>
      </c>
    </row>
    <row r="1140" spans="1:72" ht="13.5" customHeight="1">
      <c r="A1140" s="7" t="str">
        <f>HYPERLINK("http://kyu.snu.ac.kr/sdhj/index.jsp?type=hj/GK14619_00IM0001_055a.jpg","1792_수북면_055a")</f>
        <v>1792_수북면_055a</v>
      </c>
      <c r="B1140" s="4">
        <v>1792</v>
      </c>
      <c r="C1140" s="4" t="s">
        <v>97</v>
      </c>
      <c r="D1140" s="4" t="s">
        <v>98</v>
      </c>
      <c r="E1140" s="4">
        <v>1139</v>
      </c>
      <c r="F1140" s="5">
        <v>7</v>
      </c>
      <c r="G1140" s="5" t="s">
        <v>4744</v>
      </c>
      <c r="H1140" s="5" t="s">
        <v>4745</v>
      </c>
      <c r="I1140" s="5">
        <v>3</v>
      </c>
      <c r="L1140" s="5">
        <v>4</v>
      </c>
      <c r="M1140" s="4" t="s">
        <v>5011</v>
      </c>
      <c r="N1140" s="4" t="s">
        <v>5012</v>
      </c>
      <c r="S1140" s="5" t="s">
        <v>1384</v>
      </c>
      <c r="T1140" s="5" t="s">
        <v>9074</v>
      </c>
      <c r="W1140" s="5" t="s">
        <v>584</v>
      </c>
      <c r="X1140" s="5" t="s">
        <v>585</v>
      </c>
      <c r="Y1140" s="5" t="s">
        <v>104</v>
      </c>
      <c r="Z1140" s="5" t="s">
        <v>105</v>
      </c>
      <c r="AC1140" s="5">
        <v>25</v>
      </c>
      <c r="AD1140" s="5" t="s">
        <v>639</v>
      </c>
      <c r="AE1140" s="5" t="s">
        <v>640</v>
      </c>
    </row>
    <row r="1141" spans="1:72" ht="13.5" customHeight="1">
      <c r="A1141" s="7" t="str">
        <f>HYPERLINK("http://kyu.snu.ac.kr/sdhj/index.jsp?type=hj/GK14619_00IM0001_055a.jpg","1792_수북면_055a")</f>
        <v>1792_수북면_055a</v>
      </c>
      <c r="B1141" s="4">
        <v>1792</v>
      </c>
      <c r="C1141" s="4" t="s">
        <v>97</v>
      </c>
      <c r="D1141" s="4" t="s">
        <v>98</v>
      </c>
      <c r="E1141" s="4">
        <v>1140</v>
      </c>
      <c r="F1141" s="5">
        <v>7</v>
      </c>
      <c r="G1141" s="5" t="s">
        <v>4744</v>
      </c>
      <c r="H1141" s="5" t="s">
        <v>4745</v>
      </c>
      <c r="I1141" s="5">
        <v>3</v>
      </c>
      <c r="L1141" s="5">
        <v>4</v>
      </c>
      <c r="M1141" s="4" t="s">
        <v>5011</v>
      </c>
      <c r="N1141" s="4" t="s">
        <v>5012</v>
      </c>
      <c r="S1141" s="5" t="s">
        <v>274</v>
      </c>
      <c r="T1141" s="5" t="s">
        <v>9073</v>
      </c>
      <c r="Y1141" s="5" t="s">
        <v>5029</v>
      </c>
      <c r="Z1141" s="5" t="s">
        <v>5030</v>
      </c>
      <c r="AC1141" s="5">
        <v>26</v>
      </c>
      <c r="AD1141" s="5" t="s">
        <v>586</v>
      </c>
      <c r="AE1141" s="5" t="s">
        <v>587</v>
      </c>
    </row>
    <row r="1142" spans="1:72" ht="13.5" customHeight="1">
      <c r="A1142" s="7" t="str">
        <f>HYPERLINK("http://kyu.snu.ac.kr/sdhj/index.jsp?type=hj/GK14619_00IM0001_055a.jpg","1792_수북면_055a")</f>
        <v>1792_수북면_055a</v>
      </c>
      <c r="B1142" s="4">
        <v>1792</v>
      </c>
      <c r="C1142" s="4" t="s">
        <v>97</v>
      </c>
      <c r="D1142" s="4" t="s">
        <v>98</v>
      </c>
      <c r="E1142" s="4">
        <v>1141</v>
      </c>
      <c r="F1142" s="5">
        <v>7</v>
      </c>
      <c r="G1142" s="5" t="s">
        <v>4744</v>
      </c>
      <c r="H1142" s="5" t="s">
        <v>4745</v>
      </c>
      <c r="I1142" s="5">
        <v>3</v>
      </c>
      <c r="L1142" s="5">
        <v>4</v>
      </c>
      <c r="M1142" s="4" t="s">
        <v>5011</v>
      </c>
      <c r="N1142" s="4" t="s">
        <v>5012</v>
      </c>
      <c r="S1142" s="5" t="s">
        <v>1384</v>
      </c>
      <c r="T1142" s="5" t="s">
        <v>9074</v>
      </c>
      <c r="W1142" s="5" t="s">
        <v>584</v>
      </c>
      <c r="X1142" s="5" t="s">
        <v>585</v>
      </c>
      <c r="Y1142" s="5" t="s">
        <v>104</v>
      </c>
      <c r="Z1142" s="5" t="s">
        <v>105</v>
      </c>
      <c r="AC1142" s="5">
        <v>20</v>
      </c>
      <c r="AD1142" s="5" t="s">
        <v>188</v>
      </c>
      <c r="AE1142" s="5" t="s">
        <v>189</v>
      </c>
      <c r="AF1142" s="5" t="s">
        <v>335</v>
      </c>
      <c r="AG1142" s="5" t="s">
        <v>336</v>
      </c>
    </row>
    <row r="1143" spans="1:72" ht="13.5" customHeight="1">
      <c r="A1143" s="7" t="str">
        <f>HYPERLINK("http://kyu.snu.ac.kr/sdhj/index.jsp?type=hj/GK14619_00IM0001_055a.jpg","1792_수북면_055a")</f>
        <v>1792_수북면_055a</v>
      </c>
      <c r="B1143" s="4">
        <v>1792</v>
      </c>
      <c r="C1143" s="4" t="s">
        <v>97</v>
      </c>
      <c r="D1143" s="4" t="s">
        <v>98</v>
      </c>
      <c r="E1143" s="4">
        <v>1142</v>
      </c>
      <c r="F1143" s="5">
        <v>7</v>
      </c>
      <c r="G1143" s="5" t="s">
        <v>4744</v>
      </c>
      <c r="H1143" s="5" t="s">
        <v>4745</v>
      </c>
      <c r="I1143" s="5">
        <v>3</v>
      </c>
      <c r="L1143" s="5">
        <v>5</v>
      </c>
      <c r="M1143" s="4" t="s">
        <v>5031</v>
      </c>
      <c r="N1143" s="4" t="s">
        <v>5032</v>
      </c>
      <c r="T1143" s="5" t="s">
        <v>8516</v>
      </c>
      <c r="U1143" s="5" t="s">
        <v>1931</v>
      </c>
      <c r="V1143" s="5" t="s">
        <v>1932</v>
      </c>
      <c r="W1143" s="5" t="s">
        <v>2466</v>
      </c>
      <c r="X1143" s="5" t="s">
        <v>1808</v>
      </c>
      <c r="Y1143" s="5" t="s">
        <v>5033</v>
      </c>
      <c r="Z1143" s="5" t="s">
        <v>5034</v>
      </c>
      <c r="AC1143" s="5">
        <v>55</v>
      </c>
      <c r="AD1143" s="5" t="s">
        <v>300</v>
      </c>
      <c r="AE1143" s="5" t="s">
        <v>301</v>
      </c>
      <c r="AJ1143" s="5" t="s">
        <v>34</v>
      </c>
      <c r="AK1143" s="5" t="s">
        <v>35</v>
      </c>
      <c r="AL1143" s="5" t="s">
        <v>429</v>
      </c>
      <c r="AM1143" s="5" t="s">
        <v>430</v>
      </c>
      <c r="AT1143" s="5" t="s">
        <v>1931</v>
      </c>
      <c r="AU1143" s="5" t="s">
        <v>1932</v>
      </c>
      <c r="AV1143" s="5" t="s">
        <v>4616</v>
      </c>
      <c r="AW1143" s="5" t="s">
        <v>4617</v>
      </c>
      <c r="BG1143" s="5" t="s">
        <v>1931</v>
      </c>
      <c r="BH1143" s="5" t="s">
        <v>1932</v>
      </c>
      <c r="BI1143" s="5" t="s">
        <v>5035</v>
      </c>
      <c r="BJ1143" s="5" t="s">
        <v>4620</v>
      </c>
      <c r="BK1143" s="5" t="s">
        <v>1928</v>
      </c>
      <c r="BL1143" s="5" t="s">
        <v>1929</v>
      </c>
      <c r="BM1143" s="5" t="s">
        <v>3794</v>
      </c>
      <c r="BN1143" s="5" t="s">
        <v>3795</v>
      </c>
      <c r="BO1143" s="5" t="s">
        <v>1931</v>
      </c>
      <c r="BP1143" s="5" t="s">
        <v>1932</v>
      </c>
      <c r="BQ1143" s="5" t="s">
        <v>5036</v>
      </c>
      <c r="BR1143" s="5" t="s">
        <v>9075</v>
      </c>
      <c r="BS1143" s="5" t="s">
        <v>152</v>
      </c>
      <c r="BT1143" s="5" t="s">
        <v>153</v>
      </c>
    </row>
    <row r="1144" spans="1:72" ht="13.5" customHeight="1">
      <c r="A1144" s="7" t="str">
        <f>HYPERLINK("http://kyu.snu.ac.kr/sdhj/index.jsp?type=hj/GK14619_00IM0001_055a.jpg","1792_수북면_055a")</f>
        <v>1792_수북면_055a</v>
      </c>
      <c r="B1144" s="4">
        <v>1792</v>
      </c>
      <c r="C1144" s="4" t="s">
        <v>97</v>
      </c>
      <c r="D1144" s="4" t="s">
        <v>98</v>
      </c>
      <c r="E1144" s="4">
        <v>1143</v>
      </c>
      <c r="F1144" s="5">
        <v>7</v>
      </c>
      <c r="G1144" s="5" t="s">
        <v>4744</v>
      </c>
      <c r="H1144" s="5" t="s">
        <v>4745</v>
      </c>
      <c r="I1144" s="5">
        <v>3</v>
      </c>
      <c r="L1144" s="5">
        <v>5</v>
      </c>
      <c r="M1144" s="4" t="s">
        <v>5031</v>
      </c>
      <c r="N1144" s="4" t="s">
        <v>5032</v>
      </c>
      <c r="S1144" s="5" t="s">
        <v>101</v>
      </c>
      <c r="T1144" s="5" t="s">
        <v>102</v>
      </c>
      <c r="W1144" s="5" t="s">
        <v>148</v>
      </c>
      <c r="X1144" s="5" t="s">
        <v>149</v>
      </c>
      <c r="Y1144" s="5" t="s">
        <v>104</v>
      </c>
      <c r="Z1144" s="5" t="s">
        <v>105</v>
      </c>
      <c r="AC1144" s="5">
        <v>45</v>
      </c>
      <c r="AD1144" s="5" t="s">
        <v>733</v>
      </c>
      <c r="AE1144" s="5" t="s">
        <v>734</v>
      </c>
      <c r="AJ1144" s="5" t="s">
        <v>34</v>
      </c>
      <c r="AK1144" s="5" t="s">
        <v>35</v>
      </c>
      <c r="AL1144" s="5" t="s">
        <v>152</v>
      </c>
      <c r="AM1144" s="5" t="s">
        <v>153</v>
      </c>
      <c r="AT1144" s="5" t="s">
        <v>290</v>
      </c>
      <c r="AU1144" s="5" t="s">
        <v>291</v>
      </c>
      <c r="AV1144" s="5" t="s">
        <v>5037</v>
      </c>
      <c r="AW1144" s="5" t="s">
        <v>5038</v>
      </c>
      <c r="BG1144" s="5" t="s">
        <v>290</v>
      </c>
      <c r="BH1144" s="5" t="s">
        <v>291</v>
      </c>
      <c r="BI1144" s="5" t="s">
        <v>5039</v>
      </c>
      <c r="BJ1144" s="5" t="s">
        <v>5040</v>
      </c>
      <c r="BK1144" s="5" t="s">
        <v>290</v>
      </c>
      <c r="BL1144" s="5" t="s">
        <v>291</v>
      </c>
      <c r="BM1144" s="5" t="s">
        <v>5041</v>
      </c>
      <c r="BN1144" s="5" t="s">
        <v>488</v>
      </c>
      <c r="BO1144" s="5" t="s">
        <v>290</v>
      </c>
      <c r="BP1144" s="5" t="s">
        <v>291</v>
      </c>
      <c r="BQ1144" s="5" t="s">
        <v>5042</v>
      </c>
      <c r="BR1144" s="5" t="s">
        <v>5043</v>
      </c>
      <c r="BS1144" s="5" t="s">
        <v>1107</v>
      </c>
      <c r="BT1144" s="5" t="s">
        <v>1108</v>
      </c>
    </row>
    <row r="1145" spans="1:72" ht="13.5" customHeight="1">
      <c r="A1145" s="7" t="str">
        <f>HYPERLINK("http://kyu.snu.ac.kr/sdhj/index.jsp?type=hj/GK14619_00IM0001_055a.jpg","1792_수북면_055a")</f>
        <v>1792_수북면_055a</v>
      </c>
      <c r="B1145" s="4">
        <v>1792</v>
      </c>
      <c r="C1145" s="4" t="s">
        <v>97</v>
      </c>
      <c r="D1145" s="4" t="s">
        <v>98</v>
      </c>
      <c r="E1145" s="4">
        <v>1144</v>
      </c>
      <c r="F1145" s="5">
        <v>7</v>
      </c>
      <c r="G1145" s="5" t="s">
        <v>4744</v>
      </c>
      <c r="H1145" s="5" t="s">
        <v>4745</v>
      </c>
      <c r="I1145" s="5">
        <v>3</v>
      </c>
      <c r="L1145" s="5">
        <v>5</v>
      </c>
      <c r="M1145" s="4" t="s">
        <v>5031</v>
      </c>
      <c r="N1145" s="4" t="s">
        <v>5032</v>
      </c>
      <c r="S1145" s="5" t="s">
        <v>118</v>
      </c>
      <c r="T1145" s="5" t="s">
        <v>119</v>
      </c>
      <c r="Y1145" s="5" t="s">
        <v>5044</v>
      </c>
      <c r="Z1145" s="5" t="s">
        <v>5045</v>
      </c>
      <c r="AC1145" s="5">
        <v>25</v>
      </c>
      <c r="AD1145" s="5" t="s">
        <v>639</v>
      </c>
      <c r="AE1145" s="5" t="s">
        <v>640</v>
      </c>
    </row>
    <row r="1146" spans="1:72" ht="13.5" customHeight="1">
      <c r="A1146" s="7" t="str">
        <f>HYPERLINK("http://kyu.snu.ac.kr/sdhj/index.jsp?type=hj/GK14619_00IM0001_055a.jpg","1792_수북면_055a")</f>
        <v>1792_수북면_055a</v>
      </c>
      <c r="B1146" s="4">
        <v>1792</v>
      </c>
      <c r="C1146" s="4" t="s">
        <v>97</v>
      </c>
      <c r="D1146" s="4" t="s">
        <v>98</v>
      </c>
      <c r="E1146" s="4">
        <v>1145</v>
      </c>
      <c r="F1146" s="5">
        <v>7</v>
      </c>
      <c r="G1146" s="5" t="s">
        <v>4744</v>
      </c>
      <c r="H1146" s="5" t="s">
        <v>4745</v>
      </c>
      <c r="I1146" s="5">
        <v>3</v>
      </c>
      <c r="L1146" s="5">
        <v>5</v>
      </c>
      <c r="M1146" s="4" t="s">
        <v>5031</v>
      </c>
      <c r="N1146" s="4" t="s">
        <v>5032</v>
      </c>
      <c r="S1146" s="5" t="s">
        <v>124</v>
      </c>
      <c r="T1146" s="5" t="s">
        <v>125</v>
      </c>
      <c r="AC1146" s="5">
        <v>15</v>
      </c>
      <c r="AD1146" s="5" t="s">
        <v>331</v>
      </c>
      <c r="AE1146" s="5" t="s">
        <v>332</v>
      </c>
    </row>
    <row r="1147" spans="1:72" ht="13.5" customHeight="1">
      <c r="A1147" s="7" t="str">
        <f>HYPERLINK("http://kyu.snu.ac.kr/sdhj/index.jsp?type=hj/GK14619_00IM0001_055a.jpg","1792_수북면_055a")</f>
        <v>1792_수북면_055a</v>
      </c>
      <c r="B1147" s="4">
        <v>1792</v>
      </c>
      <c r="C1147" s="4" t="s">
        <v>97</v>
      </c>
      <c r="D1147" s="4" t="s">
        <v>98</v>
      </c>
      <c r="E1147" s="4">
        <v>1146</v>
      </c>
      <c r="F1147" s="5">
        <v>7</v>
      </c>
      <c r="G1147" s="5" t="s">
        <v>4744</v>
      </c>
      <c r="H1147" s="5" t="s">
        <v>4745</v>
      </c>
      <c r="I1147" s="5">
        <v>3</v>
      </c>
      <c r="L1147" s="5">
        <v>5</v>
      </c>
      <c r="M1147" s="4" t="s">
        <v>5031</v>
      </c>
      <c r="N1147" s="4" t="s">
        <v>5032</v>
      </c>
      <c r="S1147" s="5" t="s">
        <v>1912</v>
      </c>
      <c r="T1147" s="5" t="s">
        <v>8873</v>
      </c>
      <c r="AC1147" s="5">
        <v>11</v>
      </c>
      <c r="AD1147" s="5" t="s">
        <v>1281</v>
      </c>
      <c r="AE1147" s="5" t="s">
        <v>1282</v>
      </c>
    </row>
    <row r="1148" spans="1:72" ht="13.5" customHeight="1">
      <c r="A1148" s="7" t="str">
        <f>HYPERLINK("http://kyu.snu.ac.kr/sdhj/index.jsp?type=hj/GK14619_00IM0001_055a.jpg","1792_수북면_055a")</f>
        <v>1792_수북면_055a</v>
      </c>
      <c r="B1148" s="4">
        <v>1792</v>
      </c>
      <c r="C1148" s="4" t="s">
        <v>97</v>
      </c>
      <c r="D1148" s="4" t="s">
        <v>98</v>
      </c>
      <c r="E1148" s="4">
        <v>1147</v>
      </c>
      <c r="F1148" s="5">
        <v>7</v>
      </c>
      <c r="G1148" s="5" t="s">
        <v>4744</v>
      </c>
      <c r="H1148" s="5" t="s">
        <v>4745</v>
      </c>
      <c r="I1148" s="5">
        <v>3</v>
      </c>
      <c r="L1148" s="5">
        <v>5</v>
      </c>
      <c r="M1148" s="4" t="s">
        <v>5031</v>
      </c>
      <c r="N1148" s="4" t="s">
        <v>5032</v>
      </c>
      <c r="S1148" s="5" t="s">
        <v>274</v>
      </c>
      <c r="T1148" s="5" t="s">
        <v>9076</v>
      </c>
      <c r="Y1148" s="5" t="s">
        <v>5046</v>
      </c>
      <c r="Z1148" s="5" t="s">
        <v>5047</v>
      </c>
      <c r="AC1148" s="5">
        <v>2</v>
      </c>
      <c r="AD1148" s="5" t="s">
        <v>206</v>
      </c>
      <c r="AE1148" s="5" t="s">
        <v>207</v>
      </c>
      <c r="AF1148" s="5" t="s">
        <v>335</v>
      </c>
      <c r="AG1148" s="5" t="s">
        <v>336</v>
      </c>
    </row>
    <row r="1149" spans="1:72" ht="13.5" customHeight="1">
      <c r="A1149" s="7" t="str">
        <f>HYPERLINK("http://kyu.snu.ac.kr/sdhj/index.jsp?type=hj/GK14619_00IM0001_055a.jpg","1792_수북면_055a")</f>
        <v>1792_수북면_055a</v>
      </c>
      <c r="B1149" s="4">
        <v>1792</v>
      </c>
      <c r="C1149" s="4" t="s">
        <v>97</v>
      </c>
      <c r="D1149" s="4" t="s">
        <v>98</v>
      </c>
      <c r="E1149" s="4">
        <v>1148</v>
      </c>
      <c r="F1149" s="5">
        <v>7</v>
      </c>
      <c r="G1149" s="5" t="s">
        <v>4744</v>
      </c>
      <c r="H1149" s="5" t="s">
        <v>4745</v>
      </c>
      <c r="I1149" s="5">
        <v>4</v>
      </c>
      <c r="J1149" s="5" t="s">
        <v>5048</v>
      </c>
      <c r="K1149" s="5" t="s">
        <v>5049</v>
      </c>
      <c r="L1149" s="5">
        <v>1</v>
      </c>
      <c r="M1149" s="4" t="s">
        <v>5050</v>
      </c>
      <c r="N1149" s="4" t="s">
        <v>5051</v>
      </c>
      <c r="T1149" s="5" t="s">
        <v>8349</v>
      </c>
      <c r="U1149" s="5" t="s">
        <v>1931</v>
      </c>
      <c r="V1149" s="5" t="s">
        <v>1932</v>
      </c>
      <c r="W1149" s="5" t="s">
        <v>2466</v>
      </c>
      <c r="X1149" s="5" t="s">
        <v>1808</v>
      </c>
      <c r="Y1149" s="5" t="s">
        <v>4963</v>
      </c>
      <c r="Z1149" s="5" t="s">
        <v>4964</v>
      </c>
      <c r="AC1149" s="5">
        <v>60</v>
      </c>
      <c r="AD1149" s="5" t="s">
        <v>1962</v>
      </c>
      <c r="AE1149" s="5" t="s">
        <v>1963</v>
      </c>
      <c r="AJ1149" s="5" t="s">
        <v>34</v>
      </c>
      <c r="AK1149" s="5" t="s">
        <v>35</v>
      </c>
      <c r="AL1149" s="5" t="s">
        <v>429</v>
      </c>
      <c r="AM1149" s="5" t="s">
        <v>430</v>
      </c>
      <c r="AT1149" s="5" t="s">
        <v>1928</v>
      </c>
      <c r="AU1149" s="5" t="s">
        <v>1929</v>
      </c>
      <c r="AV1149" s="5" t="s">
        <v>5052</v>
      </c>
      <c r="AW1149" s="5" t="s">
        <v>4966</v>
      </c>
      <c r="BG1149" s="5" t="s">
        <v>1928</v>
      </c>
      <c r="BH1149" s="5" t="s">
        <v>1929</v>
      </c>
      <c r="BI1149" s="5" t="s">
        <v>5053</v>
      </c>
      <c r="BJ1149" s="5" t="s">
        <v>4806</v>
      </c>
      <c r="BK1149" s="5" t="s">
        <v>259</v>
      </c>
      <c r="BL1149" s="5" t="s">
        <v>260</v>
      </c>
      <c r="BM1149" s="5" t="s">
        <v>5054</v>
      </c>
      <c r="BN1149" s="5" t="s">
        <v>4809</v>
      </c>
      <c r="BO1149" s="5" t="s">
        <v>259</v>
      </c>
      <c r="BP1149" s="5" t="s">
        <v>260</v>
      </c>
      <c r="BQ1149" s="5" t="s">
        <v>5055</v>
      </c>
      <c r="BR1149" s="5" t="s">
        <v>5056</v>
      </c>
      <c r="BS1149" s="5" t="s">
        <v>1537</v>
      </c>
      <c r="BT1149" s="5" t="s">
        <v>1538</v>
      </c>
    </row>
    <row r="1150" spans="1:72" ht="13.5" customHeight="1">
      <c r="A1150" s="7" t="str">
        <f>HYPERLINK("http://kyu.snu.ac.kr/sdhj/index.jsp?type=hj/GK14619_00IM0001_055a.jpg","1792_수북면_055a")</f>
        <v>1792_수북면_055a</v>
      </c>
      <c r="B1150" s="4">
        <v>1792</v>
      </c>
      <c r="C1150" s="4" t="s">
        <v>97</v>
      </c>
      <c r="D1150" s="4" t="s">
        <v>98</v>
      </c>
      <c r="E1150" s="4">
        <v>1149</v>
      </c>
      <c r="F1150" s="5">
        <v>7</v>
      </c>
      <c r="G1150" s="5" t="s">
        <v>4744</v>
      </c>
      <c r="H1150" s="5" t="s">
        <v>4745</v>
      </c>
      <c r="I1150" s="5">
        <v>4</v>
      </c>
      <c r="L1150" s="5">
        <v>1</v>
      </c>
      <c r="M1150" s="4" t="s">
        <v>5050</v>
      </c>
      <c r="N1150" s="4" t="s">
        <v>5051</v>
      </c>
      <c r="S1150" s="5" t="s">
        <v>187</v>
      </c>
      <c r="T1150" s="5" t="s">
        <v>187</v>
      </c>
      <c r="U1150" s="5" t="s">
        <v>1928</v>
      </c>
      <c r="V1150" s="5" t="s">
        <v>1929</v>
      </c>
      <c r="Y1150" s="5" t="s">
        <v>5052</v>
      </c>
      <c r="Z1150" s="5" t="s">
        <v>4966</v>
      </c>
      <c r="AF1150" s="5" t="s">
        <v>518</v>
      </c>
      <c r="AG1150" s="5" t="s">
        <v>519</v>
      </c>
    </row>
    <row r="1151" spans="1:72" ht="13.5" customHeight="1">
      <c r="A1151" s="7" t="str">
        <f>HYPERLINK("http://kyu.snu.ac.kr/sdhj/index.jsp?type=hj/GK14619_00IM0001_055a.jpg","1792_수북면_055a")</f>
        <v>1792_수북면_055a</v>
      </c>
      <c r="B1151" s="4">
        <v>1792</v>
      </c>
      <c r="C1151" s="4" t="s">
        <v>97</v>
      </c>
      <c r="D1151" s="4" t="s">
        <v>98</v>
      </c>
      <c r="E1151" s="4">
        <v>1150</v>
      </c>
      <c r="F1151" s="5">
        <v>7</v>
      </c>
      <c r="G1151" s="5" t="s">
        <v>4744</v>
      </c>
      <c r="H1151" s="5" t="s">
        <v>4745</v>
      </c>
      <c r="I1151" s="5">
        <v>4</v>
      </c>
      <c r="L1151" s="5">
        <v>1</v>
      </c>
      <c r="M1151" s="4" t="s">
        <v>5050</v>
      </c>
      <c r="N1151" s="4" t="s">
        <v>5051</v>
      </c>
      <c r="S1151" s="5" t="s">
        <v>101</v>
      </c>
      <c r="T1151" s="5" t="s">
        <v>102</v>
      </c>
      <c r="W1151" s="5" t="s">
        <v>374</v>
      </c>
      <c r="X1151" s="5" t="s">
        <v>375</v>
      </c>
      <c r="Y1151" s="5" t="s">
        <v>104</v>
      </c>
      <c r="Z1151" s="5" t="s">
        <v>105</v>
      </c>
      <c r="AC1151" s="5">
        <v>65</v>
      </c>
      <c r="AD1151" s="5" t="s">
        <v>1519</v>
      </c>
      <c r="AE1151" s="5" t="s">
        <v>1520</v>
      </c>
      <c r="AJ1151" s="5" t="s">
        <v>34</v>
      </c>
      <c r="AK1151" s="5" t="s">
        <v>35</v>
      </c>
      <c r="AL1151" s="5" t="s">
        <v>378</v>
      </c>
      <c r="AM1151" s="5" t="s">
        <v>379</v>
      </c>
      <c r="AT1151" s="5" t="s">
        <v>4967</v>
      </c>
      <c r="AU1151" s="5" t="s">
        <v>4968</v>
      </c>
      <c r="AV1151" s="5" t="s">
        <v>5057</v>
      </c>
      <c r="AW1151" s="5" t="s">
        <v>5058</v>
      </c>
      <c r="BG1151" s="5" t="s">
        <v>259</v>
      </c>
      <c r="BH1151" s="5" t="s">
        <v>260</v>
      </c>
      <c r="BI1151" s="5" t="s">
        <v>5059</v>
      </c>
      <c r="BJ1151" s="5" t="s">
        <v>5060</v>
      </c>
      <c r="BK1151" s="5" t="s">
        <v>4618</v>
      </c>
      <c r="BL1151" s="5" t="s">
        <v>9077</v>
      </c>
      <c r="BM1151" s="5" t="s">
        <v>2762</v>
      </c>
      <c r="BN1151" s="5" t="s">
        <v>2763</v>
      </c>
      <c r="BO1151" s="5" t="s">
        <v>4967</v>
      </c>
      <c r="BP1151" s="5" t="s">
        <v>4968</v>
      </c>
      <c r="BQ1151" s="5" t="s">
        <v>2473</v>
      </c>
      <c r="BR1151" s="5" t="s">
        <v>2474</v>
      </c>
      <c r="BS1151" s="5" t="s">
        <v>108</v>
      </c>
      <c r="BT1151" s="5" t="s">
        <v>8624</v>
      </c>
    </row>
    <row r="1152" spans="1:72" ht="13.5" customHeight="1">
      <c r="A1152" s="7" t="str">
        <f>HYPERLINK("http://kyu.snu.ac.kr/sdhj/index.jsp?type=hj/GK14619_00IM0001_055a.jpg","1792_수북면_055a")</f>
        <v>1792_수북면_055a</v>
      </c>
      <c r="B1152" s="4">
        <v>1792</v>
      </c>
      <c r="C1152" s="4" t="s">
        <v>97</v>
      </c>
      <c r="D1152" s="4" t="s">
        <v>98</v>
      </c>
      <c r="E1152" s="4">
        <v>1151</v>
      </c>
      <c r="F1152" s="5">
        <v>7</v>
      </c>
      <c r="G1152" s="5" t="s">
        <v>4744</v>
      </c>
      <c r="H1152" s="5" t="s">
        <v>4745</v>
      </c>
      <c r="I1152" s="5">
        <v>4</v>
      </c>
      <c r="L1152" s="5">
        <v>1</v>
      </c>
      <c r="M1152" s="4" t="s">
        <v>5050</v>
      </c>
      <c r="N1152" s="4" t="s">
        <v>5051</v>
      </c>
      <c r="S1152" s="5" t="s">
        <v>118</v>
      </c>
      <c r="T1152" s="5" t="s">
        <v>119</v>
      </c>
      <c r="U1152" s="5" t="s">
        <v>1931</v>
      </c>
      <c r="V1152" s="5" t="s">
        <v>1932</v>
      </c>
      <c r="Y1152" s="5" t="s">
        <v>5061</v>
      </c>
      <c r="Z1152" s="5" t="s">
        <v>5062</v>
      </c>
      <c r="AC1152" s="5">
        <v>23</v>
      </c>
      <c r="AD1152" s="5" t="s">
        <v>81</v>
      </c>
      <c r="AE1152" s="5" t="s">
        <v>82</v>
      </c>
    </row>
    <row r="1153" spans="1:72" ht="13.5" customHeight="1">
      <c r="A1153" s="7" t="str">
        <f>HYPERLINK("http://kyu.snu.ac.kr/sdhj/index.jsp?type=hj/GK14619_00IM0001_055a.jpg","1792_수북면_055a")</f>
        <v>1792_수북면_055a</v>
      </c>
      <c r="B1153" s="4">
        <v>1792</v>
      </c>
      <c r="C1153" s="4" t="s">
        <v>97</v>
      </c>
      <c r="D1153" s="4" t="s">
        <v>98</v>
      </c>
      <c r="E1153" s="4">
        <v>1152</v>
      </c>
      <c r="F1153" s="5">
        <v>7</v>
      </c>
      <c r="G1153" s="5" t="s">
        <v>4744</v>
      </c>
      <c r="H1153" s="5" t="s">
        <v>4745</v>
      </c>
      <c r="I1153" s="5">
        <v>4</v>
      </c>
      <c r="L1153" s="5">
        <v>1</v>
      </c>
      <c r="M1153" s="4" t="s">
        <v>5050</v>
      </c>
      <c r="N1153" s="4" t="s">
        <v>5051</v>
      </c>
      <c r="S1153" s="5" t="s">
        <v>270</v>
      </c>
      <c r="T1153" s="5" t="s">
        <v>271</v>
      </c>
      <c r="W1153" s="5" t="s">
        <v>103</v>
      </c>
      <c r="X1153" s="5" t="s">
        <v>8483</v>
      </c>
      <c r="Y1153" s="5" t="s">
        <v>104</v>
      </c>
      <c r="Z1153" s="5" t="s">
        <v>105</v>
      </c>
      <c r="AC1153" s="5">
        <v>26</v>
      </c>
      <c r="AD1153" s="5" t="s">
        <v>586</v>
      </c>
      <c r="AE1153" s="5" t="s">
        <v>587</v>
      </c>
    </row>
    <row r="1154" spans="1:72" ht="13.5" customHeight="1">
      <c r="A1154" s="7" t="str">
        <f>HYPERLINK("http://kyu.snu.ac.kr/sdhj/index.jsp?type=hj/GK14619_00IM0001_055a.jpg","1792_수북면_055a")</f>
        <v>1792_수북면_055a</v>
      </c>
      <c r="B1154" s="4">
        <v>1792</v>
      </c>
      <c r="C1154" s="4" t="s">
        <v>97</v>
      </c>
      <c r="D1154" s="4" t="s">
        <v>98</v>
      </c>
      <c r="E1154" s="4">
        <v>1153</v>
      </c>
      <c r="F1154" s="5">
        <v>7</v>
      </c>
      <c r="G1154" s="5" t="s">
        <v>4744</v>
      </c>
      <c r="H1154" s="5" t="s">
        <v>4745</v>
      </c>
      <c r="I1154" s="5">
        <v>4</v>
      </c>
      <c r="L1154" s="5">
        <v>1</v>
      </c>
      <c r="M1154" s="4" t="s">
        <v>5050</v>
      </c>
      <c r="N1154" s="4" t="s">
        <v>5051</v>
      </c>
      <c r="S1154" s="5" t="s">
        <v>4035</v>
      </c>
      <c r="T1154" s="5" t="s">
        <v>4036</v>
      </c>
      <c r="Y1154" s="5" t="s">
        <v>5063</v>
      </c>
      <c r="Z1154" s="5" t="s">
        <v>5064</v>
      </c>
      <c r="AC1154" s="5">
        <v>9</v>
      </c>
      <c r="AD1154" s="5" t="s">
        <v>394</v>
      </c>
      <c r="AE1154" s="5" t="s">
        <v>395</v>
      </c>
    </row>
    <row r="1155" spans="1:72" ht="13.5" customHeight="1">
      <c r="A1155" s="7" t="str">
        <f>HYPERLINK("http://kyu.snu.ac.kr/sdhj/index.jsp?type=hj/GK14619_00IM0001_055a.jpg","1792_수북면_055a")</f>
        <v>1792_수북면_055a</v>
      </c>
      <c r="B1155" s="4">
        <v>1792</v>
      </c>
      <c r="C1155" s="4" t="s">
        <v>97</v>
      </c>
      <c r="D1155" s="4" t="s">
        <v>98</v>
      </c>
      <c r="E1155" s="4">
        <v>1154</v>
      </c>
      <c r="F1155" s="5">
        <v>7</v>
      </c>
      <c r="G1155" s="5" t="s">
        <v>4744</v>
      </c>
      <c r="H1155" s="5" t="s">
        <v>4745</v>
      </c>
      <c r="I1155" s="5">
        <v>4</v>
      </c>
      <c r="L1155" s="5">
        <v>1</v>
      </c>
      <c r="M1155" s="4" t="s">
        <v>5050</v>
      </c>
      <c r="N1155" s="4" t="s">
        <v>5051</v>
      </c>
      <c r="S1155" s="5" t="s">
        <v>680</v>
      </c>
      <c r="T1155" s="5" t="s">
        <v>681</v>
      </c>
      <c r="AC1155" s="5">
        <v>3</v>
      </c>
      <c r="AD1155" s="5" t="s">
        <v>333</v>
      </c>
      <c r="AE1155" s="5" t="s">
        <v>334</v>
      </c>
    </row>
    <row r="1156" spans="1:72" ht="13.5" customHeight="1">
      <c r="A1156" s="7" t="str">
        <f>HYPERLINK("http://kyu.snu.ac.kr/sdhj/index.jsp?type=hj/GK14619_00IM0001_055a.jpg","1792_수북면_055a")</f>
        <v>1792_수북면_055a</v>
      </c>
      <c r="B1156" s="4">
        <v>1792</v>
      </c>
      <c r="C1156" s="4" t="s">
        <v>97</v>
      </c>
      <c r="D1156" s="4" t="s">
        <v>98</v>
      </c>
      <c r="E1156" s="4">
        <v>1155</v>
      </c>
      <c r="F1156" s="5">
        <v>7</v>
      </c>
      <c r="G1156" s="5" t="s">
        <v>4744</v>
      </c>
      <c r="H1156" s="5" t="s">
        <v>4745</v>
      </c>
      <c r="I1156" s="5">
        <v>4</v>
      </c>
      <c r="L1156" s="5">
        <v>2</v>
      </c>
      <c r="M1156" s="4" t="s">
        <v>5065</v>
      </c>
      <c r="N1156" s="4" t="s">
        <v>5066</v>
      </c>
      <c r="Q1156" s="5" t="s">
        <v>5067</v>
      </c>
      <c r="R1156" s="5" t="s">
        <v>5068</v>
      </c>
      <c r="T1156" s="5" t="s">
        <v>8349</v>
      </c>
      <c r="U1156" s="5" t="s">
        <v>1931</v>
      </c>
      <c r="V1156" s="5" t="s">
        <v>1932</v>
      </c>
      <c r="W1156" s="5" t="s">
        <v>9078</v>
      </c>
      <c r="X1156" s="5" t="s">
        <v>9079</v>
      </c>
      <c r="Y1156" s="5" t="s">
        <v>5069</v>
      </c>
      <c r="Z1156" s="5" t="s">
        <v>689</v>
      </c>
      <c r="AC1156" s="5">
        <v>56</v>
      </c>
      <c r="AD1156" s="5" t="s">
        <v>368</v>
      </c>
      <c r="AE1156" s="5" t="s">
        <v>369</v>
      </c>
      <c r="AJ1156" s="5" t="s">
        <v>34</v>
      </c>
      <c r="AK1156" s="5" t="s">
        <v>35</v>
      </c>
      <c r="AL1156" s="5" t="s">
        <v>152</v>
      </c>
      <c r="AM1156" s="5" t="s">
        <v>153</v>
      </c>
      <c r="AT1156" s="5" t="s">
        <v>5070</v>
      </c>
      <c r="AU1156" s="5" t="s">
        <v>9080</v>
      </c>
      <c r="AV1156" s="5" t="s">
        <v>5071</v>
      </c>
      <c r="AW1156" s="5" t="s">
        <v>5072</v>
      </c>
      <c r="BG1156" s="5" t="s">
        <v>1931</v>
      </c>
      <c r="BH1156" s="5" t="s">
        <v>1932</v>
      </c>
      <c r="BI1156" s="5" t="s">
        <v>5073</v>
      </c>
      <c r="BJ1156" s="5" t="s">
        <v>1903</v>
      </c>
      <c r="BK1156" s="5" t="s">
        <v>1931</v>
      </c>
      <c r="BL1156" s="5" t="s">
        <v>1932</v>
      </c>
      <c r="BM1156" s="5" t="s">
        <v>5074</v>
      </c>
      <c r="BN1156" s="5" t="s">
        <v>4558</v>
      </c>
      <c r="BO1156" s="5" t="s">
        <v>85</v>
      </c>
      <c r="BP1156" s="5" t="s">
        <v>86</v>
      </c>
      <c r="BQ1156" s="5" t="s">
        <v>5075</v>
      </c>
      <c r="BR1156" s="5" t="s">
        <v>5076</v>
      </c>
      <c r="BS1156" s="5" t="s">
        <v>378</v>
      </c>
      <c r="BT1156" s="5" t="s">
        <v>379</v>
      </c>
    </row>
    <row r="1157" spans="1:72" ht="13.5" customHeight="1">
      <c r="A1157" s="7" t="str">
        <f>HYPERLINK("http://kyu.snu.ac.kr/sdhj/index.jsp?type=hj/GK14619_00IM0001_055a.jpg","1792_수북면_055a")</f>
        <v>1792_수북면_055a</v>
      </c>
      <c r="B1157" s="4">
        <v>1792</v>
      </c>
      <c r="C1157" s="4" t="s">
        <v>97</v>
      </c>
      <c r="D1157" s="4" t="s">
        <v>98</v>
      </c>
      <c r="E1157" s="4">
        <v>1156</v>
      </c>
      <c r="F1157" s="5">
        <v>7</v>
      </c>
      <c r="G1157" s="5" t="s">
        <v>4744</v>
      </c>
      <c r="H1157" s="5" t="s">
        <v>4745</v>
      </c>
      <c r="I1157" s="5">
        <v>4</v>
      </c>
      <c r="L1157" s="5">
        <v>2</v>
      </c>
      <c r="M1157" s="4" t="s">
        <v>5065</v>
      </c>
      <c r="N1157" s="4" t="s">
        <v>5066</v>
      </c>
      <c r="S1157" s="5" t="s">
        <v>101</v>
      </c>
      <c r="T1157" s="5" t="s">
        <v>102</v>
      </c>
      <c r="W1157" s="5" t="s">
        <v>103</v>
      </c>
      <c r="X1157" s="5" t="s">
        <v>8483</v>
      </c>
      <c r="Y1157" s="5" t="s">
        <v>104</v>
      </c>
      <c r="Z1157" s="5" t="s">
        <v>105</v>
      </c>
      <c r="AC1157" s="5">
        <v>56</v>
      </c>
      <c r="AD1157" s="5" t="s">
        <v>368</v>
      </c>
      <c r="AE1157" s="5" t="s">
        <v>369</v>
      </c>
      <c r="AT1157" s="5" t="s">
        <v>1931</v>
      </c>
      <c r="AU1157" s="5" t="s">
        <v>1932</v>
      </c>
      <c r="AV1157" s="5" t="s">
        <v>5077</v>
      </c>
      <c r="AW1157" s="5" t="s">
        <v>5078</v>
      </c>
      <c r="BG1157" s="5" t="s">
        <v>1931</v>
      </c>
      <c r="BH1157" s="5" t="s">
        <v>1932</v>
      </c>
      <c r="BI1157" s="5" t="s">
        <v>5079</v>
      </c>
      <c r="BJ1157" s="5" t="s">
        <v>5080</v>
      </c>
      <c r="BK1157" s="5" t="s">
        <v>1931</v>
      </c>
      <c r="BL1157" s="5" t="s">
        <v>1932</v>
      </c>
      <c r="BM1157" s="5" t="s">
        <v>5081</v>
      </c>
      <c r="BN1157" s="5" t="s">
        <v>5082</v>
      </c>
      <c r="BO1157" s="5" t="s">
        <v>1931</v>
      </c>
      <c r="BP1157" s="5" t="s">
        <v>1932</v>
      </c>
      <c r="BQ1157" s="5" t="s">
        <v>5083</v>
      </c>
      <c r="BR1157" s="5" t="s">
        <v>9081</v>
      </c>
      <c r="BS1157" s="5" t="s">
        <v>221</v>
      </c>
      <c r="BT1157" s="5" t="s">
        <v>222</v>
      </c>
    </row>
    <row r="1158" spans="1:72" ht="13.5" customHeight="1">
      <c r="A1158" s="7" t="str">
        <f>HYPERLINK("http://kyu.snu.ac.kr/sdhj/index.jsp?type=hj/GK14619_00IM0001_055a.jpg","1792_수북면_055a")</f>
        <v>1792_수북면_055a</v>
      </c>
      <c r="B1158" s="4">
        <v>1792</v>
      </c>
      <c r="C1158" s="4" t="s">
        <v>97</v>
      </c>
      <c r="D1158" s="4" t="s">
        <v>98</v>
      </c>
      <c r="E1158" s="4">
        <v>1157</v>
      </c>
      <c r="F1158" s="5">
        <v>7</v>
      </c>
      <c r="G1158" s="5" t="s">
        <v>4744</v>
      </c>
      <c r="H1158" s="5" t="s">
        <v>4745</v>
      </c>
      <c r="I1158" s="5">
        <v>4</v>
      </c>
      <c r="L1158" s="5">
        <v>2</v>
      </c>
      <c r="M1158" s="4" t="s">
        <v>5065</v>
      </c>
      <c r="N1158" s="4" t="s">
        <v>5066</v>
      </c>
      <c r="S1158" s="5" t="s">
        <v>118</v>
      </c>
      <c r="T1158" s="5" t="s">
        <v>119</v>
      </c>
      <c r="Y1158" s="5" t="s">
        <v>5084</v>
      </c>
      <c r="Z1158" s="5" t="s">
        <v>5085</v>
      </c>
      <c r="AC1158" s="5">
        <v>33</v>
      </c>
      <c r="AD1158" s="5" t="s">
        <v>134</v>
      </c>
      <c r="AE1158" s="5" t="s">
        <v>135</v>
      </c>
    </row>
    <row r="1159" spans="1:72" ht="13.5" customHeight="1">
      <c r="A1159" s="7" t="str">
        <f>HYPERLINK("http://kyu.snu.ac.kr/sdhj/index.jsp?type=hj/GK14619_00IM0001_055a.jpg","1792_수북면_055a")</f>
        <v>1792_수북면_055a</v>
      </c>
      <c r="B1159" s="4">
        <v>1792</v>
      </c>
      <c r="C1159" s="4" t="s">
        <v>97</v>
      </c>
      <c r="D1159" s="4" t="s">
        <v>98</v>
      </c>
      <c r="E1159" s="4">
        <v>1158</v>
      </c>
      <c r="F1159" s="5">
        <v>7</v>
      </c>
      <c r="G1159" s="5" t="s">
        <v>4744</v>
      </c>
      <c r="H1159" s="5" t="s">
        <v>4745</v>
      </c>
      <c r="I1159" s="5">
        <v>4</v>
      </c>
      <c r="L1159" s="5">
        <v>2</v>
      </c>
      <c r="M1159" s="4" t="s">
        <v>5065</v>
      </c>
      <c r="N1159" s="4" t="s">
        <v>5066</v>
      </c>
      <c r="S1159" s="5" t="s">
        <v>270</v>
      </c>
      <c r="T1159" s="5" t="s">
        <v>271</v>
      </c>
      <c r="W1159" s="5" t="s">
        <v>103</v>
      </c>
      <c r="X1159" s="5" t="s">
        <v>8483</v>
      </c>
      <c r="Y1159" s="5" t="s">
        <v>104</v>
      </c>
      <c r="Z1159" s="5" t="s">
        <v>105</v>
      </c>
      <c r="AC1159" s="5">
        <v>29</v>
      </c>
      <c r="AD1159" s="5" t="s">
        <v>580</v>
      </c>
      <c r="AE1159" s="5" t="s">
        <v>581</v>
      </c>
    </row>
    <row r="1160" spans="1:72" ht="13.5" customHeight="1">
      <c r="A1160" s="7" t="str">
        <f>HYPERLINK("http://kyu.snu.ac.kr/sdhj/index.jsp?type=hj/GK14619_00IM0001_055a.jpg","1792_수북면_055a")</f>
        <v>1792_수북면_055a</v>
      </c>
      <c r="B1160" s="4">
        <v>1792</v>
      </c>
      <c r="C1160" s="4" t="s">
        <v>97</v>
      </c>
      <c r="D1160" s="4" t="s">
        <v>98</v>
      </c>
      <c r="E1160" s="4">
        <v>1159</v>
      </c>
      <c r="F1160" s="5">
        <v>7</v>
      </c>
      <c r="G1160" s="5" t="s">
        <v>4744</v>
      </c>
      <c r="H1160" s="5" t="s">
        <v>4745</v>
      </c>
      <c r="I1160" s="5">
        <v>4</v>
      </c>
      <c r="L1160" s="5">
        <v>2</v>
      </c>
      <c r="M1160" s="4" t="s">
        <v>5065</v>
      </c>
      <c r="N1160" s="4" t="s">
        <v>5066</v>
      </c>
      <c r="S1160" s="5" t="s">
        <v>124</v>
      </c>
      <c r="T1160" s="5" t="s">
        <v>125</v>
      </c>
      <c r="AC1160" s="5">
        <v>15</v>
      </c>
      <c r="AD1160" s="5" t="s">
        <v>331</v>
      </c>
      <c r="AE1160" s="5" t="s">
        <v>332</v>
      </c>
    </row>
    <row r="1161" spans="1:72" ht="13.5" customHeight="1">
      <c r="A1161" s="7" t="str">
        <f>HYPERLINK("http://kyu.snu.ac.kr/sdhj/index.jsp?type=hj/GK14619_00IM0001_055a.jpg","1792_수북면_055a")</f>
        <v>1792_수북면_055a</v>
      </c>
      <c r="B1161" s="4">
        <v>1792</v>
      </c>
      <c r="C1161" s="4" t="s">
        <v>97</v>
      </c>
      <c r="D1161" s="4" t="s">
        <v>98</v>
      </c>
      <c r="E1161" s="4">
        <v>1160</v>
      </c>
      <c r="F1161" s="5">
        <v>7</v>
      </c>
      <c r="G1161" s="5" t="s">
        <v>4744</v>
      </c>
      <c r="H1161" s="5" t="s">
        <v>4745</v>
      </c>
      <c r="I1161" s="5">
        <v>4</v>
      </c>
      <c r="L1161" s="5">
        <v>2</v>
      </c>
      <c r="M1161" s="4" t="s">
        <v>5065</v>
      </c>
      <c r="N1161" s="4" t="s">
        <v>5066</v>
      </c>
      <c r="S1161" s="5" t="s">
        <v>4035</v>
      </c>
      <c r="T1161" s="5" t="s">
        <v>4036</v>
      </c>
      <c r="Y1161" s="5" t="s">
        <v>5086</v>
      </c>
      <c r="Z1161" s="5" t="s">
        <v>4801</v>
      </c>
      <c r="AC1161" s="5">
        <v>2</v>
      </c>
      <c r="AD1161" s="5" t="s">
        <v>206</v>
      </c>
      <c r="AE1161" s="5" t="s">
        <v>207</v>
      </c>
      <c r="AF1161" s="5" t="s">
        <v>335</v>
      </c>
      <c r="AG1161" s="5" t="s">
        <v>336</v>
      </c>
    </row>
    <row r="1162" spans="1:72" ht="13.5" customHeight="1">
      <c r="A1162" s="7" t="str">
        <f>HYPERLINK("http://kyu.snu.ac.kr/sdhj/index.jsp?type=hj/GK14619_00IM0001_055a.jpg","1792_수북면_055a")</f>
        <v>1792_수북면_055a</v>
      </c>
      <c r="B1162" s="4">
        <v>1792</v>
      </c>
      <c r="C1162" s="4" t="s">
        <v>97</v>
      </c>
      <c r="D1162" s="4" t="s">
        <v>98</v>
      </c>
      <c r="E1162" s="4">
        <v>1161</v>
      </c>
      <c r="F1162" s="5">
        <v>7</v>
      </c>
      <c r="G1162" s="5" t="s">
        <v>4744</v>
      </c>
      <c r="H1162" s="5" t="s">
        <v>4745</v>
      </c>
      <c r="I1162" s="5">
        <v>4</v>
      </c>
      <c r="L1162" s="5">
        <v>3</v>
      </c>
      <c r="M1162" s="4" t="s">
        <v>5087</v>
      </c>
      <c r="N1162" s="4" t="s">
        <v>5088</v>
      </c>
      <c r="O1162" s="5" t="s">
        <v>13</v>
      </c>
      <c r="P1162" s="5" t="s">
        <v>14</v>
      </c>
      <c r="T1162" s="5" t="s">
        <v>8720</v>
      </c>
      <c r="U1162" s="5" t="s">
        <v>1931</v>
      </c>
      <c r="V1162" s="5" t="s">
        <v>1932</v>
      </c>
      <c r="W1162" s="5" t="s">
        <v>2466</v>
      </c>
      <c r="X1162" s="5" t="s">
        <v>1808</v>
      </c>
      <c r="Y1162" s="5" t="s">
        <v>5089</v>
      </c>
      <c r="Z1162" s="5" t="s">
        <v>5090</v>
      </c>
      <c r="AC1162" s="5">
        <v>62</v>
      </c>
      <c r="AD1162" s="5" t="s">
        <v>206</v>
      </c>
      <c r="AE1162" s="5" t="s">
        <v>207</v>
      </c>
      <c r="AJ1162" s="5" t="s">
        <v>34</v>
      </c>
      <c r="AK1162" s="5" t="s">
        <v>35</v>
      </c>
      <c r="AL1162" s="5" t="s">
        <v>429</v>
      </c>
      <c r="AM1162" s="5" t="s">
        <v>430</v>
      </c>
      <c r="AT1162" s="5" t="s">
        <v>9082</v>
      </c>
      <c r="AU1162" s="5" t="s">
        <v>9083</v>
      </c>
      <c r="AV1162" s="5" t="s">
        <v>9084</v>
      </c>
      <c r="AW1162" s="5" t="s">
        <v>9085</v>
      </c>
      <c r="BG1162" s="5" t="s">
        <v>3709</v>
      </c>
      <c r="BH1162" s="5" t="s">
        <v>9086</v>
      </c>
      <c r="BI1162" s="5" t="s">
        <v>4619</v>
      </c>
      <c r="BJ1162" s="5" t="s">
        <v>4620</v>
      </c>
      <c r="BK1162" s="5" t="s">
        <v>1707</v>
      </c>
      <c r="BL1162" s="5" t="s">
        <v>1708</v>
      </c>
      <c r="BM1162" s="5" t="s">
        <v>3794</v>
      </c>
      <c r="BN1162" s="5" t="s">
        <v>3795</v>
      </c>
      <c r="BO1162" s="5" t="s">
        <v>1931</v>
      </c>
      <c r="BP1162" s="5" t="s">
        <v>1932</v>
      </c>
      <c r="BQ1162" s="5" t="s">
        <v>5091</v>
      </c>
      <c r="BR1162" s="5" t="s">
        <v>5092</v>
      </c>
      <c r="BS1162" s="5" t="s">
        <v>605</v>
      </c>
      <c r="BT1162" s="5" t="s">
        <v>606</v>
      </c>
    </row>
    <row r="1163" spans="1:72" ht="13.5" customHeight="1">
      <c r="A1163" s="7" t="str">
        <f>HYPERLINK("http://kyu.snu.ac.kr/sdhj/index.jsp?type=hj/GK14619_00IM0001_055a.jpg","1792_수북면_055a")</f>
        <v>1792_수북면_055a</v>
      </c>
      <c r="B1163" s="4">
        <v>1792</v>
      </c>
      <c r="C1163" s="4" t="s">
        <v>97</v>
      </c>
      <c r="D1163" s="4" t="s">
        <v>98</v>
      </c>
      <c r="E1163" s="4">
        <v>1162</v>
      </c>
      <c r="F1163" s="5">
        <v>7</v>
      </c>
      <c r="G1163" s="5" t="s">
        <v>4744</v>
      </c>
      <c r="H1163" s="5" t="s">
        <v>4745</v>
      </c>
      <c r="I1163" s="5">
        <v>4</v>
      </c>
      <c r="L1163" s="5">
        <v>3</v>
      </c>
      <c r="M1163" s="4" t="s">
        <v>5087</v>
      </c>
      <c r="N1163" s="4" t="s">
        <v>5088</v>
      </c>
      <c r="S1163" s="5" t="s">
        <v>101</v>
      </c>
      <c r="T1163" s="5" t="s">
        <v>102</v>
      </c>
      <c r="W1163" s="5" t="s">
        <v>148</v>
      </c>
      <c r="X1163" s="5" t="s">
        <v>149</v>
      </c>
      <c r="Y1163" s="5" t="s">
        <v>104</v>
      </c>
      <c r="Z1163" s="5" t="s">
        <v>105</v>
      </c>
      <c r="AC1163" s="5">
        <v>61</v>
      </c>
      <c r="AD1163" s="5" t="s">
        <v>794</v>
      </c>
      <c r="AE1163" s="5" t="s">
        <v>795</v>
      </c>
      <c r="AJ1163" s="5" t="s">
        <v>34</v>
      </c>
      <c r="AK1163" s="5" t="s">
        <v>35</v>
      </c>
      <c r="AL1163" s="5" t="s">
        <v>5093</v>
      </c>
      <c r="AM1163" s="5" t="s">
        <v>5094</v>
      </c>
      <c r="AT1163" s="5" t="s">
        <v>85</v>
      </c>
      <c r="AU1163" s="5" t="s">
        <v>86</v>
      </c>
      <c r="AV1163" s="5" t="s">
        <v>5039</v>
      </c>
      <c r="AW1163" s="5" t="s">
        <v>5040</v>
      </c>
      <c r="BG1163" s="5" t="s">
        <v>85</v>
      </c>
      <c r="BH1163" s="5" t="s">
        <v>86</v>
      </c>
      <c r="BI1163" s="5" t="s">
        <v>5095</v>
      </c>
      <c r="BJ1163" s="5" t="s">
        <v>5096</v>
      </c>
      <c r="BK1163" s="5" t="s">
        <v>85</v>
      </c>
      <c r="BL1163" s="5" t="s">
        <v>86</v>
      </c>
      <c r="BM1163" s="5" t="s">
        <v>5097</v>
      </c>
      <c r="BN1163" s="5" t="s">
        <v>5098</v>
      </c>
      <c r="BO1163" s="5" t="s">
        <v>85</v>
      </c>
      <c r="BP1163" s="5" t="s">
        <v>86</v>
      </c>
      <c r="BQ1163" s="5" t="s">
        <v>5099</v>
      </c>
      <c r="BR1163" s="5" t="s">
        <v>5100</v>
      </c>
      <c r="BS1163" s="5" t="s">
        <v>957</v>
      </c>
      <c r="BT1163" s="5" t="s">
        <v>958</v>
      </c>
    </row>
    <row r="1164" spans="1:72" ht="13.5" customHeight="1">
      <c r="A1164" s="7" t="str">
        <f>HYPERLINK("http://kyu.snu.ac.kr/sdhj/index.jsp?type=hj/GK14619_00IM0001_055a.jpg","1792_수북면_055a")</f>
        <v>1792_수북면_055a</v>
      </c>
      <c r="B1164" s="4">
        <v>1792</v>
      </c>
      <c r="C1164" s="4" t="s">
        <v>97</v>
      </c>
      <c r="D1164" s="4" t="s">
        <v>98</v>
      </c>
      <c r="E1164" s="4">
        <v>1163</v>
      </c>
      <c r="F1164" s="5">
        <v>7</v>
      </c>
      <c r="G1164" s="5" t="s">
        <v>4744</v>
      </c>
      <c r="H1164" s="5" t="s">
        <v>4745</v>
      </c>
      <c r="I1164" s="5">
        <v>4</v>
      </c>
      <c r="L1164" s="5">
        <v>3</v>
      </c>
      <c r="M1164" s="4" t="s">
        <v>5087</v>
      </c>
      <c r="N1164" s="4" t="s">
        <v>5088</v>
      </c>
      <c r="S1164" s="5" t="s">
        <v>118</v>
      </c>
      <c r="T1164" s="5" t="s">
        <v>119</v>
      </c>
      <c r="Y1164" s="5" t="s">
        <v>5101</v>
      </c>
      <c r="Z1164" s="5" t="s">
        <v>5102</v>
      </c>
      <c r="AC1164" s="5">
        <v>22</v>
      </c>
      <c r="AD1164" s="5" t="s">
        <v>240</v>
      </c>
      <c r="AE1164" s="5" t="s">
        <v>241</v>
      </c>
    </row>
    <row r="1165" spans="1:72" ht="13.5" customHeight="1">
      <c r="A1165" s="7" t="str">
        <f>HYPERLINK("http://kyu.snu.ac.kr/sdhj/index.jsp?type=hj/GK14619_00IM0001_055a.jpg","1792_수북면_055a")</f>
        <v>1792_수북면_055a</v>
      </c>
      <c r="B1165" s="4">
        <v>1792</v>
      </c>
      <c r="C1165" s="4" t="s">
        <v>97</v>
      </c>
      <c r="D1165" s="4" t="s">
        <v>98</v>
      </c>
      <c r="E1165" s="4">
        <v>1164</v>
      </c>
      <c r="F1165" s="5">
        <v>7</v>
      </c>
      <c r="G1165" s="5" t="s">
        <v>4744</v>
      </c>
      <c r="H1165" s="5" t="s">
        <v>4745</v>
      </c>
      <c r="I1165" s="5">
        <v>4</v>
      </c>
      <c r="L1165" s="5">
        <v>3</v>
      </c>
      <c r="M1165" s="4" t="s">
        <v>5087</v>
      </c>
      <c r="N1165" s="4" t="s">
        <v>5088</v>
      </c>
      <c r="S1165" s="5" t="s">
        <v>124</v>
      </c>
      <c r="T1165" s="5" t="s">
        <v>125</v>
      </c>
      <c r="AC1165" s="5">
        <v>14</v>
      </c>
      <c r="AD1165" s="5" t="s">
        <v>2340</v>
      </c>
      <c r="AE1165" s="5" t="s">
        <v>2341</v>
      </c>
    </row>
    <row r="1166" spans="1:72" ht="13.5" customHeight="1">
      <c r="A1166" s="7" t="str">
        <f>HYPERLINK("http://kyu.snu.ac.kr/sdhj/index.jsp?type=hj/GK14619_00IM0001_055a.jpg","1792_수북면_055a")</f>
        <v>1792_수북면_055a</v>
      </c>
      <c r="B1166" s="4">
        <v>1792</v>
      </c>
      <c r="C1166" s="4" t="s">
        <v>97</v>
      </c>
      <c r="D1166" s="4" t="s">
        <v>98</v>
      </c>
      <c r="E1166" s="4">
        <v>1165</v>
      </c>
      <c r="F1166" s="5">
        <v>7</v>
      </c>
      <c r="G1166" s="5" t="s">
        <v>4744</v>
      </c>
      <c r="H1166" s="5" t="s">
        <v>4745</v>
      </c>
      <c r="I1166" s="5">
        <v>4</v>
      </c>
      <c r="L1166" s="5">
        <v>3</v>
      </c>
      <c r="M1166" s="4" t="s">
        <v>5087</v>
      </c>
      <c r="N1166" s="4" t="s">
        <v>5088</v>
      </c>
      <c r="S1166" s="5" t="s">
        <v>4825</v>
      </c>
      <c r="T1166" s="5" t="s">
        <v>9047</v>
      </c>
      <c r="Y1166" s="5" t="s">
        <v>5103</v>
      </c>
      <c r="Z1166" s="5" t="s">
        <v>5104</v>
      </c>
      <c r="AC1166" s="5">
        <v>5</v>
      </c>
      <c r="AD1166" s="5" t="s">
        <v>1519</v>
      </c>
      <c r="AE1166" s="5" t="s">
        <v>1520</v>
      </c>
    </row>
    <row r="1167" spans="1:72" ht="13.5" customHeight="1">
      <c r="A1167" s="7" t="str">
        <f>HYPERLINK("http://kyu.snu.ac.kr/sdhj/index.jsp?type=hj/GK14619_00IM0001_055a.jpg","1792_수북면_055a")</f>
        <v>1792_수북면_055a</v>
      </c>
      <c r="B1167" s="4">
        <v>1792</v>
      </c>
      <c r="C1167" s="4" t="s">
        <v>97</v>
      </c>
      <c r="D1167" s="4" t="s">
        <v>98</v>
      </c>
      <c r="E1167" s="4">
        <v>1166</v>
      </c>
      <c r="F1167" s="5">
        <v>7</v>
      </c>
      <c r="G1167" s="5" t="s">
        <v>4744</v>
      </c>
      <c r="H1167" s="5" t="s">
        <v>4745</v>
      </c>
      <c r="I1167" s="5">
        <v>4</v>
      </c>
      <c r="L1167" s="5">
        <v>4</v>
      </c>
      <c r="M1167" s="4" t="s">
        <v>5105</v>
      </c>
      <c r="N1167" s="4" t="s">
        <v>5049</v>
      </c>
      <c r="T1167" s="5" t="s">
        <v>8276</v>
      </c>
      <c r="U1167" s="5" t="s">
        <v>1931</v>
      </c>
      <c r="V1167" s="5" t="s">
        <v>1932</v>
      </c>
      <c r="W1167" s="5" t="s">
        <v>2466</v>
      </c>
      <c r="X1167" s="5" t="s">
        <v>1808</v>
      </c>
      <c r="Y1167" s="5" t="s">
        <v>132</v>
      </c>
      <c r="Z1167" s="5" t="s">
        <v>133</v>
      </c>
      <c r="AC1167" s="5">
        <v>49</v>
      </c>
      <c r="AD1167" s="5" t="s">
        <v>376</v>
      </c>
      <c r="AE1167" s="5" t="s">
        <v>377</v>
      </c>
      <c r="AJ1167" s="5" t="s">
        <v>34</v>
      </c>
      <c r="AK1167" s="5" t="s">
        <v>35</v>
      </c>
      <c r="AL1167" s="5" t="s">
        <v>429</v>
      </c>
      <c r="AM1167" s="5" t="s">
        <v>430</v>
      </c>
      <c r="AT1167" s="5" t="s">
        <v>1931</v>
      </c>
      <c r="AU1167" s="5" t="s">
        <v>1932</v>
      </c>
      <c r="AV1167" s="5" t="s">
        <v>5106</v>
      </c>
      <c r="AW1167" s="5" t="s">
        <v>5107</v>
      </c>
      <c r="BG1167" s="5" t="s">
        <v>1928</v>
      </c>
      <c r="BH1167" s="5" t="s">
        <v>1929</v>
      </c>
      <c r="BI1167" s="5" t="s">
        <v>4771</v>
      </c>
      <c r="BJ1167" s="5" t="s">
        <v>4772</v>
      </c>
      <c r="BK1167" s="5" t="s">
        <v>259</v>
      </c>
      <c r="BL1167" s="5" t="s">
        <v>260</v>
      </c>
      <c r="BM1167" s="5" t="s">
        <v>5108</v>
      </c>
      <c r="BN1167" s="5" t="s">
        <v>5109</v>
      </c>
      <c r="BO1167" s="5" t="s">
        <v>1928</v>
      </c>
      <c r="BP1167" s="5" t="s">
        <v>1929</v>
      </c>
      <c r="BQ1167" s="5" t="s">
        <v>5110</v>
      </c>
      <c r="BR1167" s="5" t="s">
        <v>5111</v>
      </c>
      <c r="BS1167" s="5" t="s">
        <v>227</v>
      </c>
      <c r="BT1167" s="5" t="s">
        <v>228</v>
      </c>
    </row>
    <row r="1168" spans="1:72" ht="13.5" customHeight="1">
      <c r="A1168" s="7" t="str">
        <f>HYPERLINK("http://kyu.snu.ac.kr/sdhj/index.jsp?type=hj/GK14619_00IM0001_055a.jpg","1792_수북면_055a")</f>
        <v>1792_수북면_055a</v>
      </c>
      <c r="B1168" s="4">
        <v>1792</v>
      </c>
      <c r="C1168" s="4" t="s">
        <v>97</v>
      </c>
      <c r="D1168" s="4" t="s">
        <v>98</v>
      </c>
      <c r="E1168" s="4">
        <v>1167</v>
      </c>
      <c r="F1168" s="5">
        <v>7</v>
      </c>
      <c r="G1168" s="5" t="s">
        <v>4744</v>
      </c>
      <c r="H1168" s="5" t="s">
        <v>4745</v>
      </c>
      <c r="I1168" s="5">
        <v>4</v>
      </c>
      <c r="L1168" s="5">
        <v>4</v>
      </c>
      <c r="M1168" s="4" t="s">
        <v>5105</v>
      </c>
      <c r="N1168" s="4" t="s">
        <v>5049</v>
      </c>
      <c r="S1168" s="5" t="s">
        <v>101</v>
      </c>
      <c r="T1168" s="5" t="s">
        <v>102</v>
      </c>
      <c r="W1168" s="5" t="s">
        <v>1385</v>
      </c>
      <c r="X1168" s="5" t="s">
        <v>9087</v>
      </c>
      <c r="Y1168" s="5" t="s">
        <v>104</v>
      </c>
      <c r="Z1168" s="5" t="s">
        <v>105</v>
      </c>
      <c r="AC1168" s="5">
        <v>34</v>
      </c>
      <c r="AD1168" s="5" t="s">
        <v>747</v>
      </c>
      <c r="AE1168" s="5" t="s">
        <v>748</v>
      </c>
      <c r="AJ1168" s="5" t="s">
        <v>34</v>
      </c>
      <c r="AK1168" s="5" t="s">
        <v>35</v>
      </c>
      <c r="AL1168" s="5" t="s">
        <v>116</v>
      </c>
      <c r="AM1168" s="5" t="s">
        <v>117</v>
      </c>
      <c r="AT1168" s="5" t="s">
        <v>85</v>
      </c>
      <c r="AU1168" s="5" t="s">
        <v>86</v>
      </c>
      <c r="AV1168" s="5" t="s">
        <v>5112</v>
      </c>
      <c r="AW1168" s="5" t="s">
        <v>5113</v>
      </c>
      <c r="BG1168" s="5" t="s">
        <v>85</v>
      </c>
      <c r="BH1168" s="5" t="s">
        <v>86</v>
      </c>
      <c r="BI1168" s="5" t="s">
        <v>9088</v>
      </c>
      <c r="BJ1168" s="5" t="s">
        <v>5114</v>
      </c>
      <c r="BK1168" s="5" t="s">
        <v>85</v>
      </c>
      <c r="BL1168" s="5" t="s">
        <v>86</v>
      </c>
      <c r="BM1168" s="5" t="s">
        <v>5115</v>
      </c>
      <c r="BN1168" s="5" t="s">
        <v>5116</v>
      </c>
      <c r="BO1168" s="5" t="s">
        <v>85</v>
      </c>
      <c r="BP1168" s="5" t="s">
        <v>86</v>
      </c>
      <c r="BQ1168" s="5" t="s">
        <v>5117</v>
      </c>
      <c r="BR1168" s="5" t="s">
        <v>5118</v>
      </c>
      <c r="BS1168" s="5" t="s">
        <v>108</v>
      </c>
      <c r="BT1168" s="5" t="s">
        <v>8329</v>
      </c>
    </row>
    <row r="1169" spans="1:72" ht="13.5" customHeight="1">
      <c r="A1169" s="7" t="str">
        <f>HYPERLINK("http://kyu.snu.ac.kr/sdhj/index.jsp?type=hj/GK14619_00IM0001_055a.jpg","1792_수북면_055a")</f>
        <v>1792_수북면_055a</v>
      </c>
      <c r="B1169" s="4">
        <v>1792</v>
      </c>
      <c r="C1169" s="4" t="s">
        <v>97</v>
      </c>
      <c r="D1169" s="4" t="s">
        <v>98</v>
      </c>
      <c r="E1169" s="4">
        <v>1168</v>
      </c>
      <c r="F1169" s="5">
        <v>7</v>
      </c>
      <c r="G1169" s="5" t="s">
        <v>4744</v>
      </c>
      <c r="H1169" s="5" t="s">
        <v>4745</v>
      </c>
      <c r="I1169" s="5">
        <v>4</v>
      </c>
      <c r="L1169" s="5">
        <v>4</v>
      </c>
      <c r="M1169" s="4" t="s">
        <v>5105</v>
      </c>
      <c r="N1169" s="4" t="s">
        <v>5049</v>
      </c>
      <c r="S1169" s="5" t="s">
        <v>302</v>
      </c>
      <c r="T1169" s="5" t="s">
        <v>303</v>
      </c>
      <c r="Y1169" s="5" t="s">
        <v>5119</v>
      </c>
      <c r="Z1169" s="5" t="s">
        <v>2684</v>
      </c>
      <c r="AG1169" s="5" t="s">
        <v>533</v>
      </c>
    </row>
    <row r="1170" spans="1:72" ht="13.5" customHeight="1">
      <c r="A1170" s="7" t="str">
        <f>HYPERLINK("http://kyu.snu.ac.kr/sdhj/index.jsp?type=hj/GK14619_00IM0001_055a.jpg","1792_수북면_055a")</f>
        <v>1792_수북면_055a</v>
      </c>
      <c r="B1170" s="4">
        <v>1792</v>
      </c>
      <c r="C1170" s="4" t="s">
        <v>97</v>
      </c>
      <c r="D1170" s="4" t="s">
        <v>98</v>
      </c>
      <c r="E1170" s="4">
        <v>1169</v>
      </c>
      <c r="F1170" s="5">
        <v>7</v>
      </c>
      <c r="G1170" s="5" t="s">
        <v>4744</v>
      </c>
      <c r="H1170" s="5" t="s">
        <v>4745</v>
      </c>
      <c r="I1170" s="5">
        <v>4</v>
      </c>
      <c r="L1170" s="5">
        <v>4</v>
      </c>
      <c r="M1170" s="4" t="s">
        <v>5105</v>
      </c>
      <c r="N1170" s="4" t="s">
        <v>5049</v>
      </c>
      <c r="S1170" s="5" t="s">
        <v>582</v>
      </c>
      <c r="T1170" s="5" t="s">
        <v>583</v>
      </c>
      <c r="W1170" s="5" t="s">
        <v>1577</v>
      </c>
      <c r="X1170" s="5" t="s">
        <v>1578</v>
      </c>
      <c r="Y1170" s="5" t="s">
        <v>104</v>
      </c>
      <c r="Z1170" s="5" t="s">
        <v>105</v>
      </c>
      <c r="AG1170" s="5" t="s">
        <v>533</v>
      </c>
    </row>
    <row r="1171" spans="1:72" ht="13.5" customHeight="1">
      <c r="A1171" s="7" t="str">
        <f>HYPERLINK("http://kyu.snu.ac.kr/sdhj/index.jsp?type=hj/GK14619_00IM0001_055a.jpg","1792_수북면_055a")</f>
        <v>1792_수북면_055a</v>
      </c>
      <c r="B1171" s="4">
        <v>1792</v>
      </c>
      <c r="C1171" s="4" t="s">
        <v>97</v>
      </c>
      <c r="D1171" s="4" t="s">
        <v>98</v>
      </c>
      <c r="E1171" s="4">
        <v>1170</v>
      </c>
      <c r="F1171" s="5">
        <v>7</v>
      </c>
      <c r="G1171" s="5" t="s">
        <v>4744</v>
      </c>
      <c r="H1171" s="5" t="s">
        <v>4745</v>
      </c>
      <c r="I1171" s="5">
        <v>4</v>
      </c>
      <c r="L1171" s="5">
        <v>4</v>
      </c>
      <c r="M1171" s="4" t="s">
        <v>5105</v>
      </c>
      <c r="N1171" s="4" t="s">
        <v>5049</v>
      </c>
      <c r="S1171" s="5" t="s">
        <v>3343</v>
      </c>
      <c r="T1171" s="5" t="s">
        <v>3344</v>
      </c>
      <c r="Y1171" s="5" t="s">
        <v>5120</v>
      </c>
      <c r="Z1171" s="5" t="s">
        <v>5121</v>
      </c>
      <c r="AF1171" s="5" t="s">
        <v>532</v>
      </c>
      <c r="AG1171" s="5" t="s">
        <v>533</v>
      </c>
    </row>
    <row r="1172" spans="1:72" ht="13.5" customHeight="1">
      <c r="A1172" s="7" t="str">
        <f>HYPERLINK("http://kyu.snu.ac.kr/sdhj/index.jsp?type=hj/GK14619_00IM0001_055a.jpg","1792_수북면_055a")</f>
        <v>1792_수북면_055a</v>
      </c>
      <c r="B1172" s="4">
        <v>1792</v>
      </c>
      <c r="C1172" s="4" t="s">
        <v>97</v>
      </c>
      <c r="D1172" s="4" t="s">
        <v>98</v>
      </c>
      <c r="E1172" s="4">
        <v>1171</v>
      </c>
      <c r="F1172" s="5">
        <v>7</v>
      </c>
      <c r="G1172" s="5" t="s">
        <v>4744</v>
      </c>
      <c r="H1172" s="5" t="s">
        <v>4745</v>
      </c>
      <c r="I1172" s="5">
        <v>4</v>
      </c>
      <c r="L1172" s="5">
        <v>4</v>
      </c>
      <c r="M1172" s="4" t="s">
        <v>5105</v>
      </c>
      <c r="N1172" s="4" t="s">
        <v>5049</v>
      </c>
      <c r="S1172" s="5" t="s">
        <v>118</v>
      </c>
      <c r="T1172" s="5" t="s">
        <v>119</v>
      </c>
      <c r="Y1172" s="5" t="s">
        <v>5122</v>
      </c>
      <c r="Z1172" s="5" t="s">
        <v>5123</v>
      </c>
      <c r="AC1172" s="5">
        <v>10</v>
      </c>
      <c r="AD1172" s="5" t="s">
        <v>1281</v>
      </c>
      <c r="AE1172" s="5" t="s">
        <v>1282</v>
      </c>
    </row>
    <row r="1173" spans="1:72" ht="13.5" customHeight="1">
      <c r="A1173" s="7" t="str">
        <f>HYPERLINK("http://kyu.snu.ac.kr/sdhj/index.jsp?type=hj/GK14619_00IM0001_055a.jpg","1792_수북면_055a")</f>
        <v>1792_수북면_055a</v>
      </c>
      <c r="B1173" s="4">
        <v>1792</v>
      </c>
      <c r="C1173" s="4" t="s">
        <v>97</v>
      </c>
      <c r="D1173" s="4" t="s">
        <v>98</v>
      </c>
      <c r="E1173" s="4">
        <v>1172</v>
      </c>
      <c r="F1173" s="5">
        <v>7</v>
      </c>
      <c r="G1173" s="5" t="s">
        <v>4744</v>
      </c>
      <c r="H1173" s="5" t="s">
        <v>4745</v>
      </c>
      <c r="I1173" s="5">
        <v>4</v>
      </c>
      <c r="L1173" s="5">
        <v>4</v>
      </c>
      <c r="M1173" s="4" t="s">
        <v>5105</v>
      </c>
      <c r="N1173" s="4" t="s">
        <v>5049</v>
      </c>
      <c r="S1173" s="5" t="s">
        <v>274</v>
      </c>
      <c r="T1173" s="5" t="s">
        <v>9089</v>
      </c>
      <c r="Y1173" s="5" t="s">
        <v>5124</v>
      </c>
      <c r="Z1173" s="5" t="s">
        <v>5125</v>
      </c>
      <c r="AC1173" s="5">
        <v>7</v>
      </c>
      <c r="AD1173" s="5" t="s">
        <v>106</v>
      </c>
      <c r="AE1173" s="5" t="s">
        <v>107</v>
      </c>
    </row>
    <row r="1174" spans="1:72" ht="13.5" customHeight="1">
      <c r="A1174" s="7" t="str">
        <f>HYPERLINK("http://kyu.snu.ac.kr/sdhj/index.jsp?type=hj/GK14619_00IM0001_055a.jpg","1792_수북면_055a")</f>
        <v>1792_수북면_055a</v>
      </c>
      <c r="B1174" s="4">
        <v>1792</v>
      </c>
      <c r="C1174" s="4" t="s">
        <v>97</v>
      </c>
      <c r="D1174" s="4" t="s">
        <v>98</v>
      </c>
      <c r="E1174" s="4">
        <v>1173</v>
      </c>
      <c r="F1174" s="5">
        <v>7</v>
      </c>
      <c r="G1174" s="5" t="s">
        <v>4744</v>
      </c>
      <c r="H1174" s="5" t="s">
        <v>4745</v>
      </c>
      <c r="I1174" s="5">
        <v>4</v>
      </c>
      <c r="L1174" s="5">
        <v>4</v>
      </c>
      <c r="M1174" s="4" t="s">
        <v>5105</v>
      </c>
      <c r="N1174" s="4" t="s">
        <v>5049</v>
      </c>
      <c r="S1174" s="5" t="s">
        <v>1912</v>
      </c>
      <c r="T1174" s="5" t="s">
        <v>8622</v>
      </c>
      <c r="AC1174" s="5">
        <v>2</v>
      </c>
      <c r="AD1174" s="5" t="s">
        <v>206</v>
      </c>
      <c r="AE1174" s="5" t="s">
        <v>207</v>
      </c>
      <c r="AF1174" s="5" t="s">
        <v>335</v>
      </c>
      <c r="AG1174" s="5" t="s">
        <v>336</v>
      </c>
    </row>
    <row r="1175" spans="1:72" ht="13.5" customHeight="1">
      <c r="A1175" s="7" t="str">
        <f>HYPERLINK("http://kyu.snu.ac.kr/sdhj/index.jsp?type=hj/GK14619_00IM0001_055a.jpg","1792_수북면_055a")</f>
        <v>1792_수북면_055a</v>
      </c>
      <c r="B1175" s="4">
        <v>1792</v>
      </c>
      <c r="C1175" s="4" t="s">
        <v>97</v>
      </c>
      <c r="D1175" s="4" t="s">
        <v>98</v>
      </c>
      <c r="E1175" s="4">
        <v>1174</v>
      </c>
      <c r="F1175" s="5">
        <v>7</v>
      </c>
      <c r="G1175" s="5" t="s">
        <v>4744</v>
      </c>
      <c r="H1175" s="5" t="s">
        <v>4745</v>
      </c>
      <c r="I1175" s="5">
        <v>4</v>
      </c>
      <c r="L1175" s="5">
        <v>5</v>
      </c>
      <c r="M1175" s="4" t="s">
        <v>5126</v>
      </c>
      <c r="N1175" s="4" t="s">
        <v>5127</v>
      </c>
      <c r="T1175" s="5" t="s">
        <v>8689</v>
      </c>
      <c r="U1175" s="5" t="s">
        <v>481</v>
      </c>
      <c r="V1175" s="5" t="s">
        <v>482</v>
      </c>
      <c r="W1175" s="5" t="s">
        <v>4278</v>
      </c>
      <c r="X1175" s="5" t="s">
        <v>4279</v>
      </c>
      <c r="Y1175" s="5" t="s">
        <v>5128</v>
      </c>
      <c r="Z1175" s="5" t="s">
        <v>5129</v>
      </c>
      <c r="AC1175" s="5">
        <v>35</v>
      </c>
      <c r="AD1175" s="5" t="s">
        <v>1358</v>
      </c>
      <c r="AE1175" s="5" t="s">
        <v>1359</v>
      </c>
      <c r="AJ1175" s="5" t="s">
        <v>34</v>
      </c>
      <c r="AK1175" s="5" t="s">
        <v>35</v>
      </c>
      <c r="AL1175" s="5" t="s">
        <v>429</v>
      </c>
      <c r="AM1175" s="5" t="s">
        <v>430</v>
      </c>
      <c r="AT1175" s="5" t="s">
        <v>489</v>
      </c>
      <c r="AU1175" s="5" t="s">
        <v>490</v>
      </c>
      <c r="AV1175" s="5" t="s">
        <v>5130</v>
      </c>
      <c r="AW1175" s="5" t="s">
        <v>285</v>
      </c>
      <c r="BG1175" s="5" t="s">
        <v>489</v>
      </c>
      <c r="BH1175" s="5" t="s">
        <v>490</v>
      </c>
      <c r="BI1175" s="5" t="s">
        <v>5131</v>
      </c>
      <c r="BJ1175" s="5" t="s">
        <v>5132</v>
      </c>
      <c r="BK1175" s="5" t="s">
        <v>489</v>
      </c>
      <c r="BL1175" s="5" t="s">
        <v>490</v>
      </c>
      <c r="BM1175" s="5" t="s">
        <v>5133</v>
      </c>
      <c r="BN1175" s="5" t="s">
        <v>5134</v>
      </c>
      <c r="BO1175" s="5" t="s">
        <v>489</v>
      </c>
      <c r="BP1175" s="5" t="s">
        <v>490</v>
      </c>
      <c r="BQ1175" s="5" t="s">
        <v>5135</v>
      </c>
      <c r="BR1175" s="5" t="s">
        <v>5136</v>
      </c>
      <c r="BS1175" s="5" t="s">
        <v>152</v>
      </c>
      <c r="BT1175" s="5" t="s">
        <v>153</v>
      </c>
    </row>
    <row r="1176" spans="1:72" ht="13.5" customHeight="1">
      <c r="A1176" s="7" t="str">
        <f>HYPERLINK("http://kyu.snu.ac.kr/sdhj/index.jsp?type=hj/GK14619_00IM0001_055a.jpg","1792_수북면_055a")</f>
        <v>1792_수북면_055a</v>
      </c>
      <c r="B1176" s="4">
        <v>1792</v>
      </c>
      <c r="C1176" s="4" t="s">
        <v>97</v>
      </c>
      <c r="D1176" s="4" t="s">
        <v>98</v>
      </c>
      <c r="E1176" s="4">
        <v>1175</v>
      </c>
      <c r="F1176" s="5">
        <v>7</v>
      </c>
      <c r="G1176" s="5" t="s">
        <v>4744</v>
      </c>
      <c r="H1176" s="5" t="s">
        <v>4745</v>
      </c>
      <c r="I1176" s="5">
        <v>4</v>
      </c>
      <c r="L1176" s="5">
        <v>5</v>
      </c>
      <c r="M1176" s="4" t="s">
        <v>5126</v>
      </c>
      <c r="N1176" s="4" t="s">
        <v>5127</v>
      </c>
      <c r="S1176" s="5" t="s">
        <v>101</v>
      </c>
      <c r="T1176" s="5" t="s">
        <v>102</v>
      </c>
      <c r="W1176" s="5" t="s">
        <v>148</v>
      </c>
      <c r="X1176" s="5" t="s">
        <v>149</v>
      </c>
      <c r="Y1176" s="5" t="s">
        <v>499</v>
      </c>
      <c r="Z1176" s="5" t="s">
        <v>500</v>
      </c>
      <c r="AC1176" s="5">
        <v>35</v>
      </c>
      <c r="AD1176" s="5" t="s">
        <v>1358</v>
      </c>
      <c r="AE1176" s="5" t="s">
        <v>1359</v>
      </c>
      <c r="AJ1176" s="5" t="s">
        <v>503</v>
      </c>
      <c r="AK1176" s="5" t="s">
        <v>504</v>
      </c>
      <c r="AL1176" s="5" t="s">
        <v>152</v>
      </c>
      <c r="AM1176" s="5" t="s">
        <v>153</v>
      </c>
      <c r="AT1176" s="5" t="s">
        <v>489</v>
      </c>
      <c r="AU1176" s="5" t="s">
        <v>490</v>
      </c>
      <c r="AV1176" s="5" t="s">
        <v>5137</v>
      </c>
      <c r="AW1176" s="5" t="s">
        <v>5138</v>
      </c>
      <c r="BG1176" s="5" t="s">
        <v>489</v>
      </c>
      <c r="BH1176" s="5" t="s">
        <v>490</v>
      </c>
      <c r="BI1176" s="5" t="s">
        <v>4751</v>
      </c>
      <c r="BJ1176" s="5" t="s">
        <v>4752</v>
      </c>
      <c r="BK1176" s="5" t="s">
        <v>489</v>
      </c>
      <c r="BL1176" s="5" t="s">
        <v>490</v>
      </c>
      <c r="BM1176" s="5" t="s">
        <v>4753</v>
      </c>
      <c r="BN1176" s="5" t="s">
        <v>4754</v>
      </c>
      <c r="BO1176" s="5" t="s">
        <v>489</v>
      </c>
      <c r="BP1176" s="5" t="s">
        <v>490</v>
      </c>
      <c r="BQ1176" s="5" t="s">
        <v>5139</v>
      </c>
      <c r="BR1176" s="5" t="s">
        <v>5140</v>
      </c>
      <c r="BS1176" s="5" t="s">
        <v>108</v>
      </c>
      <c r="BT1176" s="5" t="s">
        <v>9035</v>
      </c>
    </row>
    <row r="1177" spans="1:72" ht="13.5" customHeight="1">
      <c r="A1177" s="7" t="str">
        <f>HYPERLINK("http://kyu.snu.ac.kr/sdhj/index.jsp?type=hj/GK14619_00IM0001_055a.jpg","1792_수북면_055a")</f>
        <v>1792_수북면_055a</v>
      </c>
      <c r="B1177" s="4">
        <v>1792</v>
      </c>
      <c r="C1177" s="4" t="s">
        <v>97</v>
      </c>
      <c r="D1177" s="4" t="s">
        <v>98</v>
      </c>
      <c r="E1177" s="4">
        <v>1176</v>
      </c>
      <c r="F1177" s="5">
        <v>7</v>
      </c>
      <c r="G1177" s="5" t="s">
        <v>4744</v>
      </c>
      <c r="H1177" s="5" t="s">
        <v>4745</v>
      </c>
      <c r="I1177" s="5">
        <v>4</v>
      </c>
      <c r="L1177" s="5">
        <v>5</v>
      </c>
      <c r="M1177" s="4" t="s">
        <v>5126</v>
      </c>
      <c r="N1177" s="4" t="s">
        <v>5127</v>
      </c>
      <c r="S1177" s="5" t="s">
        <v>118</v>
      </c>
      <c r="T1177" s="5" t="s">
        <v>119</v>
      </c>
      <c r="Y1177" s="5" t="s">
        <v>5141</v>
      </c>
      <c r="Z1177" s="5" t="s">
        <v>5142</v>
      </c>
      <c r="AC1177" s="5">
        <v>13</v>
      </c>
      <c r="AD1177" s="5" t="s">
        <v>126</v>
      </c>
      <c r="AE1177" s="5" t="s">
        <v>127</v>
      </c>
    </row>
    <row r="1178" spans="1:72" ht="13.5" customHeight="1">
      <c r="A1178" s="7" t="str">
        <f>HYPERLINK("http://kyu.snu.ac.kr/sdhj/index.jsp?type=hj/GK14619_00IM0001_055a.jpg","1792_수북면_055a")</f>
        <v>1792_수북면_055a</v>
      </c>
      <c r="B1178" s="4">
        <v>1792</v>
      </c>
      <c r="C1178" s="4" t="s">
        <v>97</v>
      </c>
      <c r="D1178" s="4" t="s">
        <v>98</v>
      </c>
      <c r="E1178" s="4">
        <v>1177</v>
      </c>
      <c r="F1178" s="5">
        <v>7</v>
      </c>
      <c r="G1178" s="5" t="s">
        <v>4744</v>
      </c>
      <c r="H1178" s="5" t="s">
        <v>4745</v>
      </c>
      <c r="I1178" s="5">
        <v>4</v>
      </c>
      <c r="L1178" s="5">
        <v>5</v>
      </c>
      <c r="M1178" s="4" t="s">
        <v>5126</v>
      </c>
      <c r="N1178" s="4" t="s">
        <v>5127</v>
      </c>
      <c r="T1178" s="5" t="s">
        <v>8783</v>
      </c>
      <c r="U1178" s="5" t="s">
        <v>242</v>
      </c>
      <c r="V1178" s="5" t="s">
        <v>243</v>
      </c>
      <c r="Y1178" s="5" t="s">
        <v>2849</v>
      </c>
      <c r="Z1178" s="5" t="s">
        <v>2850</v>
      </c>
      <c r="AC1178" s="5">
        <v>32</v>
      </c>
      <c r="AD1178" s="5" t="s">
        <v>150</v>
      </c>
      <c r="AE1178" s="5" t="s">
        <v>151</v>
      </c>
    </row>
    <row r="1179" spans="1:72" ht="13.5" customHeight="1">
      <c r="A1179" s="7" t="str">
        <f>HYPERLINK("http://kyu.snu.ac.kr/sdhj/index.jsp?type=hj/GK14619_00IM0001_055a.jpg","1792_수북면_055a")</f>
        <v>1792_수북면_055a</v>
      </c>
      <c r="B1179" s="4">
        <v>1792</v>
      </c>
      <c r="C1179" s="4" t="s">
        <v>97</v>
      </c>
      <c r="D1179" s="4" t="s">
        <v>98</v>
      </c>
      <c r="E1179" s="4">
        <v>1178</v>
      </c>
      <c r="F1179" s="5">
        <v>7</v>
      </c>
      <c r="G1179" s="5" t="s">
        <v>4744</v>
      </c>
      <c r="H1179" s="5" t="s">
        <v>4745</v>
      </c>
      <c r="I1179" s="5">
        <v>5</v>
      </c>
      <c r="J1179" s="5" t="s">
        <v>5143</v>
      </c>
      <c r="K1179" s="5" t="s">
        <v>5144</v>
      </c>
      <c r="L1179" s="5">
        <v>1</v>
      </c>
      <c r="M1179" s="4" t="s">
        <v>5145</v>
      </c>
      <c r="N1179" s="4" t="s">
        <v>5146</v>
      </c>
      <c r="T1179" s="5" t="s">
        <v>8583</v>
      </c>
      <c r="U1179" s="5" t="s">
        <v>1931</v>
      </c>
      <c r="V1179" s="5" t="s">
        <v>1932</v>
      </c>
      <c r="W1179" s="5" t="s">
        <v>148</v>
      </c>
      <c r="X1179" s="5" t="s">
        <v>149</v>
      </c>
      <c r="Y1179" s="5" t="s">
        <v>5147</v>
      </c>
      <c r="Z1179" s="5" t="s">
        <v>5148</v>
      </c>
      <c r="AC1179" s="5">
        <v>50</v>
      </c>
      <c r="AD1179" s="5" t="s">
        <v>592</v>
      </c>
      <c r="AE1179" s="5" t="s">
        <v>593</v>
      </c>
      <c r="AJ1179" s="5" t="s">
        <v>34</v>
      </c>
      <c r="AK1179" s="5" t="s">
        <v>35</v>
      </c>
      <c r="AL1179" s="5" t="s">
        <v>152</v>
      </c>
      <c r="AM1179" s="5" t="s">
        <v>153</v>
      </c>
      <c r="AT1179" s="5" t="s">
        <v>1931</v>
      </c>
      <c r="AU1179" s="5" t="s">
        <v>1932</v>
      </c>
      <c r="AV1179" s="5" t="s">
        <v>5149</v>
      </c>
      <c r="AW1179" s="5" t="s">
        <v>5150</v>
      </c>
      <c r="BG1179" s="5" t="s">
        <v>1931</v>
      </c>
      <c r="BH1179" s="5" t="s">
        <v>1932</v>
      </c>
      <c r="BI1179" s="5" t="s">
        <v>1732</v>
      </c>
      <c r="BJ1179" s="5" t="s">
        <v>157</v>
      </c>
      <c r="BK1179" s="5" t="s">
        <v>1931</v>
      </c>
      <c r="BL1179" s="5" t="s">
        <v>1932</v>
      </c>
      <c r="BM1179" s="5" t="s">
        <v>5151</v>
      </c>
      <c r="BN1179" s="5" t="s">
        <v>5152</v>
      </c>
      <c r="BO1179" s="5" t="s">
        <v>1931</v>
      </c>
      <c r="BP1179" s="5" t="s">
        <v>1932</v>
      </c>
      <c r="BQ1179" s="5" t="s">
        <v>5153</v>
      </c>
      <c r="BR1179" s="5" t="s">
        <v>5154</v>
      </c>
      <c r="BS1179" s="5" t="s">
        <v>957</v>
      </c>
      <c r="BT1179" s="5" t="s">
        <v>958</v>
      </c>
    </row>
    <row r="1180" spans="1:72" ht="13.5" customHeight="1">
      <c r="A1180" s="7" t="str">
        <f>HYPERLINK("http://kyu.snu.ac.kr/sdhj/index.jsp?type=hj/GK14619_00IM0001_055a.jpg","1792_수북면_055a")</f>
        <v>1792_수북면_055a</v>
      </c>
      <c r="B1180" s="4">
        <v>1792</v>
      </c>
      <c r="C1180" s="4" t="s">
        <v>97</v>
      </c>
      <c r="D1180" s="4" t="s">
        <v>98</v>
      </c>
      <c r="E1180" s="4">
        <v>1179</v>
      </c>
      <c r="F1180" s="5">
        <v>7</v>
      </c>
      <c r="G1180" s="5" t="s">
        <v>4744</v>
      </c>
      <c r="H1180" s="5" t="s">
        <v>4745</v>
      </c>
      <c r="I1180" s="5">
        <v>5</v>
      </c>
      <c r="L1180" s="5">
        <v>1</v>
      </c>
      <c r="M1180" s="4" t="s">
        <v>5145</v>
      </c>
      <c r="N1180" s="4" t="s">
        <v>5146</v>
      </c>
      <c r="S1180" s="5" t="s">
        <v>101</v>
      </c>
      <c r="T1180" s="5" t="s">
        <v>102</v>
      </c>
      <c r="W1180" s="5" t="s">
        <v>103</v>
      </c>
      <c r="X1180" s="5" t="s">
        <v>9090</v>
      </c>
      <c r="Y1180" s="5" t="s">
        <v>104</v>
      </c>
      <c r="Z1180" s="5" t="s">
        <v>105</v>
      </c>
      <c r="AC1180" s="5">
        <v>49</v>
      </c>
      <c r="AD1180" s="5" t="s">
        <v>376</v>
      </c>
      <c r="AE1180" s="5" t="s">
        <v>377</v>
      </c>
      <c r="AJ1180" s="5" t="s">
        <v>34</v>
      </c>
      <c r="AK1180" s="5" t="s">
        <v>35</v>
      </c>
      <c r="AL1180" s="5" t="s">
        <v>108</v>
      </c>
      <c r="AM1180" s="5" t="s">
        <v>9091</v>
      </c>
      <c r="AT1180" s="5" t="s">
        <v>290</v>
      </c>
      <c r="AU1180" s="5" t="s">
        <v>291</v>
      </c>
      <c r="AV1180" s="5" t="s">
        <v>5155</v>
      </c>
      <c r="AW1180" s="5" t="s">
        <v>5156</v>
      </c>
      <c r="BG1180" s="5" t="s">
        <v>290</v>
      </c>
      <c r="BH1180" s="5" t="s">
        <v>291</v>
      </c>
      <c r="BI1180" s="5" t="s">
        <v>5157</v>
      </c>
      <c r="BJ1180" s="5" t="s">
        <v>5158</v>
      </c>
      <c r="BK1180" s="5" t="s">
        <v>290</v>
      </c>
      <c r="BL1180" s="5" t="s">
        <v>291</v>
      </c>
      <c r="BM1180" s="5" t="s">
        <v>4184</v>
      </c>
      <c r="BN1180" s="5" t="s">
        <v>4185</v>
      </c>
      <c r="BO1180" s="5" t="s">
        <v>290</v>
      </c>
      <c r="BP1180" s="5" t="s">
        <v>291</v>
      </c>
      <c r="BQ1180" s="5" t="s">
        <v>5159</v>
      </c>
      <c r="BR1180" s="5" t="s">
        <v>5160</v>
      </c>
    </row>
    <row r="1181" spans="1:72" ht="13.5" customHeight="1">
      <c r="A1181" s="7" t="str">
        <f>HYPERLINK("http://kyu.snu.ac.kr/sdhj/index.jsp?type=hj/GK14619_00IM0001_055a.jpg","1792_수북면_055a")</f>
        <v>1792_수북면_055a</v>
      </c>
      <c r="B1181" s="4">
        <v>1792</v>
      </c>
      <c r="C1181" s="4" t="s">
        <v>97</v>
      </c>
      <c r="D1181" s="4" t="s">
        <v>98</v>
      </c>
      <c r="E1181" s="4">
        <v>1180</v>
      </c>
      <c r="F1181" s="5">
        <v>7</v>
      </c>
      <c r="G1181" s="5" t="s">
        <v>4744</v>
      </c>
      <c r="H1181" s="5" t="s">
        <v>4745</v>
      </c>
      <c r="I1181" s="5">
        <v>5</v>
      </c>
      <c r="L1181" s="5">
        <v>1</v>
      </c>
      <c r="M1181" s="4" t="s">
        <v>5145</v>
      </c>
      <c r="N1181" s="4" t="s">
        <v>5146</v>
      </c>
      <c r="S1181" s="5" t="s">
        <v>124</v>
      </c>
      <c r="T1181" s="5" t="s">
        <v>125</v>
      </c>
      <c r="AC1181" s="5">
        <v>25</v>
      </c>
      <c r="AD1181" s="5" t="s">
        <v>477</v>
      </c>
      <c r="AE1181" s="5" t="s">
        <v>478</v>
      </c>
    </row>
    <row r="1182" spans="1:72" ht="13.5" customHeight="1">
      <c r="A1182" s="7" t="str">
        <f>HYPERLINK("http://kyu.snu.ac.kr/sdhj/index.jsp?type=hj/GK14619_00IM0001_055a.jpg","1792_수북면_055a")</f>
        <v>1792_수북면_055a</v>
      </c>
      <c r="B1182" s="4">
        <v>1792</v>
      </c>
      <c r="C1182" s="4" t="s">
        <v>97</v>
      </c>
      <c r="D1182" s="4" t="s">
        <v>98</v>
      </c>
      <c r="E1182" s="4">
        <v>1181</v>
      </c>
      <c r="F1182" s="5">
        <v>7</v>
      </c>
      <c r="G1182" s="5" t="s">
        <v>4744</v>
      </c>
      <c r="H1182" s="5" t="s">
        <v>4745</v>
      </c>
      <c r="I1182" s="5">
        <v>5</v>
      </c>
      <c r="L1182" s="5">
        <v>1</v>
      </c>
      <c r="M1182" s="4" t="s">
        <v>5145</v>
      </c>
      <c r="N1182" s="4" t="s">
        <v>5146</v>
      </c>
      <c r="S1182" s="5" t="s">
        <v>118</v>
      </c>
      <c r="T1182" s="5" t="s">
        <v>119</v>
      </c>
      <c r="Y1182" s="5" t="s">
        <v>5161</v>
      </c>
      <c r="Z1182" s="5" t="s">
        <v>5162</v>
      </c>
      <c r="AC1182" s="5">
        <v>19</v>
      </c>
      <c r="AD1182" s="5" t="s">
        <v>1892</v>
      </c>
      <c r="AE1182" s="5" t="s">
        <v>1893</v>
      </c>
    </row>
    <row r="1183" spans="1:72" ht="13.5" customHeight="1">
      <c r="A1183" s="7" t="str">
        <f>HYPERLINK("http://kyu.snu.ac.kr/sdhj/index.jsp?type=hj/GK14619_00IM0001_055a.jpg","1792_수북면_055a")</f>
        <v>1792_수북면_055a</v>
      </c>
      <c r="B1183" s="4">
        <v>1792</v>
      </c>
      <c r="C1183" s="4" t="s">
        <v>97</v>
      </c>
      <c r="D1183" s="4" t="s">
        <v>98</v>
      </c>
      <c r="E1183" s="4">
        <v>1182</v>
      </c>
      <c r="F1183" s="5">
        <v>7</v>
      </c>
      <c r="G1183" s="5" t="s">
        <v>4744</v>
      </c>
      <c r="H1183" s="5" t="s">
        <v>4745</v>
      </c>
      <c r="I1183" s="5">
        <v>5</v>
      </c>
      <c r="L1183" s="5">
        <v>1</v>
      </c>
      <c r="M1183" s="4" t="s">
        <v>5145</v>
      </c>
      <c r="N1183" s="4" t="s">
        <v>5146</v>
      </c>
      <c r="S1183" s="5" t="s">
        <v>270</v>
      </c>
      <c r="T1183" s="5" t="s">
        <v>271</v>
      </c>
      <c r="W1183" s="5" t="s">
        <v>103</v>
      </c>
      <c r="X1183" s="5" t="s">
        <v>9090</v>
      </c>
      <c r="Y1183" s="5" t="s">
        <v>104</v>
      </c>
      <c r="Z1183" s="5" t="s">
        <v>105</v>
      </c>
      <c r="AC1183" s="5">
        <v>20</v>
      </c>
      <c r="AD1183" s="5" t="s">
        <v>188</v>
      </c>
      <c r="AE1183" s="5" t="s">
        <v>189</v>
      </c>
      <c r="AF1183" s="5" t="s">
        <v>335</v>
      </c>
      <c r="AG1183" s="5" t="s">
        <v>336</v>
      </c>
    </row>
    <row r="1184" spans="1:72" ht="13.5" customHeight="1">
      <c r="A1184" s="7" t="str">
        <f>HYPERLINK("http://kyu.snu.ac.kr/sdhj/index.jsp?type=hj/GK14619_00IM0001_055a.jpg","1792_수북면_055a")</f>
        <v>1792_수북면_055a</v>
      </c>
      <c r="B1184" s="4">
        <v>1792</v>
      </c>
      <c r="C1184" s="4" t="s">
        <v>97</v>
      </c>
      <c r="D1184" s="4" t="s">
        <v>98</v>
      </c>
      <c r="E1184" s="4">
        <v>1183</v>
      </c>
      <c r="F1184" s="5">
        <v>7</v>
      </c>
      <c r="G1184" s="5" t="s">
        <v>4744</v>
      </c>
      <c r="H1184" s="5" t="s">
        <v>4745</v>
      </c>
      <c r="I1184" s="5">
        <v>5</v>
      </c>
      <c r="L1184" s="5">
        <v>2</v>
      </c>
      <c r="M1184" s="4" t="s">
        <v>5163</v>
      </c>
      <c r="N1184" s="4" t="s">
        <v>5164</v>
      </c>
      <c r="T1184" s="5" t="s">
        <v>9070</v>
      </c>
      <c r="U1184" s="5" t="s">
        <v>1931</v>
      </c>
      <c r="V1184" s="5" t="s">
        <v>1932</v>
      </c>
      <c r="W1184" s="5" t="s">
        <v>148</v>
      </c>
      <c r="X1184" s="5" t="s">
        <v>149</v>
      </c>
      <c r="Y1184" s="5" t="s">
        <v>5165</v>
      </c>
      <c r="Z1184" s="5" t="s">
        <v>5166</v>
      </c>
      <c r="AC1184" s="5">
        <v>67</v>
      </c>
      <c r="AD1184" s="5" t="s">
        <v>862</v>
      </c>
      <c r="AE1184" s="5" t="s">
        <v>863</v>
      </c>
      <c r="AJ1184" s="5" t="s">
        <v>34</v>
      </c>
      <c r="AK1184" s="5" t="s">
        <v>35</v>
      </c>
      <c r="AL1184" s="5" t="s">
        <v>152</v>
      </c>
      <c r="AM1184" s="5" t="s">
        <v>153</v>
      </c>
      <c r="AT1184" s="5" t="s">
        <v>1931</v>
      </c>
      <c r="AU1184" s="5" t="s">
        <v>1932</v>
      </c>
      <c r="AV1184" s="5" t="s">
        <v>284</v>
      </c>
      <c r="AW1184" s="5" t="s">
        <v>285</v>
      </c>
      <c r="BG1184" s="5" t="s">
        <v>1931</v>
      </c>
      <c r="BH1184" s="5" t="s">
        <v>1932</v>
      </c>
      <c r="BI1184" s="5" t="s">
        <v>1732</v>
      </c>
      <c r="BJ1184" s="5" t="s">
        <v>157</v>
      </c>
      <c r="BK1184" s="5" t="s">
        <v>1931</v>
      </c>
      <c r="BL1184" s="5" t="s">
        <v>1932</v>
      </c>
      <c r="BM1184" s="5" t="s">
        <v>5151</v>
      </c>
      <c r="BN1184" s="5" t="s">
        <v>5152</v>
      </c>
      <c r="BO1184" s="5" t="s">
        <v>1931</v>
      </c>
      <c r="BP1184" s="5" t="s">
        <v>1932</v>
      </c>
      <c r="BQ1184" s="5" t="s">
        <v>5153</v>
      </c>
      <c r="BR1184" s="5" t="s">
        <v>5154</v>
      </c>
      <c r="BS1184" s="5" t="s">
        <v>957</v>
      </c>
      <c r="BT1184" s="5" t="s">
        <v>958</v>
      </c>
    </row>
    <row r="1185" spans="1:72" ht="13.5" customHeight="1">
      <c r="A1185" s="7" t="str">
        <f>HYPERLINK("http://kyu.snu.ac.kr/sdhj/index.jsp?type=hj/GK14619_00IM0001_055a.jpg","1792_수북면_055a")</f>
        <v>1792_수북면_055a</v>
      </c>
      <c r="B1185" s="4">
        <v>1792</v>
      </c>
      <c r="C1185" s="4" t="s">
        <v>97</v>
      </c>
      <c r="D1185" s="4" t="s">
        <v>98</v>
      </c>
      <c r="E1185" s="4">
        <v>1184</v>
      </c>
      <c r="F1185" s="5">
        <v>7</v>
      </c>
      <c r="G1185" s="5" t="s">
        <v>4744</v>
      </c>
      <c r="H1185" s="5" t="s">
        <v>4745</v>
      </c>
      <c r="I1185" s="5">
        <v>5</v>
      </c>
      <c r="L1185" s="5">
        <v>2</v>
      </c>
      <c r="M1185" s="4" t="s">
        <v>5163</v>
      </c>
      <c r="N1185" s="4" t="s">
        <v>5164</v>
      </c>
      <c r="S1185" s="5" t="s">
        <v>118</v>
      </c>
      <c r="T1185" s="5" t="s">
        <v>119</v>
      </c>
      <c r="Y1185" s="5" t="s">
        <v>5167</v>
      </c>
      <c r="Z1185" s="5" t="s">
        <v>5168</v>
      </c>
      <c r="AC1185" s="5">
        <v>39</v>
      </c>
      <c r="AD1185" s="5" t="s">
        <v>272</v>
      </c>
      <c r="AE1185" s="5" t="s">
        <v>273</v>
      </c>
    </row>
    <row r="1186" spans="1:72" ht="13.5" customHeight="1">
      <c r="A1186" s="7" t="str">
        <f>HYPERLINK("http://kyu.snu.ac.kr/sdhj/index.jsp?type=hj/GK14619_00IM0001_055a.jpg","1792_수북면_055a")</f>
        <v>1792_수북면_055a</v>
      </c>
      <c r="B1186" s="4">
        <v>1792</v>
      </c>
      <c r="C1186" s="4" t="s">
        <v>97</v>
      </c>
      <c r="D1186" s="4" t="s">
        <v>98</v>
      </c>
      <c r="E1186" s="4">
        <v>1185</v>
      </c>
      <c r="F1186" s="5">
        <v>7</v>
      </c>
      <c r="G1186" s="5" t="s">
        <v>4744</v>
      </c>
      <c r="H1186" s="5" t="s">
        <v>4745</v>
      </c>
      <c r="I1186" s="5">
        <v>5</v>
      </c>
      <c r="L1186" s="5">
        <v>2</v>
      </c>
      <c r="M1186" s="4" t="s">
        <v>5163</v>
      </c>
      <c r="N1186" s="4" t="s">
        <v>5164</v>
      </c>
      <c r="S1186" s="5" t="s">
        <v>270</v>
      </c>
      <c r="T1186" s="5" t="s">
        <v>271</v>
      </c>
      <c r="W1186" s="5" t="s">
        <v>103</v>
      </c>
      <c r="X1186" s="5" t="s">
        <v>9072</v>
      </c>
      <c r="Y1186" s="5" t="s">
        <v>104</v>
      </c>
      <c r="Z1186" s="5" t="s">
        <v>105</v>
      </c>
      <c r="AC1186" s="5">
        <v>39</v>
      </c>
      <c r="AD1186" s="5" t="s">
        <v>272</v>
      </c>
      <c r="AE1186" s="5" t="s">
        <v>273</v>
      </c>
    </row>
    <row r="1187" spans="1:72" ht="13.5" customHeight="1">
      <c r="A1187" s="7" t="str">
        <f>HYPERLINK("http://kyu.snu.ac.kr/sdhj/index.jsp?type=hj/GK14619_00IM0001_055a.jpg","1792_수북면_055a")</f>
        <v>1792_수북면_055a</v>
      </c>
      <c r="B1187" s="4">
        <v>1792</v>
      </c>
      <c r="C1187" s="4" t="s">
        <v>97</v>
      </c>
      <c r="D1187" s="4" t="s">
        <v>98</v>
      </c>
      <c r="E1187" s="4">
        <v>1186</v>
      </c>
      <c r="F1187" s="5">
        <v>7</v>
      </c>
      <c r="G1187" s="5" t="s">
        <v>4744</v>
      </c>
      <c r="H1187" s="5" t="s">
        <v>4745</v>
      </c>
      <c r="I1187" s="5">
        <v>5</v>
      </c>
      <c r="L1187" s="5">
        <v>2</v>
      </c>
      <c r="M1187" s="4" t="s">
        <v>5163</v>
      </c>
      <c r="N1187" s="4" t="s">
        <v>5164</v>
      </c>
      <c r="S1187" s="5" t="s">
        <v>274</v>
      </c>
      <c r="T1187" s="5" t="s">
        <v>9073</v>
      </c>
      <c r="Y1187" s="5" t="s">
        <v>5169</v>
      </c>
      <c r="Z1187" s="5" t="s">
        <v>5170</v>
      </c>
      <c r="AC1187" s="5">
        <v>33</v>
      </c>
      <c r="AD1187" s="5" t="s">
        <v>747</v>
      </c>
      <c r="AE1187" s="5" t="s">
        <v>748</v>
      </c>
    </row>
    <row r="1188" spans="1:72" ht="13.5" customHeight="1">
      <c r="A1188" s="7" t="str">
        <f>HYPERLINK("http://kyu.snu.ac.kr/sdhj/index.jsp?type=hj/GK14619_00IM0001_055a.jpg","1792_수북면_055a")</f>
        <v>1792_수북면_055a</v>
      </c>
      <c r="B1188" s="4">
        <v>1792</v>
      </c>
      <c r="C1188" s="4" t="s">
        <v>97</v>
      </c>
      <c r="D1188" s="4" t="s">
        <v>98</v>
      </c>
      <c r="E1188" s="4">
        <v>1187</v>
      </c>
      <c r="F1188" s="5">
        <v>7</v>
      </c>
      <c r="G1188" s="5" t="s">
        <v>4744</v>
      </c>
      <c r="H1188" s="5" t="s">
        <v>4745</v>
      </c>
      <c r="I1188" s="5">
        <v>5</v>
      </c>
      <c r="L1188" s="5">
        <v>2</v>
      </c>
      <c r="M1188" s="4" t="s">
        <v>5163</v>
      </c>
      <c r="N1188" s="4" t="s">
        <v>5164</v>
      </c>
      <c r="S1188" s="5" t="s">
        <v>4821</v>
      </c>
      <c r="T1188" s="5" t="s">
        <v>4822</v>
      </c>
      <c r="Y1188" s="5" t="s">
        <v>5171</v>
      </c>
      <c r="Z1188" s="5" t="s">
        <v>2261</v>
      </c>
      <c r="AC1188" s="5">
        <v>16</v>
      </c>
      <c r="AD1188" s="5" t="s">
        <v>417</v>
      </c>
      <c r="AE1188" s="5" t="s">
        <v>418</v>
      </c>
    </row>
    <row r="1189" spans="1:72" ht="13.5" customHeight="1">
      <c r="A1189" s="7" t="str">
        <f>HYPERLINK("http://kyu.snu.ac.kr/sdhj/index.jsp?type=hj/GK14619_00IM0001_055a.jpg","1792_수북면_055a")</f>
        <v>1792_수북면_055a</v>
      </c>
      <c r="B1189" s="4">
        <v>1792</v>
      </c>
      <c r="C1189" s="4" t="s">
        <v>97</v>
      </c>
      <c r="D1189" s="4" t="s">
        <v>98</v>
      </c>
      <c r="E1189" s="4">
        <v>1188</v>
      </c>
      <c r="F1189" s="5">
        <v>7</v>
      </c>
      <c r="G1189" s="5" t="s">
        <v>4744</v>
      </c>
      <c r="H1189" s="5" t="s">
        <v>4745</v>
      </c>
      <c r="I1189" s="5">
        <v>5</v>
      </c>
      <c r="L1189" s="5">
        <v>2</v>
      </c>
      <c r="M1189" s="4" t="s">
        <v>5163</v>
      </c>
      <c r="N1189" s="4" t="s">
        <v>5164</v>
      </c>
      <c r="S1189" s="5" t="s">
        <v>1811</v>
      </c>
      <c r="T1189" s="5" t="s">
        <v>8513</v>
      </c>
      <c r="AC1189" s="5">
        <v>15</v>
      </c>
      <c r="AD1189" s="5" t="s">
        <v>1222</v>
      </c>
      <c r="AE1189" s="5" t="s">
        <v>1223</v>
      </c>
    </row>
    <row r="1190" spans="1:72" ht="13.5" customHeight="1">
      <c r="A1190" s="7" t="str">
        <f>HYPERLINK("http://kyu.snu.ac.kr/sdhj/index.jsp?type=hj/GK14619_00IM0001_055a.jpg","1792_수북면_055a")</f>
        <v>1792_수북면_055a</v>
      </c>
      <c r="B1190" s="4">
        <v>1792</v>
      </c>
      <c r="C1190" s="4" t="s">
        <v>97</v>
      </c>
      <c r="D1190" s="4" t="s">
        <v>98</v>
      </c>
      <c r="E1190" s="4">
        <v>1189</v>
      </c>
      <c r="F1190" s="5">
        <v>7</v>
      </c>
      <c r="G1190" s="5" t="s">
        <v>4744</v>
      </c>
      <c r="H1190" s="5" t="s">
        <v>4745</v>
      </c>
      <c r="I1190" s="5">
        <v>5</v>
      </c>
      <c r="L1190" s="5">
        <v>2</v>
      </c>
      <c r="M1190" s="4" t="s">
        <v>5163</v>
      </c>
      <c r="N1190" s="4" t="s">
        <v>5164</v>
      </c>
      <c r="S1190" s="5" t="s">
        <v>1811</v>
      </c>
      <c r="T1190" s="5" t="s">
        <v>8513</v>
      </c>
      <c r="AF1190" s="5" t="s">
        <v>518</v>
      </c>
      <c r="AG1190" s="5" t="s">
        <v>519</v>
      </c>
    </row>
    <row r="1191" spans="1:72" ht="13.5" customHeight="1">
      <c r="A1191" s="7" t="str">
        <f>HYPERLINK("http://kyu.snu.ac.kr/sdhj/index.jsp?type=hj/GK14619_00IM0001_055a.jpg","1792_수북면_055a")</f>
        <v>1792_수북면_055a</v>
      </c>
      <c r="B1191" s="4">
        <v>1792</v>
      </c>
      <c r="C1191" s="4" t="s">
        <v>97</v>
      </c>
      <c r="D1191" s="4" t="s">
        <v>98</v>
      </c>
      <c r="E1191" s="4">
        <v>1190</v>
      </c>
      <c r="F1191" s="5">
        <v>7</v>
      </c>
      <c r="G1191" s="5" t="s">
        <v>4744</v>
      </c>
      <c r="H1191" s="5" t="s">
        <v>4745</v>
      </c>
      <c r="I1191" s="5">
        <v>5</v>
      </c>
      <c r="L1191" s="5">
        <v>2</v>
      </c>
      <c r="M1191" s="4" t="s">
        <v>5163</v>
      </c>
      <c r="N1191" s="4" t="s">
        <v>5164</v>
      </c>
      <c r="S1191" s="5" t="s">
        <v>1811</v>
      </c>
      <c r="T1191" s="5" t="s">
        <v>8513</v>
      </c>
      <c r="AC1191" s="5">
        <v>2</v>
      </c>
      <c r="AD1191" s="5" t="s">
        <v>206</v>
      </c>
      <c r="AE1191" s="5" t="s">
        <v>207</v>
      </c>
      <c r="AF1191" s="5" t="s">
        <v>335</v>
      </c>
      <c r="AG1191" s="5" t="s">
        <v>336</v>
      </c>
    </row>
    <row r="1192" spans="1:72" ht="13.5" customHeight="1">
      <c r="A1192" s="7" t="str">
        <f>HYPERLINK("http://kyu.snu.ac.kr/sdhj/index.jsp?type=hj/GK14619_00IM0001_055a.jpg","1792_수북면_055a")</f>
        <v>1792_수북면_055a</v>
      </c>
      <c r="B1192" s="4">
        <v>1792</v>
      </c>
      <c r="C1192" s="4" t="s">
        <v>97</v>
      </c>
      <c r="D1192" s="4" t="s">
        <v>98</v>
      </c>
      <c r="E1192" s="4">
        <v>1191</v>
      </c>
      <c r="F1192" s="5">
        <v>7</v>
      </c>
      <c r="G1192" s="5" t="s">
        <v>4744</v>
      </c>
      <c r="H1192" s="5" t="s">
        <v>4745</v>
      </c>
      <c r="I1192" s="5">
        <v>5</v>
      </c>
      <c r="L1192" s="5">
        <v>3</v>
      </c>
      <c r="M1192" s="4" t="s">
        <v>5172</v>
      </c>
      <c r="N1192" s="4" t="s">
        <v>5173</v>
      </c>
      <c r="T1192" s="5" t="s">
        <v>9092</v>
      </c>
      <c r="U1192" s="5" t="s">
        <v>1931</v>
      </c>
      <c r="V1192" s="5" t="s">
        <v>1932</v>
      </c>
      <c r="W1192" s="5" t="s">
        <v>584</v>
      </c>
      <c r="X1192" s="5" t="s">
        <v>585</v>
      </c>
      <c r="Y1192" s="5" t="s">
        <v>1721</v>
      </c>
      <c r="Z1192" s="5" t="s">
        <v>1722</v>
      </c>
      <c r="AC1192" s="5">
        <v>48</v>
      </c>
      <c r="AD1192" s="5" t="s">
        <v>897</v>
      </c>
      <c r="AE1192" s="5" t="s">
        <v>898</v>
      </c>
      <c r="AJ1192" s="5" t="s">
        <v>34</v>
      </c>
      <c r="AK1192" s="5" t="s">
        <v>35</v>
      </c>
      <c r="AL1192" s="5" t="s">
        <v>1434</v>
      </c>
      <c r="AM1192" s="5" t="s">
        <v>1435</v>
      </c>
      <c r="AT1192" s="5" t="s">
        <v>1931</v>
      </c>
      <c r="AU1192" s="5" t="s">
        <v>1932</v>
      </c>
      <c r="AV1192" s="5" t="s">
        <v>5174</v>
      </c>
      <c r="AW1192" s="5" t="s">
        <v>2383</v>
      </c>
      <c r="BG1192" s="5" t="s">
        <v>259</v>
      </c>
      <c r="BH1192" s="5" t="s">
        <v>260</v>
      </c>
      <c r="BI1192" s="5" t="s">
        <v>111</v>
      </c>
      <c r="BJ1192" s="5" t="s">
        <v>112</v>
      </c>
      <c r="BK1192" s="5" t="s">
        <v>1931</v>
      </c>
      <c r="BL1192" s="5" t="s">
        <v>1932</v>
      </c>
      <c r="BM1192" s="5" t="s">
        <v>5175</v>
      </c>
      <c r="BN1192" s="5" t="s">
        <v>5176</v>
      </c>
      <c r="BO1192" s="5" t="s">
        <v>1931</v>
      </c>
      <c r="BP1192" s="5" t="s">
        <v>1932</v>
      </c>
      <c r="BQ1192" s="5" t="s">
        <v>2385</v>
      </c>
      <c r="BR1192" s="5" t="s">
        <v>2386</v>
      </c>
      <c r="BS1192" s="5" t="s">
        <v>957</v>
      </c>
      <c r="BT1192" s="5" t="s">
        <v>958</v>
      </c>
    </row>
    <row r="1193" spans="1:72" ht="13.5" customHeight="1">
      <c r="A1193" s="7" t="str">
        <f>HYPERLINK("http://kyu.snu.ac.kr/sdhj/index.jsp?type=hj/GK14619_00IM0001_055a.jpg","1792_수북면_055a")</f>
        <v>1792_수북면_055a</v>
      </c>
      <c r="B1193" s="4">
        <v>1792</v>
      </c>
      <c r="C1193" s="4" t="s">
        <v>97</v>
      </c>
      <c r="D1193" s="4" t="s">
        <v>98</v>
      </c>
      <c r="E1193" s="4">
        <v>1192</v>
      </c>
      <c r="F1193" s="5">
        <v>7</v>
      </c>
      <c r="G1193" s="5" t="s">
        <v>4744</v>
      </c>
      <c r="H1193" s="5" t="s">
        <v>4745</v>
      </c>
      <c r="I1193" s="5">
        <v>5</v>
      </c>
      <c r="L1193" s="5">
        <v>3</v>
      </c>
      <c r="M1193" s="4" t="s">
        <v>5172</v>
      </c>
      <c r="N1193" s="4" t="s">
        <v>5173</v>
      </c>
      <c r="S1193" s="5" t="s">
        <v>101</v>
      </c>
      <c r="T1193" s="5" t="s">
        <v>102</v>
      </c>
      <c r="W1193" s="5" t="s">
        <v>148</v>
      </c>
      <c r="X1193" s="5" t="s">
        <v>149</v>
      </c>
      <c r="Y1193" s="5" t="s">
        <v>104</v>
      </c>
      <c r="Z1193" s="5" t="s">
        <v>105</v>
      </c>
      <c r="AC1193" s="5">
        <v>44</v>
      </c>
      <c r="AD1193" s="5" t="s">
        <v>286</v>
      </c>
      <c r="AE1193" s="5" t="s">
        <v>287</v>
      </c>
      <c r="AJ1193" s="5" t="s">
        <v>34</v>
      </c>
      <c r="AK1193" s="5" t="s">
        <v>35</v>
      </c>
      <c r="AL1193" s="5" t="s">
        <v>152</v>
      </c>
      <c r="AM1193" s="5" t="s">
        <v>153</v>
      </c>
      <c r="AT1193" s="5" t="s">
        <v>390</v>
      </c>
      <c r="AU1193" s="5" t="s">
        <v>391</v>
      </c>
      <c r="AV1193" s="5" t="s">
        <v>5177</v>
      </c>
      <c r="AW1193" s="5" t="s">
        <v>5178</v>
      </c>
      <c r="BG1193" s="5" t="s">
        <v>1931</v>
      </c>
      <c r="BH1193" s="5" t="s">
        <v>1932</v>
      </c>
      <c r="BI1193" s="5" t="s">
        <v>5179</v>
      </c>
      <c r="BJ1193" s="5" t="s">
        <v>5180</v>
      </c>
      <c r="BK1193" s="5" t="s">
        <v>259</v>
      </c>
      <c r="BL1193" s="5" t="s">
        <v>260</v>
      </c>
      <c r="BM1193" s="5" t="s">
        <v>4721</v>
      </c>
      <c r="BN1193" s="5" t="s">
        <v>4722</v>
      </c>
      <c r="BO1193" s="5" t="s">
        <v>290</v>
      </c>
      <c r="BP1193" s="5" t="s">
        <v>291</v>
      </c>
      <c r="BQ1193" s="5" t="s">
        <v>5181</v>
      </c>
      <c r="BR1193" s="5" t="s">
        <v>5182</v>
      </c>
      <c r="BS1193" s="5" t="s">
        <v>5183</v>
      </c>
      <c r="BT1193" s="5" t="s">
        <v>5184</v>
      </c>
    </row>
    <row r="1194" spans="1:72" ht="13.5" customHeight="1">
      <c r="A1194" s="7" t="str">
        <f>HYPERLINK("http://kyu.snu.ac.kr/sdhj/index.jsp?type=hj/GK14619_00IM0001_055a.jpg","1792_수북면_055a")</f>
        <v>1792_수북면_055a</v>
      </c>
      <c r="B1194" s="4">
        <v>1792</v>
      </c>
      <c r="C1194" s="4" t="s">
        <v>97</v>
      </c>
      <c r="D1194" s="4" t="s">
        <v>98</v>
      </c>
      <c r="E1194" s="4">
        <v>1193</v>
      </c>
      <c r="F1194" s="5">
        <v>7</v>
      </c>
      <c r="G1194" s="5" t="s">
        <v>4744</v>
      </c>
      <c r="H1194" s="5" t="s">
        <v>4745</v>
      </c>
      <c r="I1194" s="5">
        <v>5</v>
      </c>
      <c r="L1194" s="5">
        <v>3</v>
      </c>
      <c r="M1194" s="4" t="s">
        <v>5172</v>
      </c>
      <c r="N1194" s="4" t="s">
        <v>5173</v>
      </c>
      <c r="S1194" s="5" t="s">
        <v>118</v>
      </c>
      <c r="T1194" s="5" t="s">
        <v>119</v>
      </c>
      <c r="Y1194" s="5" t="s">
        <v>3295</v>
      </c>
      <c r="Z1194" s="5" t="s">
        <v>3296</v>
      </c>
      <c r="AC1194" s="5">
        <v>15</v>
      </c>
      <c r="AD1194" s="5" t="s">
        <v>331</v>
      </c>
      <c r="AE1194" s="5" t="s">
        <v>332</v>
      </c>
    </row>
    <row r="1195" spans="1:72" ht="13.5" customHeight="1">
      <c r="A1195" s="7" t="str">
        <f>HYPERLINK("http://kyu.snu.ac.kr/sdhj/index.jsp?type=hj/GK14619_00IM0001_055a.jpg","1792_수북면_055a")</f>
        <v>1792_수북면_055a</v>
      </c>
      <c r="B1195" s="4">
        <v>1792</v>
      </c>
      <c r="C1195" s="4" t="s">
        <v>97</v>
      </c>
      <c r="D1195" s="4" t="s">
        <v>98</v>
      </c>
      <c r="E1195" s="4">
        <v>1194</v>
      </c>
      <c r="F1195" s="5">
        <v>7</v>
      </c>
      <c r="G1195" s="5" t="s">
        <v>4744</v>
      </c>
      <c r="H1195" s="5" t="s">
        <v>4745</v>
      </c>
      <c r="I1195" s="5">
        <v>5</v>
      </c>
      <c r="L1195" s="5">
        <v>3</v>
      </c>
      <c r="M1195" s="4" t="s">
        <v>5172</v>
      </c>
      <c r="N1195" s="4" t="s">
        <v>5173</v>
      </c>
      <c r="S1195" s="5" t="s">
        <v>274</v>
      </c>
      <c r="T1195" s="5" t="s">
        <v>9093</v>
      </c>
      <c r="Y1195" s="5" t="s">
        <v>4542</v>
      </c>
      <c r="Z1195" s="5" t="s">
        <v>4543</v>
      </c>
      <c r="AC1195" s="5">
        <v>12</v>
      </c>
      <c r="AD1195" s="5" t="s">
        <v>2148</v>
      </c>
      <c r="AE1195" s="5" t="s">
        <v>2149</v>
      </c>
    </row>
    <row r="1196" spans="1:72" ht="13.5" customHeight="1">
      <c r="A1196" s="7" t="str">
        <f>HYPERLINK("http://kyu.snu.ac.kr/sdhj/index.jsp?type=hj/GK14619_00IM0001_055a.jpg","1792_수북면_055a")</f>
        <v>1792_수북면_055a</v>
      </c>
      <c r="B1196" s="4">
        <v>1792</v>
      </c>
      <c r="C1196" s="4" t="s">
        <v>97</v>
      </c>
      <c r="D1196" s="4" t="s">
        <v>98</v>
      </c>
      <c r="E1196" s="4">
        <v>1195</v>
      </c>
      <c r="F1196" s="5">
        <v>7</v>
      </c>
      <c r="G1196" s="5" t="s">
        <v>4744</v>
      </c>
      <c r="H1196" s="5" t="s">
        <v>4745</v>
      </c>
      <c r="I1196" s="5">
        <v>5</v>
      </c>
      <c r="L1196" s="5">
        <v>3</v>
      </c>
      <c r="M1196" s="4" t="s">
        <v>5172</v>
      </c>
      <c r="N1196" s="4" t="s">
        <v>5173</v>
      </c>
      <c r="S1196" s="5" t="s">
        <v>1912</v>
      </c>
      <c r="T1196" s="5" t="s">
        <v>9094</v>
      </c>
      <c r="AC1196" s="5">
        <v>7</v>
      </c>
      <c r="AD1196" s="5" t="s">
        <v>106</v>
      </c>
      <c r="AE1196" s="5" t="s">
        <v>107</v>
      </c>
    </row>
    <row r="1197" spans="1:72" ht="13.5" customHeight="1">
      <c r="A1197" s="7" t="str">
        <f>HYPERLINK("http://kyu.snu.ac.kr/sdhj/index.jsp?type=hj/GK14619_00IM0001_055a.jpg","1792_수북면_055a")</f>
        <v>1792_수북면_055a</v>
      </c>
      <c r="B1197" s="4">
        <v>1792</v>
      </c>
      <c r="C1197" s="4" t="s">
        <v>97</v>
      </c>
      <c r="D1197" s="4" t="s">
        <v>98</v>
      </c>
      <c r="E1197" s="4">
        <v>1196</v>
      </c>
      <c r="F1197" s="5">
        <v>7</v>
      </c>
      <c r="G1197" s="5" t="s">
        <v>4744</v>
      </c>
      <c r="H1197" s="5" t="s">
        <v>4745</v>
      </c>
      <c r="I1197" s="5">
        <v>5</v>
      </c>
      <c r="L1197" s="5">
        <v>3</v>
      </c>
      <c r="M1197" s="4" t="s">
        <v>5172</v>
      </c>
      <c r="N1197" s="4" t="s">
        <v>5173</v>
      </c>
      <c r="S1197" s="5" t="s">
        <v>274</v>
      </c>
      <c r="T1197" s="5" t="s">
        <v>9093</v>
      </c>
      <c r="Y1197" s="5" t="s">
        <v>5185</v>
      </c>
      <c r="Z1197" s="5" t="s">
        <v>5186</v>
      </c>
      <c r="AF1197" s="5" t="s">
        <v>518</v>
      </c>
      <c r="AG1197" s="5" t="s">
        <v>519</v>
      </c>
    </row>
    <row r="1198" spans="1:72" ht="13.5" customHeight="1">
      <c r="A1198" s="7" t="str">
        <f>HYPERLINK("http://kyu.snu.ac.kr/sdhj/index.jsp?type=hj/GK14619_00IM0001_055a.jpg","1792_수북면_055a")</f>
        <v>1792_수북면_055a</v>
      </c>
      <c r="B1198" s="4">
        <v>1792</v>
      </c>
      <c r="C1198" s="4" t="s">
        <v>97</v>
      </c>
      <c r="D1198" s="4" t="s">
        <v>98</v>
      </c>
      <c r="E1198" s="4">
        <v>1197</v>
      </c>
      <c r="F1198" s="5">
        <v>7</v>
      </c>
      <c r="G1198" s="5" t="s">
        <v>4744</v>
      </c>
      <c r="H1198" s="5" t="s">
        <v>4745</v>
      </c>
      <c r="I1198" s="5">
        <v>5</v>
      </c>
      <c r="L1198" s="5">
        <v>4</v>
      </c>
      <c r="M1198" s="4" t="s">
        <v>5143</v>
      </c>
      <c r="N1198" s="4" t="s">
        <v>5144</v>
      </c>
      <c r="T1198" s="5" t="s">
        <v>8388</v>
      </c>
      <c r="U1198" s="5" t="s">
        <v>1931</v>
      </c>
      <c r="V1198" s="5" t="s">
        <v>1932</v>
      </c>
      <c r="W1198" s="5" t="s">
        <v>2466</v>
      </c>
      <c r="X1198" s="5" t="s">
        <v>1808</v>
      </c>
      <c r="Y1198" s="5" t="s">
        <v>5187</v>
      </c>
      <c r="Z1198" s="5" t="s">
        <v>5188</v>
      </c>
      <c r="AC1198" s="5">
        <v>42</v>
      </c>
      <c r="AD1198" s="5" t="s">
        <v>427</v>
      </c>
      <c r="AE1198" s="5" t="s">
        <v>428</v>
      </c>
      <c r="AJ1198" s="5" t="s">
        <v>34</v>
      </c>
      <c r="AK1198" s="5" t="s">
        <v>35</v>
      </c>
      <c r="AL1198" s="5" t="s">
        <v>429</v>
      </c>
      <c r="AM1198" s="5" t="s">
        <v>430</v>
      </c>
      <c r="AT1198" s="5" t="s">
        <v>1931</v>
      </c>
      <c r="AU1198" s="5" t="s">
        <v>1932</v>
      </c>
      <c r="AV1198" s="5" t="s">
        <v>5189</v>
      </c>
      <c r="AW1198" s="5" t="s">
        <v>5190</v>
      </c>
      <c r="BG1198" s="5" t="s">
        <v>1931</v>
      </c>
      <c r="BH1198" s="5" t="s">
        <v>1932</v>
      </c>
      <c r="BI1198" s="5" t="s">
        <v>4555</v>
      </c>
      <c r="BJ1198" s="5" t="s">
        <v>4556</v>
      </c>
      <c r="BK1198" s="5" t="s">
        <v>1931</v>
      </c>
      <c r="BL1198" s="5" t="s">
        <v>1932</v>
      </c>
      <c r="BM1198" s="5" t="s">
        <v>4557</v>
      </c>
      <c r="BN1198" s="5" t="s">
        <v>4558</v>
      </c>
      <c r="BO1198" s="5" t="s">
        <v>1931</v>
      </c>
      <c r="BP1198" s="5" t="s">
        <v>1932</v>
      </c>
      <c r="BQ1198" s="5" t="s">
        <v>5191</v>
      </c>
      <c r="BR1198" s="5" t="s">
        <v>5192</v>
      </c>
      <c r="BS1198" s="5" t="s">
        <v>5193</v>
      </c>
      <c r="BT1198" s="5" t="s">
        <v>5194</v>
      </c>
    </row>
    <row r="1199" spans="1:72" ht="13.5" customHeight="1">
      <c r="A1199" s="7" t="str">
        <f>HYPERLINK("http://kyu.snu.ac.kr/sdhj/index.jsp?type=hj/GK14619_00IM0001_055a.jpg","1792_수북면_055a")</f>
        <v>1792_수북면_055a</v>
      </c>
      <c r="B1199" s="4">
        <v>1792</v>
      </c>
      <c r="C1199" s="4" t="s">
        <v>97</v>
      </c>
      <c r="D1199" s="4" t="s">
        <v>98</v>
      </c>
      <c r="E1199" s="4">
        <v>1198</v>
      </c>
      <c r="F1199" s="5">
        <v>7</v>
      </c>
      <c r="G1199" s="5" t="s">
        <v>4744</v>
      </c>
      <c r="H1199" s="5" t="s">
        <v>4745</v>
      </c>
      <c r="I1199" s="5">
        <v>5</v>
      </c>
      <c r="L1199" s="5">
        <v>4</v>
      </c>
      <c r="M1199" s="4" t="s">
        <v>5143</v>
      </c>
      <c r="N1199" s="4" t="s">
        <v>5144</v>
      </c>
      <c r="S1199" s="5" t="s">
        <v>101</v>
      </c>
      <c r="T1199" s="5" t="s">
        <v>102</v>
      </c>
      <c r="W1199" s="5" t="s">
        <v>584</v>
      </c>
      <c r="X1199" s="5" t="s">
        <v>585</v>
      </c>
      <c r="Y1199" s="5" t="s">
        <v>104</v>
      </c>
      <c r="Z1199" s="5" t="s">
        <v>105</v>
      </c>
      <c r="AC1199" s="5">
        <v>38</v>
      </c>
      <c r="AD1199" s="5" t="s">
        <v>350</v>
      </c>
      <c r="AE1199" s="5" t="s">
        <v>351</v>
      </c>
      <c r="AJ1199" s="5" t="s">
        <v>34</v>
      </c>
      <c r="AK1199" s="5" t="s">
        <v>35</v>
      </c>
      <c r="AL1199" s="5" t="s">
        <v>1434</v>
      </c>
      <c r="AM1199" s="5" t="s">
        <v>1435</v>
      </c>
      <c r="AT1199" s="5" t="s">
        <v>1931</v>
      </c>
      <c r="AU1199" s="5" t="s">
        <v>1932</v>
      </c>
      <c r="AV1199" s="5" t="s">
        <v>5195</v>
      </c>
      <c r="AW1199" s="5" t="s">
        <v>9095</v>
      </c>
      <c r="BG1199" s="5" t="s">
        <v>1931</v>
      </c>
      <c r="BH1199" s="5" t="s">
        <v>1932</v>
      </c>
      <c r="BI1199" s="5" t="s">
        <v>5196</v>
      </c>
      <c r="BJ1199" s="5" t="s">
        <v>5197</v>
      </c>
      <c r="BK1199" s="5" t="s">
        <v>1931</v>
      </c>
      <c r="BL1199" s="5" t="s">
        <v>1932</v>
      </c>
      <c r="BM1199" s="5" t="s">
        <v>5198</v>
      </c>
      <c r="BN1199" s="5" t="s">
        <v>5199</v>
      </c>
      <c r="BO1199" s="5" t="s">
        <v>1931</v>
      </c>
      <c r="BP1199" s="5" t="s">
        <v>1932</v>
      </c>
      <c r="BQ1199" s="5" t="s">
        <v>5200</v>
      </c>
      <c r="BR1199" s="5" t="s">
        <v>5201</v>
      </c>
      <c r="BS1199" s="5" t="s">
        <v>108</v>
      </c>
      <c r="BT1199" s="5" t="s">
        <v>9096</v>
      </c>
    </row>
    <row r="1200" spans="1:72" ht="13.5" customHeight="1">
      <c r="A1200" s="7" t="str">
        <f>HYPERLINK("http://kyu.snu.ac.kr/sdhj/index.jsp?type=hj/GK14619_00IM0001_055a.jpg","1792_수북면_055a")</f>
        <v>1792_수북면_055a</v>
      </c>
      <c r="B1200" s="4">
        <v>1792</v>
      </c>
      <c r="C1200" s="4" t="s">
        <v>97</v>
      </c>
      <c r="D1200" s="4" t="s">
        <v>98</v>
      </c>
      <c r="E1200" s="4">
        <v>1199</v>
      </c>
      <c r="F1200" s="5">
        <v>7</v>
      </c>
      <c r="G1200" s="5" t="s">
        <v>4744</v>
      </c>
      <c r="H1200" s="5" t="s">
        <v>4745</v>
      </c>
      <c r="I1200" s="5">
        <v>5</v>
      </c>
      <c r="L1200" s="5">
        <v>4</v>
      </c>
      <c r="M1200" s="4" t="s">
        <v>5143</v>
      </c>
      <c r="N1200" s="4" t="s">
        <v>5144</v>
      </c>
      <c r="S1200" s="5" t="s">
        <v>3242</v>
      </c>
      <c r="T1200" s="5" t="s">
        <v>3243</v>
      </c>
      <c r="W1200" s="5" t="s">
        <v>949</v>
      </c>
      <c r="X1200" s="5" t="s">
        <v>950</v>
      </c>
      <c r="Y1200" s="5" t="s">
        <v>104</v>
      </c>
      <c r="Z1200" s="5" t="s">
        <v>105</v>
      </c>
    </row>
    <row r="1201" spans="1:72" ht="13.5" customHeight="1">
      <c r="A1201" s="7" t="str">
        <f>HYPERLINK("http://kyu.snu.ac.kr/sdhj/index.jsp?type=hj/GK14619_00IM0001_055a.jpg","1792_수북면_055a")</f>
        <v>1792_수북면_055a</v>
      </c>
      <c r="B1201" s="4">
        <v>1792</v>
      </c>
      <c r="C1201" s="4" t="s">
        <v>97</v>
      </c>
      <c r="D1201" s="4" t="s">
        <v>98</v>
      </c>
      <c r="E1201" s="4">
        <v>1200</v>
      </c>
      <c r="F1201" s="5">
        <v>7</v>
      </c>
      <c r="G1201" s="5" t="s">
        <v>4744</v>
      </c>
      <c r="H1201" s="5" t="s">
        <v>4745</v>
      </c>
      <c r="I1201" s="5">
        <v>5</v>
      </c>
      <c r="L1201" s="5">
        <v>4</v>
      </c>
      <c r="M1201" s="4" t="s">
        <v>5143</v>
      </c>
      <c r="N1201" s="4" t="s">
        <v>5144</v>
      </c>
      <c r="S1201" s="5" t="s">
        <v>118</v>
      </c>
      <c r="T1201" s="5" t="s">
        <v>119</v>
      </c>
      <c r="Y1201" s="5" t="s">
        <v>2865</v>
      </c>
      <c r="Z1201" s="5" t="s">
        <v>2866</v>
      </c>
      <c r="AF1201" s="5" t="s">
        <v>518</v>
      </c>
      <c r="AG1201" s="5" t="s">
        <v>519</v>
      </c>
    </row>
    <row r="1202" spans="1:72" ht="13.5" customHeight="1">
      <c r="A1202" s="7" t="str">
        <f>HYPERLINK("http://kyu.snu.ac.kr/sdhj/index.jsp?type=hj/GK14619_00IM0001_055a.jpg","1792_수북면_055a")</f>
        <v>1792_수북면_055a</v>
      </c>
      <c r="B1202" s="4">
        <v>1792</v>
      </c>
      <c r="C1202" s="4" t="s">
        <v>97</v>
      </c>
      <c r="D1202" s="4" t="s">
        <v>98</v>
      </c>
      <c r="E1202" s="4">
        <v>1201</v>
      </c>
      <c r="F1202" s="5">
        <v>7</v>
      </c>
      <c r="G1202" s="5" t="s">
        <v>4744</v>
      </c>
      <c r="H1202" s="5" t="s">
        <v>4745</v>
      </c>
      <c r="I1202" s="5">
        <v>5</v>
      </c>
      <c r="L1202" s="5">
        <v>4</v>
      </c>
      <c r="M1202" s="4" t="s">
        <v>5143</v>
      </c>
      <c r="N1202" s="4" t="s">
        <v>5144</v>
      </c>
      <c r="S1202" s="5" t="s">
        <v>274</v>
      </c>
      <c r="T1202" s="5" t="s">
        <v>9097</v>
      </c>
      <c r="Y1202" s="5" t="s">
        <v>5202</v>
      </c>
      <c r="Z1202" s="5" t="s">
        <v>5203</v>
      </c>
      <c r="AC1202" s="5">
        <v>19</v>
      </c>
      <c r="AD1202" s="5" t="s">
        <v>1892</v>
      </c>
      <c r="AE1202" s="5" t="s">
        <v>1893</v>
      </c>
    </row>
    <row r="1203" spans="1:72" ht="13.5" customHeight="1">
      <c r="A1203" s="7" t="str">
        <f>HYPERLINK("http://kyu.snu.ac.kr/sdhj/index.jsp?type=hj/GK14619_00IM0001_055a.jpg","1792_수북면_055a")</f>
        <v>1792_수북면_055a</v>
      </c>
      <c r="B1203" s="4">
        <v>1792</v>
      </c>
      <c r="C1203" s="4" t="s">
        <v>97</v>
      </c>
      <c r="D1203" s="4" t="s">
        <v>98</v>
      </c>
      <c r="E1203" s="4">
        <v>1202</v>
      </c>
      <c r="F1203" s="5">
        <v>7</v>
      </c>
      <c r="G1203" s="5" t="s">
        <v>4744</v>
      </c>
      <c r="H1203" s="5" t="s">
        <v>4745</v>
      </c>
      <c r="I1203" s="5">
        <v>5</v>
      </c>
      <c r="L1203" s="5">
        <v>4</v>
      </c>
      <c r="M1203" s="4" t="s">
        <v>5143</v>
      </c>
      <c r="N1203" s="4" t="s">
        <v>5144</v>
      </c>
      <c r="S1203" s="5" t="s">
        <v>124</v>
      </c>
      <c r="T1203" s="5" t="s">
        <v>125</v>
      </c>
      <c r="AC1203" s="5">
        <v>7</v>
      </c>
      <c r="AD1203" s="5" t="s">
        <v>862</v>
      </c>
      <c r="AE1203" s="5" t="s">
        <v>863</v>
      </c>
    </row>
    <row r="1204" spans="1:72" ht="13.5" customHeight="1">
      <c r="A1204" s="7" t="str">
        <f>HYPERLINK("http://kyu.snu.ac.kr/sdhj/index.jsp?type=hj/GK14619_00IM0001_055a.jpg","1792_수북면_055a")</f>
        <v>1792_수북면_055a</v>
      </c>
      <c r="B1204" s="4">
        <v>1792</v>
      </c>
      <c r="C1204" s="4" t="s">
        <v>97</v>
      </c>
      <c r="D1204" s="4" t="s">
        <v>98</v>
      </c>
      <c r="E1204" s="4">
        <v>1203</v>
      </c>
      <c r="F1204" s="5">
        <v>7</v>
      </c>
      <c r="G1204" s="5" t="s">
        <v>4744</v>
      </c>
      <c r="H1204" s="5" t="s">
        <v>4745</v>
      </c>
      <c r="I1204" s="5">
        <v>5</v>
      </c>
      <c r="L1204" s="5">
        <v>5</v>
      </c>
      <c r="M1204" s="4" t="s">
        <v>5204</v>
      </c>
      <c r="N1204" s="4" t="s">
        <v>5205</v>
      </c>
      <c r="T1204" s="5" t="s">
        <v>8860</v>
      </c>
      <c r="U1204" s="5" t="s">
        <v>1931</v>
      </c>
      <c r="V1204" s="5" t="s">
        <v>1932</v>
      </c>
      <c r="W1204" s="5" t="s">
        <v>584</v>
      </c>
      <c r="X1204" s="5" t="s">
        <v>585</v>
      </c>
      <c r="Y1204" s="5" t="s">
        <v>3792</v>
      </c>
      <c r="Z1204" s="5" t="s">
        <v>3793</v>
      </c>
      <c r="AC1204" s="5">
        <v>48</v>
      </c>
      <c r="AD1204" s="5" t="s">
        <v>897</v>
      </c>
      <c r="AE1204" s="5" t="s">
        <v>898</v>
      </c>
      <c r="AJ1204" s="5" t="s">
        <v>34</v>
      </c>
      <c r="AK1204" s="5" t="s">
        <v>35</v>
      </c>
      <c r="AL1204" s="5" t="s">
        <v>1434</v>
      </c>
      <c r="AM1204" s="5" t="s">
        <v>1435</v>
      </c>
      <c r="AT1204" s="5" t="s">
        <v>1931</v>
      </c>
      <c r="AU1204" s="5" t="s">
        <v>1932</v>
      </c>
      <c r="AV1204" s="5" t="s">
        <v>431</v>
      </c>
      <c r="AW1204" s="5" t="s">
        <v>432</v>
      </c>
      <c r="BG1204" s="5" t="s">
        <v>259</v>
      </c>
      <c r="BH1204" s="5" t="s">
        <v>260</v>
      </c>
      <c r="BI1204" s="5" t="s">
        <v>4992</v>
      </c>
      <c r="BJ1204" s="5" t="s">
        <v>4487</v>
      </c>
      <c r="BK1204" s="5" t="s">
        <v>1928</v>
      </c>
      <c r="BL1204" s="5" t="s">
        <v>1929</v>
      </c>
      <c r="BM1204" s="5" t="s">
        <v>5206</v>
      </c>
      <c r="BN1204" s="5" t="s">
        <v>5207</v>
      </c>
      <c r="BO1204" s="5" t="s">
        <v>1931</v>
      </c>
      <c r="BP1204" s="5" t="s">
        <v>1932</v>
      </c>
      <c r="BQ1204" s="5" t="s">
        <v>5208</v>
      </c>
      <c r="BR1204" s="5" t="s">
        <v>9098</v>
      </c>
      <c r="BS1204" s="5" t="s">
        <v>957</v>
      </c>
      <c r="BT1204" s="5" t="s">
        <v>958</v>
      </c>
    </row>
    <row r="1205" spans="1:72" ht="13.5" customHeight="1">
      <c r="A1205" s="7" t="str">
        <f>HYPERLINK("http://kyu.snu.ac.kr/sdhj/index.jsp?type=hj/GK14619_00IM0001_055a.jpg","1792_수북면_055a")</f>
        <v>1792_수북면_055a</v>
      </c>
      <c r="B1205" s="4">
        <v>1792</v>
      </c>
      <c r="C1205" s="4" t="s">
        <v>97</v>
      </c>
      <c r="D1205" s="4" t="s">
        <v>98</v>
      </c>
      <c r="E1205" s="4">
        <v>1204</v>
      </c>
      <c r="F1205" s="5">
        <v>7</v>
      </c>
      <c r="G1205" s="5" t="s">
        <v>4744</v>
      </c>
      <c r="H1205" s="5" t="s">
        <v>4745</v>
      </c>
      <c r="I1205" s="5">
        <v>5</v>
      </c>
      <c r="L1205" s="5">
        <v>5</v>
      </c>
      <c r="M1205" s="4" t="s">
        <v>5204</v>
      </c>
      <c r="N1205" s="4" t="s">
        <v>5205</v>
      </c>
      <c r="S1205" s="5" t="s">
        <v>101</v>
      </c>
      <c r="T1205" s="5" t="s">
        <v>102</v>
      </c>
      <c r="W1205" s="5" t="s">
        <v>569</v>
      </c>
      <c r="X1205" s="5" t="s">
        <v>173</v>
      </c>
      <c r="Y1205" s="5" t="s">
        <v>104</v>
      </c>
      <c r="Z1205" s="5" t="s">
        <v>105</v>
      </c>
      <c r="AC1205" s="5">
        <v>41</v>
      </c>
      <c r="AD1205" s="5" t="s">
        <v>849</v>
      </c>
      <c r="AE1205" s="5" t="s">
        <v>850</v>
      </c>
      <c r="AJ1205" s="5" t="s">
        <v>34</v>
      </c>
      <c r="AK1205" s="5" t="s">
        <v>35</v>
      </c>
      <c r="AL1205" s="5" t="s">
        <v>378</v>
      </c>
      <c r="AM1205" s="5" t="s">
        <v>379</v>
      </c>
      <c r="AT1205" s="5" t="s">
        <v>1928</v>
      </c>
      <c r="AU1205" s="5" t="s">
        <v>1929</v>
      </c>
      <c r="AV1205" s="5" t="s">
        <v>5209</v>
      </c>
      <c r="AW1205" s="5" t="s">
        <v>5210</v>
      </c>
      <c r="BG1205" s="5" t="s">
        <v>1931</v>
      </c>
      <c r="BH1205" s="5" t="s">
        <v>1932</v>
      </c>
      <c r="BI1205" s="5" t="s">
        <v>5211</v>
      </c>
      <c r="BJ1205" s="5" t="s">
        <v>5212</v>
      </c>
      <c r="BK1205" s="5" t="s">
        <v>85</v>
      </c>
      <c r="BL1205" s="5" t="s">
        <v>86</v>
      </c>
      <c r="BM1205" s="5" t="s">
        <v>2252</v>
      </c>
      <c r="BN1205" s="5" t="s">
        <v>2253</v>
      </c>
      <c r="BO1205" s="5" t="s">
        <v>1931</v>
      </c>
      <c r="BP1205" s="5" t="s">
        <v>1932</v>
      </c>
      <c r="BQ1205" s="5" t="s">
        <v>5213</v>
      </c>
      <c r="BR1205" s="5" t="s">
        <v>5214</v>
      </c>
      <c r="BS1205" s="5" t="s">
        <v>152</v>
      </c>
      <c r="BT1205" s="5" t="s">
        <v>153</v>
      </c>
    </row>
    <row r="1206" spans="1:72" ht="13.5" customHeight="1">
      <c r="A1206" s="7" t="str">
        <f>HYPERLINK("http://kyu.snu.ac.kr/sdhj/index.jsp?type=hj/GK14619_00IM0001_055a.jpg","1792_수북면_055a")</f>
        <v>1792_수북면_055a</v>
      </c>
      <c r="B1206" s="4">
        <v>1792</v>
      </c>
      <c r="C1206" s="4" t="s">
        <v>97</v>
      </c>
      <c r="D1206" s="4" t="s">
        <v>98</v>
      </c>
      <c r="E1206" s="4">
        <v>1205</v>
      </c>
      <c r="F1206" s="5">
        <v>7</v>
      </c>
      <c r="G1206" s="5" t="s">
        <v>4744</v>
      </c>
      <c r="H1206" s="5" t="s">
        <v>4745</v>
      </c>
      <c r="I1206" s="5">
        <v>5</v>
      </c>
      <c r="L1206" s="5">
        <v>5</v>
      </c>
      <c r="M1206" s="4" t="s">
        <v>5204</v>
      </c>
      <c r="N1206" s="4" t="s">
        <v>5205</v>
      </c>
      <c r="S1206" s="5" t="s">
        <v>164</v>
      </c>
      <c r="T1206" s="5" t="s">
        <v>165</v>
      </c>
      <c r="W1206" s="5" t="s">
        <v>517</v>
      </c>
      <c r="X1206" s="5" t="s">
        <v>8861</v>
      </c>
      <c r="Y1206" s="5" t="s">
        <v>104</v>
      </c>
      <c r="Z1206" s="5" t="s">
        <v>105</v>
      </c>
      <c r="AC1206" s="5">
        <v>73</v>
      </c>
      <c r="AD1206" s="5" t="s">
        <v>126</v>
      </c>
      <c r="AE1206" s="5" t="s">
        <v>127</v>
      </c>
    </row>
    <row r="1207" spans="1:72" ht="13.5" customHeight="1">
      <c r="A1207" s="7" t="str">
        <f>HYPERLINK("http://kyu.snu.ac.kr/sdhj/index.jsp?type=hj/GK14619_00IM0001_055a.jpg","1792_수북면_055a")</f>
        <v>1792_수북면_055a</v>
      </c>
      <c r="B1207" s="4">
        <v>1792</v>
      </c>
      <c r="C1207" s="4" t="s">
        <v>97</v>
      </c>
      <c r="D1207" s="4" t="s">
        <v>98</v>
      </c>
      <c r="E1207" s="4">
        <v>1206</v>
      </c>
      <c r="F1207" s="5">
        <v>7</v>
      </c>
      <c r="G1207" s="5" t="s">
        <v>4744</v>
      </c>
      <c r="H1207" s="5" t="s">
        <v>4745</v>
      </c>
      <c r="I1207" s="5">
        <v>5</v>
      </c>
      <c r="L1207" s="5">
        <v>5</v>
      </c>
      <c r="M1207" s="4" t="s">
        <v>5204</v>
      </c>
      <c r="N1207" s="4" t="s">
        <v>5205</v>
      </c>
      <c r="S1207" s="5" t="s">
        <v>302</v>
      </c>
      <c r="T1207" s="5" t="s">
        <v>303</v>
      </c>
      <c r="Y1207" s="5" t="s">
        <v>5215</v>
      </c>
      <c r="Z1207" s="5" t="s">
        <v>5216</v>
      </c>
      <c r="AC1207" s="5">
        <v>31</v>
      </c>
      <c r="AD1207" s="5" t="s">
        <v>1024</v>
      </c>
      <c r="AE1207" s="5" t="s">
        <v>1025</v>
      </c>
    </row>
    <row r="1208" spans="1:72" ht="13.5" customHeight="1">
      <c r="A1208" s="7" t="str">
        <f>HYPERLINK("http://kyu.snu.ac.kr/sdhj/index.jsp?type=hj/GK14619_00IM0001_055a.jpg","1792_수북면_055a")</f>
        <v>1792_수북면_055a</v>
      </c>
      <c r="B1208" s="4">
        <v>1792</v>
      </c>
      <c r="C1208" s="4" t="s">
        <v>97</v>
      </c>
      <c r="D1208" s="4" t="s">
        <v>98</v>
      </c>
      <c r="E1208" s="4">
        <v>1207</v>
      </c>
      <c r="F1208" s="5">
        <v>7</v>
      </c>
      <c r="G1208" s="5" t="s">
        <v>4744</v>
      </c>
      <c r="H1208" s="5" t="s">
        <v>4745</v>
      </c>
      <c r="I1208" s="5">
        <v>5</v>
      </c>
      <c r="L1208" s="5">
        <v>5</v>
      </c>
      <c r="M1208" s="4" t="s">
        <v>5204</v>
      </c>
      <c r="N1208" s="4" t="s">
        <v>5205</v>
      </c>
      <c r="S1208" s="5" t="s">
        <v>582</v>
      </c>
      <c r="T1208" s="5" t="s">
        <v>583</v>
      </c>
      <c r="W1208" s="5" t="s">
        <v>517</v>
      </c>
      <c r="X1208" s="5" t="s">
        <v>8861</v>
      </c>
      <c r="Y1208" s="5" t="s">
        <v>104</v>
      </c>
      <c r="Z1208" s="5" t="s">
        <v>105</v>
      </c>
      <c r="AC1208" s="5">
        <v>30</v>
      </c>
      <c r="AD1208" s="5" t="s">
        <v>522</v>
      </c>
      <c r="AE1208" s="5" t="s">
        <v>523</v>
      </c>
    </row>
    <row r="1209" spans="1:72" ht="13.5" customHeight="1">
      <c r="A1209" s="7" t="str">
        <f>HYPERLINK("http://kyu.snu.ac.kr/sdhj/index.jsp?type=hj/GK14619_00IM0001_055a.jpg","1792_수북면_055a")</f>
        <v>1792_수북면_055a</v>
      </c>
      <c r="B1209" s="4">
        <v>1792</v>
      </c>
      <c r="C1209" s="4" t="s">
        <v>97</v>
      </c>
      <c r="D1209" s="4" t="s">
        <v>98</v>
      </c>
      <c r="E1209" s="4">
        <v>1208</v>
      </c>
      <c r="F1209" s="5">
        <v>7</v>
      </c>
      <c r="G1209" s="5" t="s">
        <v>4744</v>
      </c>
      <c r="H1209" s="5" t="s">
        <v>4745</v>
      </c>
      <c r="I1209" s="5">
        <v>5</v>
      </c>
      <c r="L1209" s="5">
        <v>5</v>
      </c>
      <c r="M1209" s="4" t="s">
        <v>5204</v>
      </c>
      <c r="N1209" s="4" t="s">
        <v>5205</v>
      </c>
      <c r="S1209" s="5" t="s">
        <v>124</v>
      </c>
      <c r="T1209" s="5" t="s">
        <v>125</v>
      </c>
      <c r="AC1209" s="5">
        <v>8</v>
      </c>
      <c r="AD1209" s="5" t="s">
        <v>862</v>
      </c>
      <c r="AE1209" s="5" t="s">
        <v>863</v>
      </c>
    </row>
    <row r="1210" spans="1:72" ht="13.5" customHeight="1">
      <c r="A1210" s="7" t="str">
        <f>HYPERLINK("http://kyu.snu.ac.kr/sdhj/index.jsp?type=hj/GK14619_00IM0001_055a.jpg","1792_수북면_055a")</f>
        <v>1792_수북면_055a</v>
      </c>
      <c r="B1210" s="4">
        <v>1792</v>
      </c>
      <c r="C1210" s="4" t="s">
        <v>97</v>
      </c>
      <c r="D1210" s="4" t="s">
        <v>98</v>
      </c>
      <c r="E1210" s="4">
        <v>1209</v>
      </c>
      <c r="F1210" s="5">
        <v>7</v>
      </c>
      <c r="G1210" s="5" t="s">
        <v>4744</v>
      </c>
      <c r="H1210" s="5" t="s">
        <v>4745</v>
      </c>
      <c r="I1210" s="5">
        <v>5</v>
      </c>
      <c r="L1210" s="5">
        <v>5</v>
      </c>
      <c r="M1210" s="4" t="s">
        <v>5204</v>
      </c>
      <c r="N1210" s="4" t="s">
        <v>5205</v>
      </c>
      <c r="S1210" s="5" t="s">
        <v>1912</v>
      </c>
      <c r="T1210" s="5" t="s">
        <v>9099</v>
      </c>
      <c r="AC1210" s="5">
        <v>3</v>
      </c>
      <c r="AD1210" s="5" t="s">
        <v>333</v>
      </c>
      <c r="AE1210" s="5" t="s">
        <v>334</v>
      </c>
      <c r="AF1210" s="5" t="s">
        <v>335</v>
      </c>
      <c r="AG1210" s="5" t="s">
        <v>336</v>
      </c>
    </row>
    <row r="1211" spans="1:72" ht="13.5" customHeight="1">
      <c r="A1211" s="7" t="str">
        <f>HYPERLINK("http://kyu.snu.ac.kr/sdhj/index.jsp?type=hj/GK14619_00IM0001_055a.jpg","1792_수북면_055a")</f>
        <v>1792_수북면_055a</v>
      </c>
      <c r="B1211" s="4">
        <v>1792</v>
      </c>
      <c r="C1211" s="4" t="s">
        <v>97</v>
      </c>
      <c r="D1211" s="4" t="s">
        <v>98</v>
      </c>
      <c r="E1211" s="4">
        <v>1210</v>
      </c>
      <c r="F1211" s="5">
        <v>7</v>
      </c>
      <c r="G1211" s="5" t="s">
        <v>4744</v>
      </c>
      <c r="H1211" s="5" t="s">
        <v>4745</v>
      </c>
      <c r="I1211" s="5">
        <v>6</v>
      </c>
      <c r="J1211" s="5" t="s">
        <v>5217</v>
      </c>
      <c r="K1211" s="5" t="s">
        <v>9100</v>
      </c>
      <c r="L1211" s="5">
        <v>1</v>
      </c>
      <c r="M1211" s="4" t="s">
        <v>5218</v>
      </c>
      <c r="N1211" s="4" t="s">
        <v>5219</v>
      </c>
      <c r="T1211" s="5" t="s">
        <v>8538</v>
      </c>
      <c r="U1211" s="5" t="s">
        <v>1931</v>
      </c>
      <c r="V1211" s="5" t="s">
        <v>1932</v>
      </c>
      <c r="W1211" s="5" t="s">
        <v>103</v>
      </c>
      <c r="X1211" s="5" t="s">
        <v>9101</v>
      </c>
      <c r="Y1211" s="5" t="s">
        <v>5220</v>
      </c>
      <c r="Z1211" s="5" t="s">
        <v>5221</v>
      </c>
      <c r="AC1211" s="5">
        <v>27</v>
      </c>
      <c r="AD1211" s="5" t="s">
        <v>639</v>
      </c>
      <c r="AE1211" s="5" t="s">
        <v>640</v>
      </c>
      <c r="AJ1211" s="5" t="s">
        <v>34</v>
      </c>
      <c r="AK1211" s="5" t="s">
        <v>35</v>
      </c>
      <c r="AL1211" s="5" t="s">
        <v>108</v>
      </c>
      <c r="AM1211" s="5" t="s">
        <v>8675</v>
      </c>
      <c r="AT1211" s="5" t="s">
        <v>1931</v>
      </c>
      <c r="AU1211" s="5" t="s">
        <v>1932</v>
      </c>
      <c r="AV1211" s="5" t="s">
        <v>5222</v>
      </c>
      <c r="AW1211" s="5" t="s">
        <v>5223</v>
      </c>
      <c r="BG1211" s="5" t="s">
        <v>1931</v>
      </c>
      <c r="BH1211" s="5" t="s">
        <v>1932</v>
      </c>
      <c r="BI1211" s="5" t="s">
        <v>5224</v>
      </c>
      <c r="BJ1211" s="5" t="s">
        <v>1977</v>
      </c>
      <c r="BK1211" s="5" t="s">
        <v>1931</v>
      </c>
      <c r="BL1211" s="5" t="s">
        <v>1932</v>
      </c>
      <c r="BM1211" s="5" t="s">
        <v>5225</v>
      </c>
      <c r="BN1211" s="5" t="s">
        <v>5226</v>
      </c>
      <c r="BO1211" s="5" t="s">
        <v>1931</v>
      </c>
      <c r="BP1211" s="5" t="s">
        <v>1932</v>
      </c>
      <c r="BQ1211" s="5" t="s">
        <v>5227</v>
      </c>
      <c r="BR1211" s="5" t="s">
        <v>5228</v>
      </c>
      <c r="BS1211" s="5" t="s">
        <v>152</v>
      </c>
      <c r="BT1211" s="5" t="s">
        <v>153</v>
      </c>
    </row>
    <row r="1212" spans="1:72" ht="13.5" customHeight="1">
      <c r="A1212" s="7" t="str">
        <f>HYPERLINK("http://kyu.snu.ac.kr/sdhj/index.jsp?type=hj/GK14619_00IM0001_055a.jpg","1792_수북면_055a")</f>
        <v>1792_수북면_055a</v>
      </c>
      <c r="B1212" s="4">
        <v>1792</v>
      </c>
      <c r="C1212" s="4" t="s">
        <v>97</v>
      </c>
      <c r="D1212" s="4" t="s">
        <v>98</v>
      </c>
      <c r="E1212" s="4">
        <v>1211</v>
      </c>
      <c r="F1212" s="5">
        <v>7</v>
      </c>
      <c r="G1212" s="5" t="s">
        <v>4744</v>
      </c>
      <c r="H1212" s="5" t="s">
        <v>4745</v>
      </c>
      <c r="I1212" s="5">
        <v>6</v>
      </c>
      <c r="L1212" s="5">
        <v>1</v>
      </c>
      <c r="M1212" s="4" t="s">
        <v>5218</v>
      </c>
      <c r="N1212" s="4" t="s">
        <v>5219</v>
      </c>
      <c r="S1212" s="5" t="s">
        <v>101</v>
      </c>
      <c r="T1212" s="5" t="s">
        <v>102</v>
      </c>
      <c r="W1212" s="5" t="s">
        <v>103</v>
      </c>
      <c r="X1212" s="5" t="s">
        <v>9101</v>
      </c>
      <c r="Y1212" s="5" t="s">
        <v>104</v>
      </c>
      <c r="Z1212" s="5" t="s">
        <v>105</v>
      </c>
      <c r="AC1212" s="5">
        <v>28</v>
      </c>
      <c r="AD1212" s="5" t="s">
        <v>580</v>
      </c>
      <c r="AE1212" s="5" t="s">
        <v>581</v>
      </c>
      <c r="AJ1212" s="5" t="s">
        <v>34</v>
      </c>
      <c r="AK1212" s="5" t="s">
        <v>35</v>
      </c>
      <c r="AL1212" s="5" t="s">
        <v>152</v>
      </c>
      <c r="AM1212" s="5" t="s">
        <v>153</v>
      </c>
      <c r="AT1212" s="5" t="s">
        <v>85</v>
      </c>
      <c r="AU1212" s="5" t="s">
        <v>86</v>
      </c>
      <c r="AV1212" s="5" t="s">
        <v>3761</v>
      </c>
      <c r="AW1212" s="5" t="s">
        <v>2381</v>
      </c>
      <c r="BG1212" s="5" t="s">
        <v>85</v>
      </c>
      <c r="BH1212" s="5" t="s">
        <v>86</v>
      </c>
      <c r="BI1212" s="5" t="s">
        <v>5229</v>
      </c>
      <c r="BJ1212" s="5" t="s">
        <v>5230</v>
      </c>
      <c r="BK1212" s="5" t="s">
        <v>85</v>
      </c>
      <c r="BL1212" s="5" t="s">
        <v>86</v>
      </c>
      <c r="BM1212" s="5" t="s">
        <v>5231</v>
      </c>
      <c r="BN1212" s="5" t="s">
        <v>5232</v>
      </c>
      <c r="BO1212" s="5" t="s">
        <v>85</v>
      </c>
      <c r="BP1212" s="5" t="s">
        <v>86</v>
      </c>
      <c r="BQ1212" s="5" t="s">
        <v>5233</v>
      </c>
      <c r="BR1212" s="5" t="s">
        <v>5234</v>
      </c>
      <c r="BS1212" s="5" t="s">
        <v>108</v>
      </c>
      <c r="BT1212" s="5" t="s">
        <v>9102</v>
      </c>
    </row>
    <row r="1213" spans="1:72" ht="13.5" customHeight="1">
      <c r="A1213" s="7" t="str">
        <f>HYPERLINK("http://kyu.snu.ac.kr/sdhj/index.jsp?type=hj/GK14619_00IM0001_055a.jpg","1792_수북면_055a")</f>
        <v>1792_수북면_055a</v>
      </c>
      <c r="B1213" s="4">
        <v>1792</v>
      </c>
      <c r="C1213" s="4" t="s">
        <v>97</v>
      </c>
      <c r="D1213" s="4" t="s">
        <v>98</v>
      </c>
      <c r="E1213" s="4">
        <v>1212</v>
      </c>
      <c r="F1213" s="5">
        <v>7</v>
      </c>
      <c r="G1213" s="5" t="s">
        <v>4744</v>
      </c>
      <c r="H1213" s="5" t="s">
        <v>4745</v>
      </c>
      <c r="I1213" s="5">
        <v>6</v>
      </c>
      <c r="L1213" s="5">
        <v>1</v>
      </c>
      <c r="M1213" s="4" t="s">
        <v>5218</v>
      </c>
      <c r="N1213" s="4" t="s">
        <v>5219</v>
      </c>
      <c r="S1213" s="5" t="s">
        <v>164</v>
      </c>
      <c r="T1213" s="5" t="s">
        <v>165</v>
      </c>
      <c r="W1213" s="5" t="s">
        <v>103</v>
      </c>
      <c r="X1213" s="5" t="s">
        <v>9101</v>
      </c>
      <c r="Y1213" s="5" t="s">
        <v>104</v>
      </c>
      <c r="Z1213" s="5" t="s">
        <v>105</v>
      </c>
      <c r="AC1213" s="5">
        <v>65</v>
      </c>
      <c r="AD1213" s="5" t="s">
        <v>360</v>
      </c>
      <c r="AE1213" s="5" t="s">
        <v>361</v>
      </c>
    </row>
    <row r="1214" spans="1:72" ht="13.5" customHeight="1">
      <c r="A1214" s="7" t="str">
        <f>HYPERLINK("http://kyu.snu.ac.kr/sdhj/index.jsp?type=hj/GK14619_00IM0001_055a.jpg","1792_수북면_055a")</f>
        <v>1792_수북면_055a</v>
      </c>
      <c r="B1214" s="4">
        <v>1792</v>
      </c>
      <c r="C1214" s="4" t="s">
        <v>97</v>
      </c>
      <c r="D1214" s="4" t="s">
        <v>98</v>
      </c>
      <c r="E1214" s="4">
        <v>1213</v>
      </c>
      <c r="F1214" s="5">
        <v>7</v>
      </c>
      <c r="G1214" s="5" t="s">
        <v>4744</v>
      </c>
      <c r="H1214" s="5" t="s">
        <v>4745</v>
      </c>
      <c r="I1214" s="5">
        <v>6</v>
      </c>
      <c r="L1214" s="5">
        <v>1</v>
      </c>
      <c r="M1214" s="4" t="s">
        <v>5218</v>
      </c>
      <c r="N1214" s="4" t="s">
        <v>5219</v>
      </c>
      <c r="S1214" s="5" t="s">
        <v>118</v>
      </c>
      <c r="T1214" s="5" t="s">
        <v>119</v>
      </c>
      <c r="Y1214" s="5" t="s">
        <v>3977</v>
      </c>
      <c r="Z1214" s="5" t="s">
        <v>3978</v>
      </c>
      <c r="AC1214" s="5">
        <v>8</v>
      </c>
      <c r="AD1214" s="5" t="s">
        <v>394</v>
      </c>
      <c r="AE1214" s="5" t="s">
        <v>395</v>
      </c>
    </row>
    <row r="1215" spans="1:72" ht="13.5" customHeight="1">
      <c r="A1215" s="7" t="str">
        <f>HYPERLINK("http://kyu.snu.ac.kr/sdhj/index.jsp?type=hj/GK14619_00IM0001_055a.jpg","1792_수북면_055a")</f>
        <v>1792_수북면_055a</v>
      </c>
      <c r="B1215" s="4">
        <v>1792</v>
      </c>
      <c r="C1215" s="4" t="s">
        <v>97</v>
      </c>
      <c r="D1215" s="4" t="s">
        <v>98</v>
      </c>
      <c r="E1215" s="4">
        <v>1214</v>
      </c>
      <c r="F1215" s="5">
        <v>7</v>
      </c>
      <c r="G1215" s="5" t="s">
        <v>4744</v>
      </c>
      <c r="H1215" s="5" t="s">
        <v>4745</v>
      </c>
      <c r="I1215" s="5">
        <v>6</v>
      </c>
      <c r="L1215" s="5">
        <v>1</v>
      </c>
      <c r="M1215" s="4" t="s">
        <v>5218</v>
      </c>
      <c r="N1215" s="4" t="s">
        <v>5219</v>
      </c>
      <c r="S1215" s="5" t="s">
        <v>124</v>
      </c>
      <c r="T1215" s="5" t="s">
        <v>125</v>
      </c>
      <c r="AC1215" s="5">
        <v>4</v>
      </c>
      <c r="AD1215" s="5" t="s">
        <v>1519</v>
      </c>
      <c r="AE1215" s="5" t="s">
        <v>1520</v>
      </c>
    </row>
    <row r="1216" spans="1:72" ht="13.5" customHeight="1">
      <c r="A1216" s="7" t="str">
        <f>HYPERLINK("http://kyu.snu.ac.kr/sdhj/index.jsp?type=hj/GK14619_00IM0001_055a.jpg","1792_수북면_055a")</f>
        <v>1792_수북면_055a</v>
      </c>
      <c r="B1216" s="4">
        <v>1792</v>
      </c>
      <c r="C1216" s="4" t="s">
        <v>97</v>
      </c>
      <c r="D1216" s="4" t="s">
        <v>98</v>
      </c>
      <c r="E1216" s="4">
        <v>1215</v>
      </c>
      <c r="F1216" s="5">
        <v>7</v>
      </c>
      <c r="G1216" s="5" t="s">
        <v>4744</v>
      </c>
      <c r="H1216" s="5" t="s">
        <v>4745</v>
      </c>
      <c r="I1216" s="5">
        <v>6</v>
      </c>
      <c r="L1216" s="5">
        <v>1</v>
      </c>
      <c r="M1216" s="4" t="s">
        <v>5218</v>
      </c>
      <c r="N1216" s="4" t="s">
        <v>5219</v>
      </c>
      <c r="S1216" s="5" t="s">
        <v>274</v>
      </c>
      <c r="T1216" s="5" t="s">
        <v>9103</v>
      </c>
      <c r="Y1216" s="5" t="s">
        <v>5235</v>
      </c>
      <c r="Z1216" s="5" t="s">
        <v>5236</v>
      </c>
      <c r="AC1216" s="5">
        <v>2</v>
      </c>
      <c r="AD1216" s="5" t="s">
        <v>206</v>
      </c>
      <c r="AE1216" s="5" t="s">
        <v>207</v>
      </c>
      <c r="AF1216" s="5" t="s">
        <v>335</v>
      </c>
      <c r="AG1216" s="5" t="s">
        <v>336</v>
      </c>
    </row>
    <row r="1217" spans="1:72" ht="13.5" customHeight="1">
      <c r="A1217" s="7" t="str">
        <f>HYPERLINK("http://kyu.snu.ac.kr/sdhj/index.jsp?type=hj/GK14619_00IM0001_055a.jpg","1792_수북면_055a")</f>
        <v>1792_수북면_055a</v>
      </c>
      <c r="B1217" s="4">
        <v>1792</v>
      </c>
      <c r="C1217" s="4" t="s">
        <v>97</v>
      </c>
      <c r="D1217" s="4" t="s">
        <v>98</v>
      </c>
      <c r="E1217" s="4">
        <v>1216</v>
      </c>
      <c r="F1217" s="5">
        <v>7</v>
      </c>
      <c r="G1217" s="5" t="s">
        <v>4744</v>
      </c>
      <c r="H1217" s="5" t="s">
        <v>4745</v>
      </c>
      <c r="I1217" s="5">
        <v>6</v>
      </c>
      <c r="L1217" s="5">
        <v>2</v>
      </c>
      <c r="M1217" s="4" t="s">
        <v>5237</v>
      </c>
      <c r="N1217" s="4" t="s">
        <v>5238</v>
      </c>
      <c r="T1217" s="5" t="s">
        <v>9104</v>
      </c>
      <c r="U1217" s="5" t="s">
        <v>1931</v>
      </c>
      <c r="V1217" s="5" t="s">
        <v>1932</v>
      </c>
      <c r="W1217" s="5" t="s">
        <v>5239</v>
      </c>
      <c r="X1217" s="5" t="s">
        <v>9105</v>
      </c>
      <c r="Y1217" s="5" t="s">
        <v>5240</v>
      </c>
      <c r="Z1217" s="5" t="s">
        <v>5241</v>
      </c>
      <c r="AC1217" s="5">
        <v>49</v>
      </c>
      <c r="AD1217" s="5" t="s">
        <v>376</v>
      </c>
      <c r="AE1217" s="5" t="s">
        <v>377</v>
      </c>
      <c r="AJ1217" s="5" t="s">
        <v>34</v>
      </c>
      <c r="AK1217" s="5" t="s">
        <v>35</v>
      </c>
      <c r="AL1217" s="5" t="s">
        <v>1874</v>
      </c>
      <c r="AM1217" s="5" t="s">
        <v>1875</v>
      </c>
      <c r="AT1217" s="5" t="s">
        <v>1931</v>
      </c>
      <c r="AU1217" s="5" t="s">
        <v>1932</v>
      </c>
      <c r="AV1217" s="5" t="s">
        <v>1269</v>
      </c>
      <c r="AW1217" s="5" t="s">
        <v>1270</v>
      </c>
      <c r="BG1217" s="5" t="s">
        <v>1931</v>
      </c>
      <c r="BH1217" s="5" t="s">
        <v>1932</v>
      </c>
      <c r="BI1217" s="5" t="s">
        <v>5242</v>
      </c>
      <c r="BJ1217" s="5" t="s">
        <v>5243</v>
      </c>
      <c r="BK1217" s="5" t="s">
        <v>1931</v>
      </c>
      <c r="BL1217" s="5" t="s">
        <v>1932</v>
      </c>
      <c r="BM1217" s="5" t="s">
        <v>5244</v>
      </c>
      <c r="BN1217" s="5" t="s">
        <v>5245</v>
      </c>
      <c r="BO1217" s="5" t="s">
        <v>290</v>
      </c>
      <c r="BP1217" s="5" t="s">
        <v>291</v>
      </c>
      <c r="BQ1217" s="5" t="s">
        <v>5246</v>
      </c>
      <c r="BR1217" s="5" t="s">
        <v>5247</v>
      </c>
      <c r="BS1217" s="5" t="s">
        <v>1424</v>
      </c>
      <c r="BT1217" s="5" t="s">
        <v>1425</v>
      </c>
    </row>
    <row r="1218" spans="1:72" ht="13.5" customHeight="1">
      <c r="A1218" s="7" t="str">
        <f>HYPERLINK("http://kyu.snu.ac.kr/sdhj/index.jsp?type=hj/GK14619_00IM0001_055a.jpg","1792_수북면_055a")</f>
        <v>1792_수북면_055a</v>
      </c>
      <c r="B1218" s="4">
        <v>1792</v>
      </c>
      <c r="C1218" s="4" t="s">
        <v>97</v>
      </c>
      <c r="D1218" s="4" t="s">
        <v>98</v>
      </c>
      <c r="E1218" s="4">
        <v>1217</v>
      </c>
      <c r="F1218" s="5">
        <v>7</v>
      </c>
      <c r="G1218" s="5" t="s">
        <v>4744</v>
      </c>
      <c r="H1218" s="5" t="s">
        <v>4745</v>
      </c>
      <c r="I1218" s="5">
        <v>6</v>
      </c>
      <c r="L1218" s="5">
        <v>2</v>
      </c>
      <c r="M1218" s="4" t="s">
        <v>5237</v>
      </c>
      <c r="N1218" s="4" t="s">
        <v>5238</v>
      </c>
      <c r="S1218" s="5" t="s">
        <v>101</v>
      </c>
      <c r="T1218" s="5" t="s">
        <v>102</v>
      </c>
      <c r="W1218" s="5" t="s">
        <v>148</v>
      </c>
      <c r="X1218" s="5" t="s">
        <v>149</v>
      </c>
      <c r="Y1218" s="5" t="s">
        <v>104</v>
      </c>
      <c r="Z1218" s="5" t="s">
        <v>105</v>
      </c>
      <c r="AC1218" s="5">
        <v>49</v>
      </c>
      <c r="AD1218" s="5" t="s">
        <v>376</v>
      </c>
      <c r="AE1218" s="5" t="s">
        <v>377</v>
      </c>
      <c r="AJ1218" s="5" t="s">
        <v>34</v>
      </c>
      <c r="AK1218" s="5" t="s">
        <v>35</v>
      </c>
      <c r="AL1218" s="5" t="s">
        <v>152</v>
      </c>
      <c r="AM1218" s="5" t="s">
        <v>153</v>
      </c>
      <c r="AT1218" s="5" t="s">
        <v>1931</v>
      </c>
      <c r="AU1218" s="5" t="s">
        <v>1932</v>
      </c>
      <c r="AV1218" s="5" t="s">
        <v>5248</v>
      </c>
      <c r="AW1218" s="5" t="s">
        <v>5249</v>
      </c>
      <c r="BG1218" s="5" t="s">
        <v>1931</v>
      </c>
      <c r="BH1218" s="5" t="s">
        <v>1932</v>
      </c>
      <c r="BI1218" s="5" t="s">
        <v>5250</v>
      </c>
      <c r="BJ1218" s="5" t="s">
        <v>5251</v>
      </c>
      <c r="BK1218" s="5" t="s">
        <v>1931</v>
      </c>
      <c r="BL1218" s="5" t="s">
        <v>1932</v>
      </c>
      <c r="BM1218" s="5" t="s">
        <v>5252</v>
      </c>
      <c r="BN1218" s="5" t="s">
        <v>5253</v>
      </c>
      <c r="BO1218" s="5" t="s">
        <v>1931</v>
      </c>
      <c r="BP1218" s="5" t="s">
        <v>1932</v>
      </c>
      <c r="BQ1218" s="5" t="s">
        <v>5254</v>
      </c>
      <c r="BR1218" s="5" t="s">
        <v>5255</v>
      </c>
      <c r="BS1218" s="5" t="s">
        <v>221</v>
      </c>
      <c r="BT1218" s="5" t="s">
        <v>222</v>
      </c>
    </row>
    <row r="1219" spans="1:72" ht="13.5" customHeight="1">
      <c r="A1219" s="7" t="str">
        <f>HYPERLINK("http://kyu.snu.ac.kr/sdhj/index.jsp?type=hj/GK14619_00IM0001_055b.jpg","1792_수북면_055b")</f>
        <v>1792_수북면_055b</v>
      </c>
      <c r="B1219" s="4">
        <v>1792</v>
      </c>
      <c r="C1219" s="4" t="s">
        <v>97</v>
      </c>
      <c r="D1219" s="4" t="s">
        <v>98</v>
      </c>
      <c r="E1219" s="4">
        <v>1218</v>
      </c>
      <c r="F1219" s="5">
        <v>7</v>
      </c>
      <c r="G1219" s="5" t="s">
        <v>4744</v>
      </c>
      <c r="H1219" s="5" t="s">
        <v>4745</v>
      </c>
      <c r="I1219" s="5">
        <v>6</v>
      </c>
      <c r="L1219" s="5">
        <v>2</v>
      </c>
      <c r="M1219" s="4" t="s">
        <v>5237</v>
      </c>
      <c r="N1219" s="4" t="s">
        <v>5238</v>
      </c>
      <c r="S1219" s="5" t="s">
        <v>164</v>
      </c>
      <c r="T1219" s="5" t="s">
        <v>165</v>
      </c>
      <c r="W1219" s="5" t="s">
        <v>1420</v>
      </c>
      <c r="X1219" s="5" t="s">
        <v>1421</v>
      </c>
      <c r="Y1219" s="5" t="s">
        <v>104</v>
      </c>
      <c r="Z1219" s="5" t="s">
        <v>105</v>
      </c>
      <c r="AC1219" s="5">
        <v>79</v>
      </c>
      <c r="AD1219" s="5" t="s">
        <v>246</v>
      </c>
      <c r="AE1219" s="5" t="s">
        <v>247</v>
      </c>
    </row>
    <row r="1220" spans="1:72" ht="13.5" customHeight="1">
      <c r="A1220" s="7" t="str">
        <f>HYPERLINK("http://kyu.snu.ac.kr/sdhj/index.jsp?type=hj/GK14619_00IM0001_055b.jpg","1792_수북면_055b")</f>
        <v>1792_수북면_055b</v>
      </c>
      <c r="B1220" s="4">
        <v>1792</v>
      </c>
      <c r="C1220" s="4" t="s">
        <v>97</v>
      </c>
      <c r="D1220" s="4" t="s">
        <v>98</v>
      </c>
      <c r="E1220" s="4">
        <v>1219</v>
      </c>
      <c r="F1220" s="5">
        <v>7</v>
      </c>
      <c r="G1220" s="5" t="s">
        <v>4744</v>
      </c>
      <c r="H1220" s="5" t="s">
        <v>4745</v>
      </c>
      <c r="I1220" s="5">
        <v>6</v>
      </c>
      <c r="L1220" s="5">
        <v>2</v>
      </c>
      <c r="M1220" s="4" t="s">
        <v>5237</v>
      </c>
      <c r="N1220" s="4" t="s">
        <v>5238</v>
      </c>
      <c r="S1220" s="5" t="s">
        <v>124</v>
      </c>
      <c r="T1220" s="5" t="s">
        <v>125</v>
      </c>
      <c r="AF1220" s="5" t="s">
        <v>843</v>
      </c>
      <c r="AG1220" s="5" t="s">
        <v>844</v>
      </c>
    </row>
    <row r="1221" spans="1:72" ht="13.5" customHeight="1">
      <c r="A1221" s="7" t="str">
        <f>HYPERLINK("http://kyu.snu.ac.kr/sdhj/index.jsp?type=hj/GK14619_00IM0001_055b.jpg","1792_수북면_055b")</f>
        <v>1792_수북면_055b</v>
      </c>
      <c r="B1221" s="4">
        <v>1792</v>
      </c>
      <c r="C1221" s="4" t="s">
        <v>97</v>
      </c>
      <c r="D1221" s="4" t="s">
        <v>98</v>
      </c>
      <c r="E1221" s="4">
        <v>1220</v>
      </c>
      <c r="F1221" s="5">
        <v>7</v>
      </c>
      <c r="G1221" s="5" t="s">
        <v>4744</v>
      </c>
      <c r="H1221" s="5" t="s">
        <v>4745</v>
      </c>
      <c r="I1221" s="5">
        <v>6</v>
      </c>
      <c r="L1221" s="5">
        <v>2</v>
      </c>
      <c r="M1221" s="4" t="s">
        <v>5237</v>
      </c>
      <c r="N1221" s="4" t="s">
        <v>5238</v>
      </c>
      <c r="S1221" s="5" t="s">
        <v>118</v>
      </c>
      <c r="T1221" s="5" t="s">
        <v>119</v>
      </c>
      <c r="Y1221" s="5" t="s">
        <v>3859</v>
      </c>
      <c r="Z1221" s="5" t="s">
        <v>3860</v>
      </c>
      <c r="AC1221" s="5">
        <v>17</v>
      </c>
      <c r="AD1221" s="5" t="s">
        <v>417</v>
      </c>
      <c r="AE1221" s="5" t="s">
        <v>418</v>
      </c>
    </row>
    <row r="1222" spans="1:72" ht="13.5" customHeight="1">
      <c r="A1222" s="7" t="str">
        <f>HYPERLINK("http://kyu.snu.ac.kr/sdhj/index.jsp?type=hj/GK14619_00IM0001_055b.jpg","1792_수북면_055b")</f>
        <v>1792_수북면_055b</v>
      </c>
      <c r="B1222" s="4">
        <v>1792</v>
      </c>
      <c r="C1222" s="4" t="s">
        <v>97</v>
      </c>
      <c r="D1222" s="4" t="s">
        <v>98</v>
      </c>
      <c r="E1222" s="4">
        <v>1221</v>
      </c>
      <c r="F1222" s="5">
        <v>7</v>
      </c>
      <c r="G1222" s="5" t="s">
        <v>4744</v>
      </c>
      <c r="H1222" s="5" t="s">
        <v>4745</v>
      </c>
      <c r="I1222" s="5">
        <v>6</v>
      </c>
      <c r="L1222" s="5">
        <v>2</v>
      </c>
      <c r="M1222" s="4" t="s">
        <v>5237</v>
      </c>
      <c r="N1222" s="4" t="s">
        <v>5238</v>
      </c>
      <c r="S1222" s="5" t="s">
        <v>274</v>
      </c>
      <c r="T1222" s="5" t="s">
        <v>9106</v>
      </c>
      <c r="Y1222" s="5" t="s">
        <v>5256</v>
      </c>
      <c r="Z1222" s="5" t="s">
        <v>5257</v>
      </c>
      <c r="AC1222" s="5">
        <v>11</v>
      </c>
      <c r="AD1222" s="5" t="s">
        <v>1286</v>
      </c>
      <c r="AE1222" s="5" t="s">
        <v>1287</v>
      </c>
    </row>
    <row r="1223" spans="1:72" ht="13.5" customHeight="1">
      <c r="A1223" s="7" t="str">
        <f>HYPERLINK("http://kyu.snu.ac.kr/sdhj/index.jsp?type=hj/GK14619_00IM0001_055b.jpg","1792_수북면_055b")</f>
        <v>1792_수북면_055b</v>
      </c>
      <c r="B1223" s="4">
        <v>1792</v>
      </c>
      <c r="C1223" s="4" t="s">
        <v>97</v>
      </c>
      <c r="D1223" s="4" t="s">
        <v>98</v>
      </c>
      <c r="E1223" s="4">
        <v>1222</v>
      </c>
      <c r="F1223" s="5">
        <v>7</v>
      </c>
      <c r="G1223" s="5" t="s">
        <v>4744</v>
      </c>
      <c r="H1223" s="5" t="s">
        <v>4745</v>
      </c>
      <c r="I1223" s="5">
        <v>6</v>
      </c>
      <c r="L1223" s="5">
        <v>2</v>
      </c>
      <c r="M1223" s="4" t="s">
        <v>5237</v>
      </c>
      <c r="N1223" s="4" t="s">
        <v>5238</v>
      </c>
      <c r="S1223" s="5" t="s">
        <v>3343</v>
      </c>
      <c r="T1223" s="5" t="s">
        <v>3344</v>
      </c>
      <c r="Y1223" s="5" t="s">
        <v>5258</v>
      </c>
      <c r="Z1223" s="5" t="s">
        <v>5259</v>
      </c>
      <c r="AC1223" s="5">
        <v>21</v>
      </c>
      <c r="AD1223" s="5" t="s">
        <v>188</v>
      </c>
      <c r="AE1223" s="5" t="s">
        <v>189</v>
      </c>
    </row>
    <row r="1224" spans="1:72" ht="13.5" customHeight="1">
      <c r="A1224" s="7" t="str">
        <f>HYPERLINK("http://kyu.snu.ac.kr/sdhj/index.jsp?type=hj/GK14619_00IM0001_055b.jpg","1792_수북면_055b")</f>
        <v>1792_수북면_055b</v>
      </c>
      <c r="B1224" s="4">
        <v>1792</v>
      </c>
      <c r="C1224" s="4" t="s">
        <v>97</v>
      </c>
      <c r="D1224" s="4" t="s">
        <v>98</v>
      </c>
      <c r="E1224" s="4">
        <v>1223</v>
      </c>
      <c r="F1224" s="5">
        <v>7</v>
      </c>
      <c r="G1224" s="5" t="s">
        <v>4744</v>
      </c>
      <c r="H1224" s="5" t="s">
        <v>4745</v>
      </c>
      <c r="I1224" s="5">
        <v>6</v>
      </c>
      <c r="L1224" s="5">
        <v>3</v>
      </c>
      <c r="M1224" s="4" t="s">
        <v>3571</v>
      </c>
      <c r="N1224" s="4" t="s">
        <v>3572</v>
      </c>
      <c r="Q1224" s="5" t="s">
        <v>5260</v>
      </c>
      <c r="R1224" s="5" t="s">
        <v>9107</v>
      </c>
      <c r="T1224" s="5" t="s">
        <v>8285</v>
      </c>
      <c r="W1224" s="5" t="s">
        <v>517</v>
      </c>
      <c r="X1224" s="5" t="s">
        <v>8844</v>
      </c>
      <c r="Y1224" s="5" t="s">
        <v>104</v>
      </c>
      <c r="Z1224" s="5" t="s">
        <v>105</v>
      </c>
      <c r="AC1224" s="5">
        <v>59</v>
      </c>
      <c r="AD1224" s="5" t="s">
        <v>678</v>
      </c>
      <c r="AE1224" s="5" t="s">
        <v>679</v>
      </c>
      <c r="AJ1224" s="5" t="s">
        <v>34</v>
      </c>
      <c r="AK1224" s="5" t="s">
        <v>35</v>
      </c>
      <c r="AL1224" s="5" t="s">
        <v>957</v>
      </c>
      <c r="AM1224" s="5" t="s">
        <v>958</v>
      </c>
      <c r="AT1224" s="5" t="s">
        <v>290</v>
      </c>
      <c r="AU1224" s="5" t="s">
        <v>291</v>
      </c>
      <c r="AV1224" s="5" t="s">
        <v>5261</v>
      </c>
      <c r="AW1224" s="5" t="s">
        <v>5262</v>
      </c>
      <c r="BG1224" s="5" t="s">
        <v>290</v>
      </c>
      <c r="BH1224" s="5" t="s">
        <v>291</v>
      </c>
      <c r="BI1224" s="5" t="s">
        <v>5263</v>
      </c>
      <c r="BJ1224" s="5" t="s">
        <v>5264</v>
      </c>
      <c r="BK1224" s="5" t="s">
        <v>290</v>
      </c>
      <c r="BL1224" s="5" t="s">
        <v>291</v>
      </c>
      <c r="BM1224" s="5" t="s">
        <v>5265</v>
      </c>
      <c r="BN1224" s="5" t="s">
        <v>5266</v>
      </c>
      <c r="BO1224" s="5" t="s">
        <v>290</v>
      </c>
      <c r="BP1224" s="5" t="s">
        <v>291</v>
      </c>
      <c r="BQ1224" s="5" t="s">
        <v>5267</v>
      </c>
      <c r="BR1224" s="5" t="s">
        <v>5268</v>
      </c>
      <c r="BS1224" s="5" t="s">
        <v>108</v>
      </c>
      <c r="BT1224" s="5" t="s">
        <v>8312</v>
      </c>
    </row>
    <row r="1225" spans="1:72" ht="13.5" customHeight="1">
      <c r="A1225" s="7" t="str">
        <f>HYPERLINK("http://kyu.snu.ac.kr/sdhj/index.jsp?type=hj/GK14619_00IM0001_055b.jpg","1792_수북면_055b")</f>
        <v>1792_수북면_055b</v>
      </c>
      <c r="B1225" s="4">
        <v>1792</v>
      </c>
      <c r="C1225" s="4" t="s">
        <v>97</v>
      </c>
      <c r="D1225" s="4" t="s">
        <v>98</v>
      </c>
      <c r="E1225" s="4">
        <v>1224</v>
      </c>
      <c r="F1225" s="5">
        <v>7</v>
      </c>
      <c r="G1225" s="5" t="s">
        <v>4744</v>
      </c>
      <c r="H1225" s="5" t="s">
        <v>4745</v>
      </c>
      <c r="I1225" s="5">
        <v>6</v>
      </c>
      <c r="L1225" s="5">
        <v>3</v>
      </c>
      <c r="M1225" s="4" t="s">
        <v>3571</v>
      </c>
      <c r="N1225" s="4" t="s">
        <v>3572</v>
      </c>
      <c r="S1225" s="5" t="s">
        <v>118</v>
      </c>
      <c r="T1225" s="5" t="s">
        <v>119</v>
      </c>
      <c r="Y1225" s="5" t="s">
        <v>5269</v>
      </c>
      <c r="Z1225" s="5" t="s">
        <v>5270</v>
      </c>
      <c r="AF1225" s="5" t="s">
        <v>532</v>
      </c>
      <c r="AG1225" s="5" t="s">
        <v>533</v>
      </c>
    </row>
    <row r="1226" spans="1:72" ht="13.5" customHeight="1">
      <c r="A1226" s="7" t="str">
        <f>HYPERLINK("http://kyu.snu.ac.kr/sdhj/index.jsp?type=hj/GK14619_00IM0001_055b.jpg","1792_수북면_055b")</f>
        <v>1792_수북면_055b</v>
      </c>
      <c r="B1226" s="4">
        <v>1792</v>
      </c>
      <c r="C1226" s="4" t="s">
        <v>97</v>
      </c>
      <c r="D1226" s="4" t="s">
        <v>98</v>
      </c>
      <c r="E1226" s="4">
        <v>1225</v>
      </c>
      <c r="F1226" s="5">
        <v>7</v>
      </c>
      <c r="G1226" s="5" t="s">
        <v>4744</v>
      </c>
      <c r="H1226" s="5" t="s">
        <v>4745</v>
      </c>
      <c r="I1226" s="5">
        <v>6</v>
      </c>
      <c r="L1226" s="5">
        <v>3</v>
      </c>
      <c r="M1226" s="4" t="s">
        <v>3571</v>
      </c>
      <c r="N1226" s="4" t="s">
        <v>3572</v>
      </c>
      <c r="S1226" s="5" t="s">
        <v>274</v>
      </c>
      <c r="T1226" s="5" t="s">
        <v>8290</v>
      </c>
      <c r="Y1226" s="5" t="s">
        <v>5271</v>
      </c>
      <c r="Z1226" s="5" t="s">
        <v>5272</v>
      </c>
      <c r="AC1226" s="5">
        <v>25</v>
      </c>
      <c r="AD1226" s="5" t="s">
        <v>477</v>
      </c>
      <c r="AE1226" s="5" t="s">
        <v>478</v>
      </c>
    </row>
    <row r="1227" spans="1:72" ht="13.5" customHeight="1">
      <c r="A1227" s="7" t="str">
        <f>HYPERLINK("http://kyu.snu.ac.kr/sdhj/index.jsp?type=hj/GK14619_00IM0001_055b.jpg","1792_수북면_055b")</f>
        <v>1792_수북면_055b</v>
      </c>
      <c r="B1227" s="4">
        <v>1792</v>
      </c>
      <c r="C1227" s="4" t="s">
        <v>97</v>
      </c>
      <c r="D1227" s="4" t="s">
        <v>98</v>
      </c>
      <c r="E1227" s="4">
        <v>1226</v>
      </c>
      <c r="F1227" s="5">
        <v>7</v>
      </c>
      <c r="G1227" s="5" t="s">
        <v>4744</v>
      </c>
      <c r="H1227" s="5" t="s">
        <v>4745</v>
      </c>
      <c r="I1227" s="5">
        <v>6</v>
      </c>
      <c r="L1227" s="5">
        <v>4</v>
      </c>
      <c r="M1227" s="4" t="s">
        <v>5273</v>
      </c>
      <c r="N1227" s="4" t="s">
        <v>5274</v>
      </c>
      <c r="T1227" s="5" t="s">
        <v>9108</v>
      </c>
      <c r="U1227" s="5" t="s">
        <v>1931</v>
      </c>
      <c r="V1227" s="5" t="s">
        <v>1932</v>
      </c>
      <c r="W1227" s="5" t="s">
        <v>1902</v>
      </c>
      <c r="X1227" s="5" t="s">
        <v>1903</v>
      </c>
      <c r="Y1227" s="5" t="s">
        <v>5275</v>
      </c>
      <c r="Z1227" s="5" t="s">
        <v>5276</v>
      </c>
      <c r="AC1227" s="5">
        <v>51</v>
      </c>
      <c r="AD1227" s="5" t="s">
        <v>1120</v>
      </c>
      <c r="AE1227" s="5" t="s">
        <v>1121</v>
      </c>
      <c r="AJ1227" s="5" t="s">
        <v>34</v>
      </c>
      <c r="AK1227" s="5" t="s">
        <v>35</v>
      </c>
      <c r="AL1227" s="5" t="s">
        <v>415</v>
      </c>
      <c r="AM1227" s="5" t="s">
        <v>416</v>
      </c>
      <c r="AT1227" s="5" t="s">
        <v>1931</v>
      </c>
      <c r="AU1227" s="5" t="s">
        <v>1932</v>
      </c>
      <c r="AV1227" s="5" t="s">
        <v>5277</v>
      </c>
      <c r="AW1227" s="5" t="s">
        <v>5278</v>
      </c>
      <c r="BG1227" s="5" t="s">
        <v>1931</v>
      </c>
      <c r="BH1227" s="5" t="s">
        <v>1932</v>
      </c>
      <c r="BI1227" s="5" t="s">
        <v>5279</v>
      </c>
      <c r="BJ1227" s="5" t="s">
        <v>5280</v>
      </c>
      <c r="BK1227" s="5" t="s">
        <v>1931</v>
      </c>
      <c r="BL1227" s="5" t="s">
        <v>1932</v>
      </c>
      <c r="BM1227" s="5" t="s">
        <v>5281</v>
      </c>
      <c r="BN1227" s="5" t="s">
        <v>5282</v>
      </c>
      <c r="BO1227" s="5" t="s">
        <v>1931</v>
      </c>
      <c r="BP1227" s="5" t="s">
        <v>1932</v>
      </c>
      <c r="BQ1227" s="5" t="s">
        <v>5283</v>
      </c>
      <c r="BR1227" s="5" t="s">
        <v>5284</v>
      </c>
      <c r="BS1227" s="5" t="s">
        <v>262</v>
      </c>
      <c r="BT1227" s="5" t="s">
        <v>263</v>
      </c>
    </row>
    <row r="1228" spans="1:72" ht="13.5" customHeight="1">
      <c r="A1228" s="7" t="str">
        <f>HYPERLINK("http://kyu.snu.ac.kr/sdhj/index.jsp?type=hj/GK14619_00IM0001_055b.jpg","1792_수북면_055b")</f>
        <v>1792_수북면_055b</v>
      </c>
      <c r="B1228" s="4">
        <v>1792</v>
      </c>
      <c r="C1228" s="4" t="s">
        <v>97</v>
      </c>
      <c r="D1228" s="4" t="s">
        <v>98</v>
      </c>
      <c r="E1228" s="4">
        <v>1227</v>
      </c>
      <c r="F1228" s="5">
        <v>7</v>
      </c>
      <c r="G1228" s="5" t="s">
        <v>4744</v>
      </c>
      <c r="H1228" s="5" t="s">
        <v>4745</v>
      </c>
      <c r="I1228" s="5">
        <v>6</v>
      </c>
      <c r="L1228" s="5">
        <v>4</v>
      </c>
      <c r="M1228" s="4" t="s">
        <v>5273</v>
      </c>
      <c r="N1228" s="4" t="s">
        <v>5274</v>
      </c>
      <c r="S1228" s="5" t="s">
        <v>101</v>
      </c>
      <c r="T1228" s="5" t="s">
        <v>102</v>
      </c>
      <c r="W1228" s="5" t="s">
        <v>584</v>
      </c>
      <c r="X1228" s="5" t="s">
        <v>585</v>
      </c>
      <c r="Y1228" s="5" t="s">
        <v>104</v>
      </c>
      <c r="Z1228" s="5" t="s">
        <v>105</v>
      </c>
      <c r="AC1228" s="5">
        <v>47</v>
      </c>
      <c r="AD1228" s="5" t="s">
        <v>501</v>
      </c>
      <c r="AE1228" s="5" t="s">
        <v>502</v>
      </c>
      <c r="AJ1228" s="5" t="s">
        <v>34</v>
      </c>
      <c r="AK1228" s="5" t="s">
        <v>35</v>
      </c>
      <c r="AL1228" s="5" t="s">
        <v>1434</v>
      </c>
      <c r="AM1228" s="5" t="s">
        <v>1435</v>
      </c>
      <c r="AT1228" s="5" t="s">
        <v>1931</v>
      </c>
      <c r="AU1228" s="5" t="s">
        <v>1932</v>
      </c>
      <c r="AV1228" s="5" t="s">
        <v>5285</v>
      </c>
      <c r="AW1228" s="5" t="s">
        <v>5286</v>
      </c>
      <c r="BG1228" s="5" t="s">
        <v>1931</v>
      </c>
      <c r="BH1228" s="5" t="s">
        <v>1932</v>
      </c>
      <c r="BI1228" s="5" t="s">
        <v>5287</v>
      </c>
      <c r="BJ1228" s="5" t="s">
        <v>5288</v>
      </c>
      <c r="BK1228" s="5" t="s">
        <v>259</v>
      </c>
      <c r="BL1228" s="5" t="s">
        <v>260</v>
      </c>
      <c r="BM1228" s="5" t="s">
        <v>111</v>
      </c>
      <c r="BN1228" s="5" t="s">
        <v>112</v>
      </c>
      <c r="BO1228" s="5" t="s">
        <v>1931</v>
      </c>
      <c r="BP1228" s="5" t="s">
        <v>1932</v>
      </c>
      <c r="BQ1228" s="5" t="s">
        <v>5289</v>
      </c>
      <c r="BR1228" s="5" t="s">
        <v>5290</v>
      </c>
      <c r="BS1228" s="5" t="s">
        <v>1874</v>
      </c>
      <c r="BT1228" s="5" t="s">
        <v>1875</v>
      </c>
    </row>
    <row r="1229" spans="1:72" ht="13.5" customHeight="1">
      <c r="A1229" s="7" t="str">
        <f>HYPERLINK("http://kyu.snu.ac.kr/sdhj/index.jsp?type=hj/GK14619_00IM0001_055b.jpg","1792_수북면_055b")</f>
        <v>1792_수북면_055b</v>
      </c>
      <c r="B1229" s="4">
        <v>1792</v>
      </c>
      <c r="C1229" s="4" t="s">
        <v>97</v>
      </c>
      <c r="D1229" s="4" t="s">
        <v>98</v>
      </c>
      <c r="E1229" s="4">
        <v>1228</v>
      </c>
      <c r="F1229" s="5">
        <v>7</v>
      </c>
      <c r="G1229" s="5" t="s">
        <v>4744</v>
      </c>
      <c r="H1229" s="5" t="s">
        <v>4745</v>
      </c>
      <c r="I1229" s="5">
        <v>6</v>
      </c>
      <c r="L1229" s="5">
        <v>4</v>
      </c>
      <c r="M1229" s="4" t="s">
        <v>5273</v>
      </c>
      <c r="N1229" s="4" t="s">
        <v>5274</v>
      </c>
      <c r="S1229" s="5" t="s">
        <v>124</v>
      </c>
      <c r="T1229" s="5" t="s">
        <v>125</v>
      </c>
      <c r="AC1229" s="5">
        <v>20</v>
      </c>
      <c r="AD1229" s="5" t="s">
        <v>1892</v>
      </c>
      <c r="AE1229" s="5" t="s">
        <v>1893</v>
      </c>
    </row>
    <row r="1230" spans="1:72" ht="13.5" customHeight="1">
      <c r="A1230" s="7" t="str">
        <f>HYPERLINK("http://kyu.snu.ac.kr/sdhj/index.jsp?type=hj/GK14619_00IM0001_055b.jpg","1792_수북면_055b")</f>
        <v>1792_수북면_055b</v>
      </c>
      <c r="B1230" s="4">
        <v>1792</v>
      </c>
      <c r="C1230" s="4" t="s">
        <v>97</v>
      </c>
      <c r="D1230" s="4" t="s">
        <v>98</v>
      </c>
      <c r="E1230" s="4">
        <v>1229</v>
      </c>
      <c r="F1230" s="5">
        <v>7</v>
      </c>
      <c r="G1230" s="5" t="s">
        <v>4744</v>
      </c>
      <c r="H1230" s="5" t="s">
        <v>4745</v>
      </c>
      <c r="I1230" s="5">
        <v>6</v>
      </c>
      <c r="L1230" s="5">
        <v>4</v>
      </c>
      <c r="M1230" s="4" t="s">
        <v>5273</v>
      </c>
      <c r="N1230" s="4" t="s">
        <v>5274</v>
      </c>
      <c r="S1230" s="5" t="s">
        <v>1912</v>
      </c>
      <c r="T1230" s="5" t="s">
        <v>9109</v>
      </c>
      <c r="AC1230" s="5">
        <v>17</v>
      </c>
      <c r="AD1230" s="5" t="s">
        <v>417</v>
      </c>
      <c r="AE1230" s="5" t="s">
        <v>418</v>
      </c>
    </row>
    <row r="1231" spans="1:72" ht="13.5" customHeight="1">
      <c r="A1231" s="7" t="str">
        <f>HYPERLINK("http://kyu.snu.ac.kr/sdhj/index.jsp?type=hj/GK14619_00IM0001_055b.jpg","1792_수북면_055b")</f>
        <v>1792_수북면_055b</v>
      </c>
      <c r="B1231" s="4">
        <v>1792</v>
      </c>
      <c r="C1231" s="4" t="s">
        <v>97</v>
      </c>
      <c r="D1231" s="4" t="s">
        <v>98</v>
      </c>
      <c r="E1231" s="4">
        <v>1230</v>
      </c>
      <c r="F1231" s="5">
        <v>7</v>
      </c>
      <c r="G1231" s="5" t="s">
        <v>4744</v>
      </c>
      <c r="H1231" s="5" t="s">
        <v>4745</v>
      </c>
      <c r="I1231" s="5">
        <v>6</v>
      </c>
      <c r="L1231" s="5">
        <v>4</v>
      </c>
      <c r="M1231" s="4" t="s">
        <v>5273</v>
      </c>
      <c r="N1231" s="4" t="s">
        <v>5274</v>
      </c>
      <c r="S1231" s="5" t="s">
        <v>118</v>
      </c>
      <c r="T1231" s="5" t="s">
        <v>119</v>
      </c>
      <c r="Y1231" s="5" t="s">
        <v>5291</v>
      </c>
      <c r="Z1231" s="5" t="s">
        <v>5292</v>
      </c>
      <c r="AC1231" s="5">
        <v>9</v>
      </c>
      <c r="AD1231" s="5" t="s">
        <v>394</v>
      </c>
      <c r="AE1231" s="5" t="s">
        <v>395</v>
      </c>
    </row>
    <row r="1232" spans="1:72" ht="13.5" customHeight="1">
      <c r="A1232" s="7" t="str">
        <f>HYPERLINK("http://kyu.snu.ac.kr/sdhj/index.jsp?type=hj/GK14619_00IM0001_055b.jpg","1792_수북면_055b")</f>
        <v>1792_수북면_055b</v>
      </c>
      <c r="B1232" s="4">
        <v>1792</v>
      </c>
      <c r="C1232" s="4" t="s">
        <v>97</v>
      </c>
      <c r="D1232" s="4" t="s">
        <v>98</v>
      </c>
      <c r="E1232" s="4">
        <v>1231</v>
      </c>
      <c r="F1232" s="5">
        <v>7</v>
      </c>
      <c r="G1232" s="5" t="s">
        <v>4744</v>
      </c>
      <c r="H1232" s="5" t="s">
        <v>4745</v>
      </c>
      <c r="I1232" s="5">
        <v>6</v>
      </c>
      <c r="L1232" s="5">
        <v>4</v>
      </c>
      <c r="M1232" s="4" t="s">
        <v>5273</v>
      </c>
      <c r="N1232" s="4" t="s">
        <v>5274</v>
      </c>
      <c r="S1232" s="5" t="s">
        <v>274</v>
      </c>
      <c r="T1232" s="5" t="s">
        <v>9110</v>
      </c>
      <c r="Y1232" s="5" t="s">
        <v>5293</v>
      </c>
      <c r="Z1232" s="5" t="s">
        <v>2335</v>
      </c>
      <c r="AC1232" s="5">
        <v>5</v>
      </c>
      <c r="AD1232" s="5" t="s">
        <v>1519</v>
      </c>
      <c r="AE1232" s="5" t="s">
        <v>1520</v>
      </c>
    </row>
    <row r="1233" spans="1:72" ht="13.5" customHeight="1">
      <c r="A1233" s="7" t="str">
        <f>HYPERLINK("http://kyu.snu.ac.kr/sdhj/index.jsp?type=hj/GK14619_00IM0001_055b.jpg","1792_수북면_055b")</f>
        <v>1792_수북면_055b</v>
      </c>
      <c r="B1233" s="4">
        <v>1792</v>
      </c>
      <c r="C1233" s="4" t="s">
        <v>97</v>
      </c>
      <c r="D1233" s="4" t="s">
        <v>98</v>
      </c>
      <c r="E1233" s="4">
        <v>1232</v>
      </c>
      <c r="F1233" s="5">
        <v>7</v>
      </c>
      <c r="G1233" s="5" t="s">
        <v>4744</v>
      </c>
      <c r="H1233" s="5" t="s">
        <v>4745</v>
      </c>
      <c r="I1233" s="5">
        <v>6</v>
      </c>
      <c r="L1233" s="5">
        <v>5</v>
      </c>
      <c r="M1233" s="4" t="s">
        <v>5294</v>
      </c>
      <c r="N1233" s="4" t="s">
        <v>5295</v>
      </c>
      <c r="T1233" s="5" t="s">
        <v>8385</v>
      </c>
      <c r="U1233" s="5" t="s">
        <v>1931</v>
      </c>
      <c r="V1233" s="5" t="s">
        <v>1932</v>
      </c>
      <c r="W1233" s="5" t="s">
        <v>148</v>
      </c>
      <c r="X1233" s="5" t="s">
        <v>149</v>
      </c>
      <c r="Y1233" s="5" t="s">
        <v>5296</v>
      </c>
      <c r="Z1233" s="5" t="s">
        <v>5297</v>
      </c>
      <c r="AA1233" s="5" t="s">
        <v>5298</v>
      </c>
      <c r="AB1233" s="5" t="s">
        <v>5299</v>
      </c>
      <c r="AC1233" s="5">
        <v>54</v>
      </c>
      <c r="AD1233" s="5" t="s">
        <v>1263</v>
      </c>
      <c r="AE1233" s="5" t="s">
        <v>1264</v>
      </c>
      <c r="AJ1233" s="5" t="s">
        <v>34</v>
      </c>
      <c r="AK1233" s="5" t="s">
        <v>35</v>
      </c>
      <c r="AL1233" s="5" t="s">
        <v>152</v>
      </c>
      <c r="AM1233" s="5" t="s">
        <v>153</v>
      </c>
      <c r="AT1233" s="5" t="s">
        <v>1931</v>
      </c>
      <c r="AU1233" s="5" t="s">
        <v>1932</v>
      </c>
      <c r="AV1233" s="5" t="s">
        <v>5300</v>
      </c>
      <c r="AW1233" s="5" t="s">
        <v>5301</v>
      </c>
      <c r="BG1233" s="5" t="s">
        <v>1931</v>
      </c>
      <c r="BH1233" s="5" t="s">
        <v>1932</v>
      </c>
      <c r="BI1233" s="5" t="s">
        <v>5302</v>
      </c>
      <c r="BJ1233" s="5" t="s">
        <v>5303</v>
      </c>
      <c r="BK1233" s="5" t="s">
        <v>1931</v>
      </c>
      <c r="BL1233" s="5" t="s">
        <v>1932</v>
      </c>
      <c r="BM1233" s="5" t="s">
        <v>5304</v>
      </c>
      <c r="BN1233" s="5" t="s">
        <v>5305</v>
      </c>
      <c r="BO1233" s="5" t="s">
        <v>1928</v>
      </c>
      <c r="BP1233" s="5" t="s">
        <v>1929</v>
      </c>
      <c r="BQ1233" s="5" t="s">
        <v>5306</v>
      </c>
      <c r="BR1233" s="5" t="s">
        <v>9111</v>
      </c>
      <c r="BS1233" s="5" t="s">
        <v>2108</v>
      </c>
      <c r="BT1233" s="5" t="s">
        <v>9112</v>
      </c>
    </row>
    <row r="1234" spans="1:72" ht="13.5" customHeight="1">
      <c r="A1234" s="7" t="str">
        <f>HYPERLINK("http://kyu.snu.ac.kr/sdhj/index.jsp?type=hj/GK14619_00IM0001_055b.jpg","1792_수북면_055b")</f>
        <v>1792_수북면_055b</v>
      </c>
      <c r="B1234" s="4">
        <v>1792</v>
      </c>
      <c r="C1234" s="4" t="s">
        <v>97</v>
      </c>
      <c r="D1234" s="4" t="s">
        <v>98</v>
      </c>
      <c r="E1234" s="4">
        <v>1233</v>
      </c>
      <c r="F1234" s="5">
        <v>7</v>
      </c>
      <c r="G1234" s="5" t="s">
        <v>4744</v>
      </c>
      <c r="H1234" s="5" t="s">
        <v>4745</v>
      </c>
      <c r="I1234" s="5">
        <v>6</v>
      </c>
      <c r="L1234" s="5">
        <v>5</v>
      </c>
      <c r="M1234" s="4" t="s">
        <v>5294</v>
      </c>
      <c r="N1234" s="4" t="s">
        <v>5295</v>
      </c>
      <c r="S1234" s="5" t="s">
        <v>101</v>
      </c>
      <c r="T1234" s="5" t="s">
        <v>102</v>
      </c>
      <c r="W1234" s="5" t="s">
        <v>103</v>
      </c>
      <c r="X1234" s="5" t="s">
        <v>8744</v>
      </c>
      <c r="Y1234" s="5" t="s">
        <v>104</v>
      </c>
      <c r="Z1234" s="5" t="s">
        <v>105</v>
      </c>
      <c r="AC1234" s="5">
        <v>49</v>
      </c>
      <c r="AD1234" s="5" t="s">
        <v>376</v>
      </c>
      <c r="AE1234" s="5" t="s">
        <v>377</v>
      </c>
      <c r="AJ1234" s="5" t="s">
        <v>34</v>
      </c>
      <c r="AK1234" s="5" t="s">
        <v>35</v>
      </c>
      <c r="AL1234" s="5" t="s">
        <v>108</v>
      </c>
      <c r="AM1234" s="5" t="s">
        <v>8386</v>
      </c>
      <c r="AT1234" s="5" t="s">
        <v>1931</v>
      </c>
      <c r="AU1234" s="5" t="s">
        <v>1932</v>
      </c>
      <c r="AV1234" s="5" t="s">
        <v>5307</v>
      </c>
      <c r="AW1234" s="5" t="s">
        <v>5308</v>
      </c>
      <c r="BG1234" s="5" t="s">
        <v>259</v>
      </c>
      <c r="BH1234" s="5" t="s">
        <v>260</v>
      </c>
      <c r="BI1234" s="5" t="s">
        <v>5309</v>
      </c>
      <c r="BJ1234" s="5" t="s">
        <v>5310</v>
      </c>
      <c r="BK1234" s="5" t="s">
        <v>85</v>
      </c>
      <c r="BL1234" s="5" t="s">
        <v>86</v>
      </c>
      <c r="BM1234" s="5" t="s">
        <v>1198</v>
      </c>
      <c r="BN1234" s="5" t="s">
        <v>1199</v>
      </c>
      <c r="BO1234" s="5" t="s">
        <v>290</v>
      </c>
      <c r="BP1234" s="5" t="s">
        <v>291</v>
      </c>
      <c r="BQ1234" s="5" t="s">
        <v>5311</v>
      </c>
      <c r="BR1234" s="5" t="s">
        <v>5312</v>
      </c>
      <c r="BS1234" s="5" t="s">
        <v>429</v>
      </c>
      <c r="BT1234" s="5" t="s">
        <v>430</v>
      </c>
    </row>
    <row r="1235" spans="1:72" ht="13.5" customHeight="1">
      <c r="A1235" s="7" t="str">
        <f>HYPERLINK("http://kyu.snu.ac.kr/sdhj/index.jsp?type=hj/GK14619_00IM0001_055b.jpg","1792_수북면_055b")</f>
        <v>1792_수북면_055b</v>
      </c>
      <c r="B1235" s="4">
        <v>1792</v>
      </c>
      <c r="C1235" s="4" t="s">
        <v>97</v>
      </c>
      <c r="D1235" s="4" t="s">
        <v>98</v>
      </c>
      <c r="E1235" s="4">
        <v>1234</v>
      </c>
      <c r="F1235" s="5">
        <v>7</v>
      </c>
      <c r="G1235" s="5" t="s">
        <v>4744</v>
      </c>
      <c r="H1235" s="5" t="s">
        <v>4745</v>
      </c>
      <c r="I1235" s="5">
        <v>6</v>
      </c>
      <c r="L1235" s="5">
        <v>5</v>
      </c>
      <c r="M1235" s="4" t="s">
        <v>5294</v>
      </c>
      <c r="N1235" s="4" t="s">
        <v>5295</v>
      </c>
      <c r="S1235" s="5" t="s">
        <v>118</v>
      </c>
      <c r="T1235" s="5" t="s">
        <v>119</v>
      </c>
      <c r="Y1235" s="5" t="s">
        <v>5313</v>
      </c>
      <c r="Z1235" s="5" t="s">
        <v>5314</v>
      </c>
      <c r="AC1235" s="5">
        <v>12</v>
      </c>
      <c r="AD1235" s="5" t="s">
        <v>2148</v>
      </c>
      <c r="AE1235" s="5" t="s">
        <v>2149</v>
      </c>
    </row>
    <row r="1236" spans="1:72" ht="13.5" customHeight="1">
      <c r="A1236" s="7" t="str">
        <f>HYPERLINK("http://kyu.snu.ac.kr/sdhj/index.jsp?type=hj/GK14619_00IM0001_055b.jpg","1792_수북면_055b")</f>
        <v>1792_수북면_055b</v>
      </c>
      <c r="B1236" s="4">
        <v>1792</v>
      </c>
      <c r="C1236" s="4" t="s">
        <v>97</v>
      </c>
      <c r="D1236" s="4" t="s">
        <v>98</v>
      </c>
      <c r="E1236" s="4">
        <v>1235</v>
      </c>
      <c r="F1236" s="5">
        <v>7</v>
      </c>
      <c r="G1236" s="5" t="s">
        <v>4744</v>
      </c>
      <c r="H1236" s="5" t="s">
        <v>4745</v>
      </c>
      <c r="I1236" s="5">
        <v>6</v>
      </c>
      <c r="L1236" s="5">
        <v>5</v>
      </c>
      <c r="M1236" s="4" t="s">
        <v>5294</v>
      </c>
      <c r="N1236" s="4" t="s">
        <v>5295</v>
      </c>
      <c r="S1236" s="5" t="s">
        <v>274</v>
      </c>
      <c r="T1236" s="5" t="s">
        <v>9113</v>
      </c>
      <c r="Y1236" s="5" t="s">
        <v>5315</v>
      </c>
      <c r="Z1236" s="5" t="s">
        <v>5316</v>
      </c>
      <c r="AC1236" s="5">
        <v>3</v>
      </c>
      <c r="AD1236" s="5" t="s">
        <v>333</v>
      </c>
      <c r="AE1236" s="5" t="s">
        <v>334</v>
      </c>
      <c r="AF1236" s="5" t="s">
        <v>335</v>
      </c>
      <c r="AG1236" s="5" t="s">
        <v>336</v>
      </c>
    </row>
    <row r="1237" spans="1:72" ht="13.5" customHeight="1">
      <c r="A1237" s="7" t="str">
        <f>HYPERLINK("http://kyu.snu.ac.kr/sdhj/index.jsp?type=hj/GK14619_00IM0001_055b.jpg","1792_수북면_055b")</f>
        <v>1792_수북면_055b</v>
      </c>
      <c r="B1237" s="4">
        <v>1792</v>
      </c>
      <c r="C1237" s="4" t="s">
        <v>97</v>
      </c>
      <c r="D1237" s="4" t="s">
        <v>98</v>
      </c>
      <c r="E1237" s="4">
        <v>1236</v>
      </c>
      <c r="F1237" s="5">
        <v>7</v>
      </c>
      <c r="G1237" s="5" t="s">
        <v>4744</v>
      </c>
      <c r="H1237" s="5" t="s">
        <v>4745</v>
      </c>
      <c r="I1237" s="5">
        <v>6</v>
      </c>
      <c r="L1237" s="5">
        <v>5</v>
      </c>
      <c r="M1237" s="4" t="s">
        <v>5294</v>
      </c>
      <c r="N1237" s="4" t="s">
        <v>5295</v>
      </c>
      <c r="S1237" s="5" t="s">
        <v>124</v>
      </c>
      <c r="T1237" s="5" t="s">
        <v>125</v>
      </c>
      <c r="AF1237" s="5" t="s">
        <v>518</v>
      </c>
      <c r="AG1237" s="5" t="s">
        <v>519</v>
      </c>
    </row>
    <row r="1238" spans="1:72" ht="13.5" customHeight="1">
      <c r="A1238" s="7" t="str">
        <f>HYPERLINK("http://kyu.snu.ac.kr/sdhj/index.jsp?type=hj/GK14619_00IM0001_055b.jpg","1792_수북면_055b")</f>
        <v>1792_수북면_055b</v>
      </c>
      <c r="B1238" s="4">
        <v>1792</v>
      </c>
      <c r="C1238" s="4" t="s">
        <v>97</v>
      </c>
      <c r="D1238" s="4" t="s">
        <v>98</v>
      </c>
      <c r="E1238" s="4">
        <v>1237</v>
      </c>
      <c r="F1238" s="5">
        <v>7</v>
      </c>
      <c r="G1238" s="5" t="s">
        <v>4744</v>
      </c>
      <c r="H1238" s="5" t="s">
        <v>4745</v>
      </c>
      <c r="I1238" s="5">
        <v>7</v>
      </c>
      <c r="J1238" s="5" t="s">
        <v>5317</v>
      </c>
      <c r="K1238" s="5" t="s">
        <v>9114</v>
      </c>
      <c r="L1238" s="5">
        <v>1</v>
      </c>
      <c r="M1238" s="4" t="s">
        <v>5318</v>
      </c>
      <c r="N1238" s="4" t="s">
        <v>5319</v>
      </c>
      <c r="T1238" s="5" t="s">
        <v>8426</v>
      </c>
      <c r="U1238" s="5" t="s">
        <v>1931</v>
      </c>
      <c r="V1238" s="5" t="s">
        <v>1932</v>
      </c>
      <c r="W1238" s="5" t="s">
        <v>2466</v>
      </c>
      <c r="X1238" s="5" t="s">
        <v>1808</v>
      </c>
      <c r="Y1238" s="5" t="s">
        <v>5320</v>
      </c>
      <c r="Z1238" s="5" t="s">
        <v>5321</v>
      </c>
      <c r="AC1238" s="5">
        <v>66</v>
      </c>
      <c r="AD1238" s="5" t="s">
        <v>360</v>
      </c>
      <c r="AE1238" s="5" t="s">
        <v>361</v>
      </c>
      <c r="AJ1238" s="5" t="s">
        <v>34</v>
      </c>
      <c r="AK1238" s="5" t="s">
        <v>35</v>
      </c>
      <c r="AL1238" s="5" t="s">
        <v>429</v>
      </c>
      <c r="AM1238" s="5" t="s">
        <v>430</v>
      </c>
      <c r="AT1238" s="5" t="s">
        <v>320</v>
      </c>
      <c r="AU1238" s="5" t="s">
        <v>321</v>
      </c>
      <c r="AV1238" s="5" t="s">
        <v>5322</v>
      </c>
      <c r="AW1238" s="5" t="s">
        <v>5323</v>
      </c>
      <c r="BG1238" s="5" t="s">
        <v>5070</v>
      </c>
      <c r="BH1238" s="5" t="s">
        <v>9115</v>
      </c>
      <c r="BI1238" s="5" t="s">
        <v>4619</v>
      </c>
      <c r="BJ1238" s="5" t="s">
        <v>4620</v>
      </c>
      <c r="BK1238" s="5" t="s">
        <v>1707</v>
      </c>
      <c r="BL1238" s="5" t="s">
        <v>1708</v>
      </c>
      <c r="BM1238" s="5" t="s">
        <v>3794</v>
      </c>
      <c r="BN1238" s="5" t="s">
        <v>3795</v>
      </c>
      <c r="BO1238" s="5" t="s">
        <v>1931</v>
      </c>
      <c r="BP1238" s="5" t="s">
        <v>1932</v>
      </c>
      <c r="BQ1238" s="5" t="s">
        <v>5324</v>
      </c>
      <c r="BR1238" s="5" t="s">
        <v>5325</v>
      </c>
      <c r="BS1238" s="5" t="s">
        <v>605</v>
      </c>
      <c r="BT1238" s="5" t="s">
        <v>606</v>
      </c>
    </row>
    <row r="1239" spans="1:72" ht="13.5" customHeight="1">
      <c r="A1239" s="7" t="str">
        <f>HYPERLINK("http://kyu.snu.ac.kr/sdhj/index.jsp?type=hj/GK14619_00IM0001_055b.jpg","1792_수북면_055b")</f>
        <v>1792_수북면_055b</v>
      </c>
      <c r="B1239" s="4">
        <v>1792</v>
      </c>
      <c r="C1239" s="4" t="s">
        <v>97</v>
      </c>
      <c r="D1239" s="4" t="s">
        <v>98</v>
      </c>
      <c r="E1239" s="4">
        <v>1238</v>
      </c>
      <c r="F1239" s="5">
        <v>7</v>
      </c>
      <c r="G1239" s="5" t="s">
        <v>4744</v>
      </c>
      <c r="H1239" s="5" t="s">
        <v>4745</v>
      </c>
      <c r="I1239" s="5">
        <v>7</v>
      </c>
      <c r="L1239" s="5">
        <v>1</v>
      </c>
      <c r="M1239" s="4" t="s">
        <v>5318</v>
      </c>
      <c r="N1239" s="4" t="s">
        <v>5319</v>
      </c>
      <c r="S1239" s="5" t="s">
        <v>101</v>
      </c>
      <c r="T1239" s="5" t="s">
        <v>102</v>
      </c>
      <c r="W1239" s="5" t="s">
        <v>103</v>
      </c>
      <c r="X1239" s="5" t="s">
        <v>8427</v>
      </c>
      <c r="Y1239" s="5" t="s">
        <v>104</v>
      </c>
      <c r="Z1239" s="5" t="s">
        <v>105</v>
      </c>
      <c r="AC1239" s="5">
        <v>69</v>
      </c>
      <c r="AD1239" s="5" t="s">
        <v>394</v>
      </c>
      <c r="AE1239" s="5" t="s">
        <v>395</v>
      </c>
      <c r="AJ1239" s="5" t="s">
        <v>34</v>
      </c>
      <c r="AK1239" s="5" t="s">
        <v>35</v>
      </c>
      <c r="AL1239" s="5" t="s">
        <v>108</v>
      </c>
      <c r="AM1239" s="5" t="s">
        <v>8356</v>
      </c>
      <c r="AT1239" s="5" t="s">
        <v>259</v>
      </c>
      <c r="AU1239" s="5" t="s">
        <v>260</v>
      </c>
      <c r="AV1239" s="5" t="s">
        <v>5326</v>
      </c>
      <c r="AW1239" s="5" t="s">
        <v>5327</v>
      </c>
      <c r="BG1239" s="5" t="s">
        <v>259</v>
      </c>
      <c r="BH1239" s="5" t="s">
        <v>260</v>
      </c>
      <c r="BI1239" s="5" t="s">
        <v>5328</v>
      </c>
      <c r="BJ1239" s="5" t="s">
        <v>5329</v>
      </c>
      <c r="BK1239" s="5" t="s">
        <v>1931</v>
      </c>
      <c r="BL1239" s="5" t="s">
        <v>1932</v>
      </c>
      <c r="BM1239" s="5" t="s">
        <v>5330</v>
      </c>
      <c r="BN1239" s="5" t="s">
        <v>5331</v>
      </c>
      <c r="BO1239" s="5" t="s">
        <v>259</v>
      </c>
      <c r="BP1239" s="5" t="s">
        <v>260</v>
      </c>
      <c r="BQ1239" s="5" t="s">
        <v>5332</v>
      </c>
      <c r="BR1239" s="5" t="s">
        <v>5333</v>
      </c>
      <c r="BS1239" s="5" t="s">
        <v>605</v>
      </c>
      <c r="BT1239" s="5" t="s">
        <v>606</v>
      </c>
    </row>
    <row r="1240" spans="1:72" ht="13.5" customHeight="1">
      <c r="A1240" s="7" t="str">
        <f>HYPERLINK("http://kyu.snu.ac.kr/sdhj/index.jsp?type=hj/GK14619_00IM0001_055b.jpg","1792_수북면_055b")</f>
        <v>1792_수북면_055b</v>
      </c>
      <c r="B1240" s="4">
        <v>1792</v>
      </c>
      <c r="C1240" s="4" t="s">
        <v>97</v>
      </c>
      <c r="D1240" s="4" t="s">
        <v>98</v>
      </c>
      <c r="E1240" s="4">
        <v>1239</v>
      </c>
      <c r="F1240" s="5">
        <v>7</v>
      </c>
      <c r="G1240" s="5" t="s">
        <v>4744</v>
      </c>
      <c r="H1240" s="5" t="s">
        <v>4745</v>
      </c>
      <c r="I1240" s="5">
        <v>7</v>
      </c>
      <c r="L1240" s="5">
        <v>1</v>
      </c>
      <c r="M1240" s="4" t="s">
        <v>5318</v>
      </c>
      <c r="N1240" s="4" t="s">
        <v>5319</v>
      </c>
      <c r="S1240" s="5" t="s">
        <v>118</v>
      </c>
      <c r="T1240" s="5" t="s">
        <v>119</v>
      </c>
      <c r="Y1240" s="5" t="s">
        <v>5334</v>
      </c>
      <c r="Z1240" s="5" t="s">
        <v>5335</v>
      </c>
      <c r="AC1240" s="5">
        <v>33</v>
      </c>
      <c r="AD1240" s="5" t="s">
        <v>134</v>
      </c>
      <c r="AE1240" s="5" t="s">
        <v>135</v>
      </c>
    </row>
    <row r="1241" spans="1:72" ht="13.5" customHeight="1">
      <c r="A1241" s="7" t="str">
        <f>HYPERLINK("http://kyu.snu.ac.kr/sdhj/index.jsp?type=hj/GK14619_00IM0001_055b.jpg","1792_수북면_055b")</f>
        <v>1792_수북면_055b</v>
      </c>
      <c r="B1241" s="4">
        <v>1792</v>
      </c>
      <c r="C1241" s="4" t="s">
        <v>97</v>
      </c>
      <c r="D1241" s="4" t="s">
        <v>98</v>
      </c>
      <c r="E1241" s="4">
        <v>1240</v>
      </c>
      <c r="F1241" s="5">
        <v>7</v>
      </c>
      <c r="G1241" s="5" t="s">
        <v>4744</v>
      </c>
      <c r="H1241" s="5" t="s">
        <v>4745</v>
      </c>
      <c r="I1241" s="5">
        <v>7</v>
      </c>
      <c r="L1241" s="5">
        <v>1</v>
      </c>
      <c r="M1241" s="4" t="s">
        <v>5318</v>
      </c>
      <c r="N1241" s="4" t="s">
        <v>5319</v>
      </c>
      <c r="S1241" s="5" t="s">
        <v>270</v>
      </c>
      <c r="T1241" s="5" t="s">
        <v>271</v>
      </c>
      <c r="W1241" s="5" t="s">
        <v>584</v>
      </c>
      <c r="X1241" s="5" t="s">
        <v>585</v>
      </c>
      <c r="Y1241" s="5" t="s">
        <v>104</v>
      </c>
      <c r="Z1241" s="5" t="s">
        <v>105</v>
      </c>
      <c r="AC1241" s="5">
        <v>34</v>
      </c>
      <c r="AD1241" s="5" t="s">
        <v>747</v>
      </c>
      <c r="AE1241" s="5" t="s">
        <v>748</v>
      </c>
    </row>
    <row r="1242" spans="1:72" ht="13.5" customHeight="1">
      <c r="A1242" s="7" t="str">
        <f>HYPERLINK("http://kyu.snu.ac.kr/sdhj/index.jsp?type=hj/GK14619_00IM0001_055b.jpg","1792_수북면_055b")</f>
        <v>1792_수북면_055b</v>
      </c>
      <c r="B1242" s="4">
        <v>1792</v>
      </c>
      <c r="C1242" s="4" t="s">
        <v>97</v>
      </c>
      <c r="D1242" s="4" t="s">
        <v>98</v>
      </c>
      <c r="E1242" s="4">
        <v>1241</v>
      </c>
      <c r="F1242" s="5">
        <v>7</v>
      </c>
      <c r="G1242" s="5" t="s">
        <v>4744</v>
      </c>
      <c r="H1242" s="5" t="s">
        <v>4745</v>
      </c>
      <c r="I1242" s="5">
        <v>7</v>
      </c>
      <c r="L1242" s="5">
        <v>1</v>
      </c>
      <c r="M1242" s="4" t="s">
        <v>5318</v>
      </c>
      <c r="N1242" s="4" t="s">
        <v>5319</v>
      </c>
      <c r="S1242" s="5" t="s">
        <v>274</v>
      </c>
      <c r="T1242" s="5" t="s">
        <v>8898</v>
      </c>
      <c r="Y1242" s="5" t="s">
        <v>5336</v>
      </c>
      <c r="Z1242" s="5" t="s">
        <v>5337</v>
      </c>
      <c r="AC1242" s="5">
        <v>26</v>
      </c>
      <c r="AD1242" s="5" t="s">
        <v>586</v>
      </c>
      <c r="AE1242" s="5" t="s">
        <v>587</v>
      </c>
    </row>
    <row r="1243" spans="1:72" ht="13.5" customHeight="1">
      <c r="A1243" s="7" t="str">
        <f>HYPERLINK("http://kyu.snu.ac.kr/sdhj/index.jsp?type=hj/GK14619_00IM0001_055b.jpg","1792_수북면_055b")</f>
        <v>1792_수북면_055b</v>
      </c>
      <c r="B1243" s="4">
        <v>1792</v>
      </c>
      <c r="C1243" s="4" t="s">
        <v>97</v>
      </c>
      <c r="D1243" s="4" t="s">
        <v>98</v>
      </c>
      <c r="E1243" s="4">
        <v>1242</v>
      </c>
      <c r="F1243" s="5">
        <v>7</v>
      </c>
      <c r="G1243" s="5" t="s">
        <v>4744</v>
      </c>
      <c r="H1243" s="5" t="s">
        <v>4745</v>
      </c>
      <c r="I1243" s="5">
        <v>7</v>
      </c>
      <c r="L1243" s="5">
        <v>1</v>
      </c>
      <c r="M1243" s="4" t="s">
        <v>5318</v>
      </c>
      <c r="N1243" s="4" t="s">
        <v>5319</v>
      </c>
      <c r="S1243" s="5" t="s">
        <v>1384</v>
      </c>
      <c r="T1243" s="5" t="s">
        <v>9116</v>
      </c>
      <c r="W1243" s="5" t="s">
        <v>103</v>
      </c>
      <c r="X1243" s="5" t="s">
        <v>8427</v>
      </c>
      <c r="Y1243" s="5" t="s">
        <v>104</v>
      </c>
      <c r="Z1243" s="5" t="s">
        <v>105</v>
      </c>
      <c r="AC1243" s="5">
        <v>22</v>
      </c>
      <c r="AD1243" s="5" t="s">
        <v>81</v>
      </c>
      <c r="AE1243" s="5" t="s">
        <v>82</v>
      </c>
      <c r="AF1243" s="5" t="s">
        <v>335</v>
      </c>
      <c r="AG1243" s="5" t="s">
        <v>336</v>
      </c>
    </row>
    <row r="1244" spans="1:72" ht="13.5" customHeight="1">
      <c r="A1244" s="7" t="str">
        <f>HYPERLINK("http://kyu.snu.ac.kr/sdhj/index.jsp?type=hj/GK14619_00IM0001_055b.jpg","1792_수북면_055b")</f>
        <v>1792_수북면_055b</v>
      </c>
      <c r="B1244" s="4">
        <v>1792</v>
      </c>
      <c r="C1244" s="4" t="s">
        <v>97</v>
      </c>
      <c r="D1244" s="4" t="s">
        <v>98</v>
      </c>
      <c r="E1244" s="4">
        <v>1243</v>
      </c>
      <c r="F1244" s="5">
        <v>7</v>
      </c>
      <c r="G1244" s="5" t="s">
        <v>4744</v>
      </c>
      <c r="H1244" s="5" t="s">
        <v>4745</v>
      </c>
      <c r="I1244" s="5">
        <v>7</v>
      </c>
      <c r="L1244" s="5">
        <v>1</v>
      </c>
      <c r="M1244" s="4" t="s">
        <v>5318</v>
      </c>
      <c r="N1244" s="4" t="s">
        <v>5319</v>
      </c>
      <c r="S1244" s="5" t="s">
        <v>274</v>
      </c>
      <c r="T1244" s="5" t="s">
        <v>8898</v>
      </c>
      <c r="Y1244" s="5" t="s">
        <v>5338</v>
      </c>
      <c r="Z1244" s="5" t="s">
        <v>5339</v>
      </c>
      <c r="AC1244" s="5">
        <v>16</v>
      </c>
      <c r="AD1244" s="5" t="s">
        <v>1222</v>
      </c>
      <c r="AE1244" s="5" t="s">
        <v>1223</v>
      </c>
    </row>
    <row r="1245" spans="1:72" ht="13.5" customHeight="1">
      <c r="A1245" s="7" t="str">
        <f>HYPERLINK("http://kyu.snu.ac.kr/sdhj/index.jsp?type=hj/GK14619_00IM0001_055b.jpg","1792_수북면_055b")</f>
        <v>1792_수북면_055b</v>
      </c>
      <c r="B1245" s="4">
        <v>1792</v>
      </c>
      <c r="C1245" s="4" t="s">
        <v>97</v>
      </c>
      <c r="D1245" s="4" t="s">
        <v>98</v>
      </c>
      <c r="E1245" s="4">
        <v>1244</v>
      </c>
      <c r="F1245" s="5">
        <v>7</v>
      </c>
      <c r="G1245" s="5" t="s">
        <v>4744</v>
      </c>
      <c r="H1245" s="5" t="s">
        <v>4745</v>
      </c>
      <c r="I1245" s="5">
        <v>7</v>
      </c>
      <c r="L1245" s="5">
        <v>1</v>
      </c>
      <c r="M1245" s="4" t="s">
        <v>5318</v>
      </c>
      <c r="N1245" s="4" t="s">
        <v>5319</v>
      </c>
      <c r="S1245" s="5" t="s">
        <v>9117</v>
      </c>
      <c r="T1245" s="5" t="s">
        <v>9118</v>
      </c>
      <c r="Y1245" s="5" t="s">
        <v>5340</v>
      </c>
      <c r="Z1245" s="5" t="s">
        <v>5341</v>
      </c>
      <c r="AC1245" s="5">
        <v>10</v>
      </c>
      <c r="AD1245" s="5" t="s">
        <v>1281</v>
      </c>
      <c r="AE1245" s="5" t="s">
        <v>1282</v>
      </c>
    </row>
    <row r="1246" spans="1:72" ht="13.5" customHeight="1">
      <c r="A1246" s="7" t="str">
        <f>HYPERLINK("http://kyu.snu.ac.kr/sdhj/index.jsp?type=hj/GK14619_00IM0001_055b.jpg","1792_수북면_055b")</f>
        <v>1792_수북면_055b</v>
      </c>
      <c r="B1246" s="4">
        <v>1792</v>
      </c>
      <c r="C1246" s="4" t="s">
        <v>97</v>
      </c>
      <c r="D1246" s="4" t="s">
        <v>98</v>
      </c>
      <c r="E1246" s="4">
        <v>1245</v>
      </c>
      <c r="F1246" s="5">
        <v>7</v>
      </c>
      <c r="G1246" s="5" t="s">
        <v>4744</v>
      </c>
      <c r="H1246" s="5" t="s">
        <v>4745</v>
      </c>
      <c r="I1246" s="5">
        <v>7</v>
      </c>
      <c r="L1246" s="5">
        <v>1</v>
      </c>
      <c r="M1246" s="4" t="s">
        <v>5318</v>
      </c>
      <c r="N1246" s="4" t="s">
        <v>5319</v>
      </c>
      <c r="S1246" s="5" t="s">
        <v>9117</v>
      </c>
      <c r="T1246" s="5" t="s">
        <v>9118</v>
      </c>
      <c r="Y1246" s="5" t="s">
        <v>5342</v>
      </c>
      <c r="Z1246" s="5" t="s">
        <v>3114</v>
      </c>
      <c r="AC1246" s="5">
        <v>7</v>
      </c>
      <c r="AD1246" s="5" t="s">
        <v>106</v>
      </c>
      <c r="AE1246" s="5" t="s">
        <v>107</v>
      </c>
    </row>
    <row r="1247" spans="1:72" ht="13.5" customHeight="1">
      <c r="A1247" s="7" t="str">
        <f>HYPERLINK("http://kyu.snu.ac.kr/sdhj/index.jsp?type=hj/GK14619_00IM0001_055b.jpg","1792_수북면_055b")</f>
        <v>1792_수북면_055b</v>
      </c>
      <c r="B1247" s="4">
        <v>1792</v>
      </c>
      <c r="C1247" s="4" t="s">
        <v>97</v>
      </c>
      <c r="D1247" s="4" t="s">
        <v>98</v>
      </c>
      <c r="E1247" s="4">
        <v>1246</v>
      </c>
      <c r="F1247" s="5">
        <v>7</v>
      </c>
      <c r="G1247" s="5" t="s">
        <v>4744</v>
      </c>
      <c r="H1247" s="5" t="s">
        <v>4745</v>
      </c>
      <c r="I1247" s="5">
        <v>7</v>
      </c>
      <c r="L1247" s="5">
        <v>1</v>
      </c>
      <c r="M1247" s="4" t="s">
        <v>5318</v>
      </c>
      <c r="N1247" s="4" t="s">
        <v>5319</v>
      </c>
      <c r="S1247" s="5" t="s">
        <v>1811</v>
      </c>
      <c r="T1247" s="5" t="s">
        <v>8513</v>
      </c>
      <c r="AC1247" s="5">
        <v>3</v>
      </c>
      <c r="AD1247" s="5" t="s">
        <v>333</v>
      </c>
      <c r="AE1247" s="5" t="s">
        <v>334</v>
      </c>
      <c r="AF1247" s="5" t="s">
        <v>335</v>
      </c>
      <c r="AG1247" s="5" t="s">
        <v>336</v>
      </c>
    </row>
    <row r="1248" spans="1:72" ht="13.5" customHeight="1">
      <c r="A1248" s="7" t="str">
        <f>HYPERLINK("http://kyu.snu.ac.kr/sdhj/index.jsp?type=hj/GK14619_00IM0001_055b.jpg","1792_수북면_055b")</f>
        <v>1792_수북면_055b</v>
      </c>
      <c r="B1248" s="4">
        <v>1792</v>
      </c>
      <c r="C1248" s="4" t="s">
        <v>97</v>
      </c>
      <c r="D1248" s="4" t="s">
        <v>98</v>
      </c>
      <c r="E1248" s="4">
        <v>1247</v>
      </c>
      <c r="F1248" s="5">
        <v>7</v>
      </c>
      <c r="G1248" s="5" t="s">
        <v>4744</v>
      </c>
      <c r="H1248" s="5" t="s">
        <v>4745</v>
      </c>
      <c r="I1248" s="5">
        <v>7</v>
      </c>
      <c r="L1248" s="5">
        <v>1</v>
      </c>
      <c r="M1248" s="4" t="s">
        <v>5318</v>
      </c>
      <c r="N1248" s="4" t="s">
        <v>5319</v>
      </c>
      <c r="S1248" s="5" t="s">
        <v>9117</v>
      </c>
      <c r="T1248" s="5" t="s">
        <v>9118</v>
      </c>
      <c r="Y1248" s="5" t="s">
        <v>5343</v>
      </c>
      <c r="Z1248" s="5" t="s">
        <v>5344</v>
      </c>
      <c r="AF1248" s="5" t="s">
        <v>518</v>
      </c>
      <c r="AG1248" s="5" t="s">
        <v>519</v>
      </c>
    </row>
    <row r="1249" spans="1:72" ht="13.5" customHeight="1">
      <c r="A1249" s="7" t="str">
        <f>HYPERLINK("http://kyu.snu.ac.kr/sdhj/index.jsp?type=hj/GK14619_00IM0001_055b.jpg","1792_수북면_055b")</f>
        <v>1792_수북면_055b</v>
      </c>
      <c r="B1249" s="4">
        <v>1792</v>
      </c>
      <c r="C1249" s="4" t="s">
        <v>97</v>
      </c>
      <c r="D1249" s="4" t="s">
        <v>98</v>
      </c>
      <c r="E1249" s="4">
        <v>1248</v>
      </c>
      <c r="F1249" s="5">
        <v>7</v>
      </c>
      <c r="G1249" s="5" t="s">
        <v>4744</v>
      </c>
      <c r="H1249" s="5" t="s">
        <v>4745</v>
      </c>
      <c r="I1249" s="5">
        <v>7</v>
      </c>
      <c r="L1249" s="5">
        <v>2</v>
      </c>
      <c r="M1249" s="4" t="s">
        <v>5345</v>
      </c>
      <c r="N1249" s="4" t="s">
        <v>5346</v>
      </c>
      <c r="T1249" s="5" t="s">
        <v>8242</v>
      </c>
      <c r="U1249" s="5" t="s">
        <v>1931</v>
      </c>
      <c r="V1249" s="5" t="s">
        <v>1932</v>
      </c>
      <c r="W1249" s="5" t="s">
        <v>103</v>
      </c>
      <c r="X1249" s="5" t="s">
        <v>8243</v>
      </c>
      <c r="Y1249" s="5" t="s">
        <v>5347</v>
      </c>
      <c r="Z1249" s="5" t="s">
        <v>5348</v>
      </c>
      <c r="AC1249" s="5">
        <v>49</v>
      </c>
      <c r="AD1249" s="5" t="s">
        <v>376</v>
      </c>
      <c r="AE1249" s="5" t="s">
        <v>377</v>
      </c>
      <c r="AJ1249" s="5" t="s">
        <v>34</v>
      </c>
      <c r="AK1249" s="5" t="s">
        <v>35</v>
      </c>
      <c r="AL1249" s="5" t="s">
        <v>108</v>
      </c>
      <c r="AM1249" s="5" t="s">
        <v>8241</v>
      </c>
      <c r="AT1249" s="5" t="s">
        <v>1931</v>
      </c>
      <c r="AU1249" s="5" t="s">
        <v>1932</v>
      </c>
      <c r="AV1249" s="5" t="s">
        <v>5349</v>
      </c>
      <c r="AW1249" s="5" t="s">
        <v>5350</v>
      </c>
      <c r="BG1249" s="5" t="s">
        <v>1931</v>
      </c>
      <c r="BH1249" s="5" t="s">
        <v>1932</v>
      </c>
      <c r="BI1249" s="5" t="s">
        <v>2833</v>
      </c>
      <c r="BJ1249" s="5" t="s">
        <v>381</v>
      </c>
      <c r="BK1249" s="5" t="s">
        <v>1931</v>
      </c>
      <c r="BL1249" s="5" t="s">
        <v>1932</v>
      </c>
      <c r="BM1249" s="5" t="s">
        <v>5351</v>
      </c>
      <c r="BN1249" s="5" t="s">
        <v>5352</v>
      </c>
      <c r="BO1249" s="5" t="s">
        <v>1931</v>
      </c>
      <c r="BP1249" s="5" t="s">
        <v>1932</v>
      </c>
      <c r="BQ1249" s="5" t="s">
        <v>5353</v>
      </c>
      <c r="BR1249" s="5" t="s">
        <v>5354</v>
      </c>
      <c r="BS1249" s="5" t="s">
        <v>152</v>
      </c>
      <c r="BT1249" s="5" t="s">
        <v>153</v>
      </c>
    </row>
    <row r="1250" spans="1:72" ht="13.5" customHeight="1">
      <c r="A1250" s="7" t="str">
        <f>HYPERLINK("http://kyu.snu.ac.kr/sdhj/index.jsp?type=hj/GK14619_00IM0001_055b.jpg","1792_수북면_055b")</f>
        <v>1792_수북면_055b</v>
      </c>
      <c r="B1250" s="4">
        <v>1792</v>
      </c>
      <c r="C1250" s="4" t="s">
        <v>97</v>
      </c>
      <c r="D1250" s="4" t="s">
        <v>98</v>
      </c>
      <c r="E1250" s="4">
        <v>1249</v>
      </c>
      <c r="F1250" s="5">
        <v>7</v>
      </c>
      <c r="G1250" s="5" t="s">
        <v>4744</v>
      </c>
      <c r="H1250" s="5" t="s">
        <v>4745</v>
      </c>
      <c r="I1250" s="5">
        <v>7</v>
      </c>
      <c r="L1250" s="5">
        <v>2</v>
      </c>
      <c r="M1250" s="4" t="s">
        <v>5345</v>
      </c>
      <c r="N1250" s="4" t="s">
        <v>5346</v>
      </c>
      <c r="S1250" s="5" t="s">
        <v>101</v>
      </c>
      <c r="T1250" s="5" t="s">
        <v>102</v>
      </c>
      <c r="W1250" s="5" t="s">
        <v>810</v>
      </c>
      <c r="X1250" s="5" t="s">
        <v>811</v>
      </c>
      <c r="Y1250" s="5" t="s">
        <v>104</v>
      </c>
      <c r="Z1250" s="5" t="s">
        <v>105</v>
      </c>
      <c r="AC1250" s="5">
        <v>44</v>
      </c>
      <c r="AD1250" s="5" t="s">
        <v>286</v>
      </c>
      <c r="AE1250" s="5" t="s">
        <v>287</v>
      </c>
      <c r="AJ1250" s="5" t="s">
        <v>34</v>
      </c>
      <c r="AK1250" s="5" t="s">
        <v>35</v>
      </c>
      <c r="AL1250" s="5" t="s">
        <v>152</v>
      </c>
      <c r="AM1250" s="5" t="s">
        <v>153</v>
      </c>
      <c r="AT1250" s="5" t="s">
        <v>1931</v>
      </c>
      <c r="AU1250" s="5" t="s">
        <v>1932</v>
      </c>
      <c r="AV1250" s="5" t="s">
        <v>5256</v>
      </c>
      <c r="AW1250" s="5" t="s">
        <v>5257</v>
      </c>
      <c r="BG1250" s="5" t="s">
        <v>1931</v>
      </c>
      <c r="BH1250" s="5" t="s">
        <v>1932</v>
      </c>
      <c r="BI1250" s="5" t="s">
        <v>5355</v>
      </c>
      <c r="BJ1250" s="5" t="s">
        <v>5356</v>
      </c>
      <c r="BK1250" s="5" t="s">
        <v>1931</v>
      </c>
      <c r="BL1250" s="5" t="s">
        <v>1932</v>
      </c>
      <c r="BM1250" s="5" t="s">
        <v>2935</v>
      </c>
      <c r="BN1250" s="5" t="s">
        <v>2936</v>
      </c>
      <c r="BO1250" s="5" t="s">
        <v>1931</v>
      </c>
      <c r="BP1250" s="5" t="s">
        <v>1932</v>
      </c>
      <c r="BQ1250" s="5" t="s">
        <v>5357</v>
      </c>
      <c r="BR1250" s="5" t="s">
        <v>5358</v>
      </c>
      <c r="BS1250" s="5" t="s">
        <v>108</v>
      </c>
      <c r="BT1250" s="5" t="s">
        <v>9119</v>
      </c>
    </row>
    <row r="1251" spans="1:72" ht="13.5" customHeight="1">
      <c r="A1251" s="7" t="str">
        <f>HYPERLINK("http://kyu.snu.ac.kr/sdhj/index.jsp?type=hj/GK14619_00IM0001_055b.jpg","1792_수북면_055b")</f>
        <v>1792_수북면_055b</v>
      </c>
      <c r="B1251" s="4">
        <v>1792</v>
      </c>
      <c r="C1251" s="4" t="s">
        <v>97</v>
      </c>
      <c r="D1251" s="4" t="s">
        <v>98</v>
      </c>
      <c r="E1251" s="4">
        <v>1250</v>
      </c>
      <c r="F1251" s="5">
        <v>7</v>
      </c>
      <c r="G1251" s="5" t="s">
        <v>4744</v>
      </c>
      <c r="H1251" s="5" t="s">
        <v>4745</v>
      </c>
      <c r="I1251" s="5">
        <v>7</v>
      </c>
      <c r="L1251" s="5">
        <v>2</v>
      </c>
      <c r="M1251" s="4" t="s">
        <v>5345</v>
      </c>
      <c r="N1251" s="4" t="s">
        <v>5346</v>
      </c>
      <c r="S1251" s="5" t="s">
        <v>164</v>
      </c>
      <c r="T1251" s="5" t="s">
        <v>165</v>
      </c>
      <c r="W1251" s="5" t="s">
        <v>517</v>
      </c>
      <c r="X1251" s="5" t="s">
        <v>8518</v>
      </c>
      <c r="Y1251" s="5" t="s">
        <v>104</v>
      </c>
      <c r="Z1251" s="5" t="s">
        <v>105</v>
      </c>
      <c r="AC1251" s="5">
        <v>68</v>
      </c>
      <c r="AD1251" s="5" t="s">
        <v>862</v>
      </c>
      <c r="AE1251" s="5" t="s">
        <v>863</v>
      </c>
    </row>
    <row r="1252" spans="1:72" ht="13.5" customHeight="1">
      <c r="A1252" s="7" t="str">
        <f>HYPERLINK("http://kyu.snu.ac.kr/sdhj/index.jsp?type=hj/GK14619_00IM0001_055b.jpg","1792_수북면_055b")</f>
        <v>1792_수북면_055b</v>
      </c>
      <c r="B1252" s="4">
        <v>1792</v>
      </c>
      <c r="C1252" s="4" t="s">
        <v>97</v>
      </c>
      <c r="D1252" s="4" t="s">
        <v>98</v>
      </c>
      <c r="E1252" s="4">
        <v>1251</v>
      </c>
      <c r="F1252" s="5">
        <v>7</v>
      </c>
      <c r="G1252" s="5" t="s">
        <v>4744</v>
      </c>
      <c r="H1252" s="5" t="s">
        <v>4745</v>
      </c>
      <c r="I1252" s="5">
        <v>7</v>
      </c>
      <c r="L1252" s="5">
        <v>2</v>
      </c>
      <c r="M1252" s="4" t="s">
        <v>5345</v>
      </c>
      <c r="N1252" s="4" t="s">
        <v>5346</v>
      </c>
      <c r="S1252" s="5" t="s">
        <v>302</v>
      </c>
      <c r="T1252" s="5" t="s">
        <v>303</v>
      </c>
      <c r="Y1252" s="5" t="s">
        <v>5359</v>
      </c>
      <c r="Z1252" s="5" t="s">
        <v>5360</v>
      </c>
      <c r="AF1252" s="5" t="s">
        <v>518</v>
      </c>
      <c r="AG1252" s="5" t="s">
        <v>519</v>
      </c>
    </row>
    <row r="1253" spans="1:72" ht="13.5" customHeight="1">
      <c r="A1253" s="7" t="str">
        <f>HYPERLINK("http://kyu.snu.ac.kr/sdhj/index.jsp?type=hj/GK14619_00IM0001_055b.jpg","1792_수북면_055b")</f>
        <v>1792_수북면_055b</v>
      </c>
      <c r="B1253" s="4">
        <v>1792</v>
      </c>
      <c r="C1253" s="4" t="s">
        <v>97</v>
      </c>
      <c r="D1253" s="4" t="s">
        <v>98</v>
      </c>
      <c r="E1253" s="4">
        <v>1252</v>
      </c>
      <c r="F1253" s="5">
        <v>7</v>
      </c>
      <c r="G1253" s="5" t="s">
        <v>4744</v>
      </c>
      <c r="H1253" s="5" t="s">
        <v>4745</v>
      </c>
      <c r="I1253" s="5">
        <v>7</v>
      </c>
      <c r="L1253" s="5">
        <v>2</v>
      </c>
      <c r="M1253" s="4" t="s">
        <v>5345</v>
      </c>
      <c r="N1253" s="4" t="s">
        <v>5346</v>
      </c>
      <c r="S1253" s="5" t="s">
        <v>914</v>
      </c>
      <c r="T1253" s="5" t="s">
        <v>9120</v>
      </c>
      <c r="Y1253" s="5" t="s">
        <v>3471</v>
      </c>
      <c r="Z1253" s="5" t="s">
        <v>3472</v>
      </c>
      <c r="AC1253" s="5">
        <v>29</v>
      </c>
      <c r="AD1253" s="5" t="s">
        <v>580</v>
      </c>
      <c r="AE1253" s="5" t="s">
        <v>581</v>
      </c>
    </row>
    <row r="1254" spans="1:72" ht="13.5" customHeight="1">
      <c r="A1254" s="7" t="str">
        <f>HYPERLINK("http://kyu.snu.ac.kr/sdhj/index.jsp?type=hj/GK14619_00IM0001_055b.jpg","1792_수북면_055b")</f>
        <v>1792_수북면_055b</v>
      </c>
      <c r="B1254" s="4">
        <v>1792</v>
      </c>
      <c r="C1254" s="4" t="s">
        <v>97</v>
      </c>
      <c r="D1254" s="4" t="s">
        <v>98</v>
      </c>
      <c r="E1254" s="4">
        <v>1253</v>
      </c>
      <c r="F1254" s="5">
        <v>7</v>
      </c>
      <c r="G1254" s="5" t="s">
        <v>4744</v>
      </c>
      <c r="H1254" s="5" t="s">
        <v>4745</v>
      </c>
      <c r="I1254" s="5">
        <v>7</v>
      </c>
      <c r="L1254" s="5">
        <v>3</v>
      </c>
      <c r="M1254" s="4" t="s">
        <v>5361</v>
      </c>
      <c r="N1254" s="4" t="s">
        <v>5362</v>
      </c>
      <c r="T1254" s="5" t="s">
        <v>8279</v>
      </c>
      <c r="U1254" s="5" t="s">
        <v>1931</v>
      </c>
      <c r="V1254" s="5" t="s">
        <v>1932</v>
      </c>
      <c r="W1254" s="5" t="s">
        <v>2466</v>
      </c>
      <c r="X1254" s="5" t="s">
        <v>1808</v>
      </c>
      <c r="Y1254" s="5" t="s">
        <v>5363</v>
      </c>
      <c r="Z1254" s="5" t="s">
        <v>5364</v>
      </c>
      <c r="AC1254" s="5">
        <v>80</v>
      </c>
      <c r="AD1254" s="5" t="s">
        <v>1892</v>
      </c>
      <c r="AE1254" s="5" t="s">
        <v>1893</v>
      </c>
      <c r="AJ1254" s="5" t="s">
        <v>34</v>
      </c>
      <c r="AK1254" s="5" t="s">
        <v>35</v>
      </c>
      <c r="AL1254" s="5" t="s">
        <v>429</v>
      </c>
      <c r="AM1254" s="5" t="s">
        <v>430</v>
      </c>
      <c r="AT1254" s="5" t="s">
        <v>1931</v>
      </c>
      <c r="AU1254" s="5" t="s">
        <v>1932</v>
      </c>
      <c r="AV1254" s="5" t="s">
        <v>5365</v>
      </c>
      <c r="AW1254" s="5" t="s">
        <v>4370</v>
      </c>
      <c r="BG1254" s="5" t="s">
        <v>5366</v>
      </c>
      <c r="BH1254" s="5" t="s">
        <v>5367</v>
      </c>
      <c r="BI1254" s="5" t="s">
        <v>5368</v>
      </c>
      <c r="BJ1254" s="5" t="s">
        <v>5369</v>
      </c>
      <c r="BK1254" s="5" t="s">
        <v>1931</v>
      </c>
      <c r="BL1254" s="5" t="s">
        <v>1932</v>
      </c>
      <c r="BM1254" s="5" t="s">
        <v>5370</v>
      </c>
      <c r="BN1254" s="5" t="s">
        <v>5371</v>
      </c>
      <c r="BO1254" s="5" t="s">
        <v>1931</v>
      </c>
      <c r="BP1254" s="5" t="s">
        <v>1932</v>
      </c>
      <c r="BQ1254" s="5" t="s">
        <v>5372</v>
      </c>
      <c r="BR1254" s="5" t="s">
        <v>5373</v>
      </c>
      <c r="BS1254" s="5" t="s">
        <v>136</v>
      </c>
      <c r="BT1254" s="5" t="s">
        <v>137</v>
      </c>
    </row>
    <row r="1255" spans="1:72" ht="13.5" customHeight="1">
      <c r="A1255" s="7" t="str">
        <f>HYPERLINK("http://kyu.snu.ac.kr/sdhj/index.jsp?type=hj/GK14619_00IM0001_055b.jpg","1792_수북면_055b")</f>
        <v>1792_수북면_055b</v>
      </c>
      <c r="B1255" s="4">
        <v>1792</v>
      </c>
      <c r="C1255" s="4" t="s">
        <v>97</v>
      </c>
      <c r="D1255" s="4" t="s">
        <v>98</v>
      </c>
      <c r="E1255" s="4">
        <v>1254</v>
      </c>
      <c r="F1255" s="5">
        <v>7</v>
      </c>
      <c r="G1255" s="5" t="s">
        <v>4744</v>
      </c>
      <c r="H1255" s="5" t="s">
        <v>4745</v>
      </c>
      <c r="I1255" s="5">
        <v>7</v>
      </c>
      <c r="L1255" s="5">
        <v>3</v>
      </c>
      <c r="M1255" s="4" t="s">
        <v>5361</v>
      </c>
      <c r="N1255" s="4" t="s">
        <v>5362</v>
      </c>
      <c r="S1255" s="5" t="s">
        <v>101</v>
      </c>
      <c r="T1255" s="5" t="s">
        <v>102</v>
      </c>
      <c r="W1255" s="5" t="s">
        <v>423</v>
      </c>
      <c r="X1255" s="5" t="s">
        <v>424</v>
      </c>
      <c r="Y1255" s="5" t="s">
        <v>104</v>
      </c>
      <c r="Z1255" s="5" t="s">
        <v>105</v>
      </c>
      <c r="AC1255" s="5">
        <v>80</v>
      </c>
      <c r="AD1255" s="5" t="s">
        <v>1892</v>
      </c>
      <c r="AE1255" s="5" t="s">
        <v>1893</v>
      </c>
      <c r="AJ1255" s="5" t="s">
        <v>34</v>
      </c>
      <c r="AK1255" s="5" t="s">
        <v>35</v>
      </c>
      <c r="AL1255" s="5" t="s">
        <v>1424</v>
      </c>
      <c r="AM1255" s="5" t="s">
        <v>1425</v>
      </c>
      <c r="AT1255" s="5" t="s">
        <v>1931</v>
      </c>
      <c r="AU1255" s="5" t="s">
        <v>1932</v>
      </c>
      <c r="AV1255" s="5" t="s">
        <v>5374</v>
      </c>
      <c r="AW1255" s="5" t="s">
        <v>5375</v>
      </c>
      <c r="BG1255" s="5" t="s">
        <v>1931</v>
      </c>
      <c r="BH1255" s="5" t="s">
        <v>1932</v>
      </c>
      <c r="BI1255" s="5" t="s">
        <v>5376</v>
      </c>
      <c r="BJ1255" s="5" t="s">
        <v>5377</v>
      </c>
      <c r="BK1255" s="5" t="s">
        <v>1931</v>
      </c>
      <c r="BL1255" s="5" t="s">
        <v>1932</v>
      </c>
      <c r="BM1255" s="5" t="s">
        <v>5378</v>
      </c>
      <c r="BN1255" s="5" t="s">
        <v>5379</v>
      </c>
      <c r="BO1255" s="5" t="s">
        <v>1931</v>
      </c>
      <c r="BP1255" s="5" t="s">
        <v>1932</v>
      </c>
      <c r="BQ1255" s="5" t="s">
        <v>4651</v>
      </c>
      <c r="BR1255" s="5" t="s">
        <v>4652</v>
      </c>
      <c r="BS1255" s="5" t="s">
        <v>957</v>
      </c>
      <c r="BT1255" s="5" t="s">
        <v>958</v>
      </c>
    </row>
    <row r="1256" spans="1:72" ht="13.5" customHeight="1">
      <c r="A1256" s="7" t="str">
        <f>HYPERLINK("http://kyu.snu.ac.kr/sdhj/index.jsp?type=hj/GK14619_00IM0001_055b.jpg","1792_수북면_055b")</f>
        <v>1792_수북면_055b</v>
      </c>
      <c r="B1256" s="4">
        <v>1792</v>
      </c>
      <c r="C1256" s="4" t="s">
        <v>97</v>
      </c>
      <c r="D1256" s="4" t="s">
        <v>98</v>
      </c>
      <c r="E1256" s="4">
        <v>1255</v>
      </c>
      <c r="F1256" s="5">
        <v>7</v>
      </c>
      <c r="G1256" s="5" t="s">
        <v>4744</v>
      </c>
      <c r="H1256" s="5" t="s">
        <v>4745</v>
      </c>
      <c r="I1256" s="5">
        <v>7</v>
      </c>
      <c r="L1256" s="5">
        <v>3</v>
      </c>
      <c r="M1256" s="4" t="s">
        <v>5361</v>
      </c>
      <c r="N1256" s="4" t="s">
        <v>5362</v>
      </c>
      <c r="S1256" s="5" t="s">
        <v>118</v>
      </c>
      <c r="T1256" s="5" t="s">
        <v>119</v>
      </c>
      <c r="Y1256" s="5" t="s">
        <v>5380</v>
      </c>
      <c r="Z1256" s="5" t="s">
        <v>5381</v>
      </c>
      <c r="AC1256" s="5">
        <v>39</v>
      </c>
      <c r="AD1256" s="5" t="s">
        <v>350</v>
      </c>
      <c r="AE1256" s="5" t="s">
        <v>351</v>
      </c>
    </row>
    <row r="1257" spans="1:72" ht="13.5" customHeight="1">
      <c r="A1257" s="7" t="str">
        <f>HYPERLINK("http://kyu.snu.ac.kr/sdhj/index.jsp?type=hj/GK14619_00IM0001_055b.jpg","1792_수북면_055b")</f>
        <v>1792_수북면_055b</v>
      </c>
      <c r="B1257" s="4">
        <v>1792</v>
      </c>
      <c r="C1257" s="4" t="s">
        <v>97</v>
      </c>
      <c r="D1257" s="4" t="s">
        <v>98</v>
      </c>
      <c r="E1257" s="4">
        <v>1256</v>
      </c>
      <c r="F1257" s="5">
        <v>7</v>
      </c>
      <c r="G1257" s="5" t="s">
        <v>4744</v>
      </c>
      <c r="H1257" s="5" t="s">
        <v>4745</v>
      </c>
      <c r="I1257" s="5">
        <v>7</v>
      </c>
      <c r="L1257" s="5">
        <v>3</v>
      </c>
      <c r="M1257" s="4" t="s">
        <v>5361</v>
      </c>
      <c r="N1257" s="4" t="s">
        <v>5362</v>
      </c>
      <c r="S1257" s="5" t="s">
        <v>270</v>
      </c>
      <c r="T1257" s="5" t="s">
        <v>271</v>
      </c>
      <c r="W1257" s="5" t="s">
        <v>517</v>
      </c>
      <c r="X1257" s="5" t="s">
        <v>8489</v>
      </c>
      <c r="Y1257" s="5" t="s">
        <v>104</v>
      </c>
      <c r="Z1257" s="5" t="s">
        <v>105</v>
      </c>
      <c r="AC1257" s="5">
        <v>39</v>
      </c>
      <c r="AD1257" s="5" t="s">
        <v>350</v>
      </c>
      <c r="AE1257" s="5" t="s">
        <v>351</v>
      </c>
    </row>
    <row r="1258" spans="1:72" ht="13.5" customHeight="1">
      <c r="A1258" s="7" t="str">
        <f>HYPERLINK("http://kyu.snu.ac.kr/sdhj/index.jsp?type=hj/GK14619_00IM0001_055b.jpg","1792_수북면_055b")</f>
        <v>1792_수북면_055b</v>
      </c>
      <c r="B1258" s="4">
        <v>1792</v>
      </c>
      <c r="C1258" s="4" t="s">
        <v>97</v>
      </c>
      <c r="D1258" s="4" t="s">
        <v>98</v>
      </c>
      <c r="E1258" s="4">
        <v>1257</v>
      </c>
      <c r="F1258" s="5">
        <v>7</v>
      </c>
      <c r="G1258" s="5" t="s">
        <v>4744</v>
      </c>
      <c r="H1258" s="5" t="s">
        <v>4745</v>
      </c>
      <c r="I1258" s="5">
        <v>7</v>
      </c>
      <c r="L1258" s="5">
        <v>3</v>
      </c>
      <c r="M1258" s="4" t="s">
        <v>5361</v>
      </c>
      <c r="N1258" s="4" t="s">
        <v>5362</v>
      </c>
      <c r="S1258" s="5" t="s">
        <v>1809</v>
      </c>
      <c r="T1258" s="5" t="s">
        <v>1810</v>
      </c>
      <c r="AC1258" s="5">
        <v>4</v>
      </c>
      <c r="AD1258" s="5" t="s">
        <v>912</v>
      </c>
      <c r="AE1258" s="5" t="s">
        <v>913</v>
      </c>
      <c r="AF1258" s="5" t="s">
        <v>335</v>
      </c>
      <c r="AG1258" s="5" t="s">
        <v>336</v>
      </c>
    </row>
    <row r="1259" spans="1:72" ht="13.5" customHeight="1">
      <c r="A1259" s="7" t="str">
        <f>HYPERLINK("http://kyu.snu.ac.kr/sdhj/index.jsp?type=hj/GK14619_00IM0001_055b.jpg","1792_수북면_055b")</f>
        <v>1792_수북면_055b</v>
      </c>
      <c r="B1259" s="4">
        <v>1792</v>
      </c>
      <c r="C1259" s="4" t="s">
        <v>97</v>
      </c>
      <c r="D1259" s="4" t="s">
        <v>98</v>
      </c>
      <c r="E1259" s="4">
        <v>1258</v>
      </c>
      <c r="F1259" s="5">
        <v>7</v>
      </c>
      <c r="G1259" s="5" t="s">
        <v>4744</v>
      </c>
      <c r="H1259" s="5" t="s">
        <v>4745</v>
      </c>
      <c r="I1259" s="5">
        <v>7</v>
      </c>
      <c r="L1259" s="5">
        <v>4</v>
      </c>
      <c r="M1259" s="4" t="s">
        <v>5382</v>
      </c>
      <c r="N1259" s="4" t="s">
        <v>5383</v>
      </c>
      <c r="T1259" s="5" t="s">
        <v>8538</v>
      </c>
      <c r="U1259" s="5" t="s">
        <v>1931</v>
      </c>
      <c r="V1259" s="5" t="s">
        <v>1932</v>
      </c>
      <c r="W1259" s="5" t="s">
        <v>1902</v>
      </c>
      <c r="X1259" s="5" t="s">
        <v>1903</v>
      </c>
      <c r="Y1259" s="5" t="s">
        <v>5384</v>
      </c>
      <c r="Z1259" s="5" t="s">
        <v>5385</v>
      </c>
      <c r="AC1259" s="5">
        <v>64</v>
      </c>
      <c r="AD1259" s="5" t="s">
        <v>912</v>
      </c>
      <c r="AE1259" s="5" t="s">
        <v>913</v>
      </c>
      <c r="AJ1259" s="5" t="s">
        <v>34</v>
      </c>
      <c r="AK1259" s="5" t="s">
        <v>35</v>
      </c>
      <c r="AL1259" s="5" t="s">
        <v>415</v>
      </c>
      <c r="AM1259" s="5" t="s">
        <v>416</v>
      </c>
      <c r="AT1259" s="5" t="s">
        <v>1931</v>
      </c>
      <c r="AU1259" s="5" t="s">
        <v>1932</v>
      </c>
      <c r="AV1259" s="5" t="s">
        <v>5386</v>
      </c>
      <c r="AW1259" s="5" t="s">
        <v>4785</v>
      </c>
      <c r="BG1259" s="5" t="s">
        <v>1931</v>
      </c>
      <c r="BH1259" s="5" t="s">
        <v>1932</v>
      </c>
      <c r="BI1259" s="5" t="s">
        <v>5281</v>
      </c>
      <c r="BJ1259" s="5" t="s">
        <v>5282</v>
      </c>
      <c r="BK1259" s="5" t="s">
        <v>1931</v>
      </c>
      <c r="BL1259" s="5" t="s">
        <v>1932</v>
      </c>
      <c r="BM1259" s="5" t="s">
        <v>5387</v>
      </c>
      <c r="BN1259" s="5" t="s">
        <v>5388</v>
      </c>
      <c r="BO1259" s="5" t="s">
        <v>1931</v>
      </c>
      <c r="BP1259" s="5" t="s">
        <v>1932</v>
      </c>
      <c r="BQ1259" s="5" t="s">
        <v>5389</v>
      </c>
      <c r="BR1259" s="5" t="s">
        <v>5390</v>
      </c>
      <c r="BS1259" s="5" t="s">
        <v>152</v>
      </c>
      <c r="BT1259" s="5" t="s">
        <v>153</v>
      </c>
    </row>
    <row r="1260" spans="1:72" ht="13.5" customHeight="1">
      <c r="A1260" s="7" t="str">
        <f>HYPERLINK("http://kyu.snu.ac.kr/sdhj/index.jsp?type=hj/GK14619_00IM0001_055b.jpg","1792_수북면_055b")</f>
        <v>1792_수북면_055b</v>
      </c>
      <c r="B1260" s="4">
        <v>1792</v>
      </c>
      <c r="C1260" s="4" t="s">
        <v>97</v>
      </c>
      <c r="D1260" s="4" t="s">
        <v>98</v>
      </c>
      <c r="E1260" s="4">
        <v>1259</v>
      </c>
      <c r="F1260" s="5">
        <v>7</v>
      </c>
      <c r="G1260" s="5" t="s">
        <v>4744</v>
      </c>
      <c r="H1260" s="5" t="s">
        <v>4745</v>
      </c>
      <c r="I1260" s="5">
        <v>7</v>
      </c>
      <c r="L1260" s="5">
        <v>4</v>
      </c>
      <c r="M1260" s="4" t="s">
        <v>5382</v>
      </c>
      <c r="N1260" s="4" t="s">
        <v>5383</v>
      </c>
      <c r="S1260" s="5" t="s">
        <v>101</v>
      </c>
      <c r="T1260" s="5" t="s">
        <v>102</v>
      </c>
      <c r="W1260" s="5" t="s">
        <v>517</v>
      </c>
      <c r="X1260" s="5" t="s">
        <v>8539</v>
      </c>
      <c r="Y1260" s="5" t="s">
        <v>104</v>
      </c>
      <c r="Z1260" s="5" t="s">
        <v>105</v>
      </c>
      <c r="AC1260" s="5">
        <v>64</v>
      </c>
      <c r="AD1260" s="5" t="s">
        <v>912</v>
      </c>
      <c r="AE1260" s="5" t="s">
        <v>913</v>
      </c>
      <c r="AJ1260" s="5" t="s">
        <v>34</v>
      </c>
      <c r="AK1260" s="5" t="s">
        <v>35</v>
      </c>
      <c r="AL1260" s="5" t="s">
        <v>957</v>
      </c>
      <c r="AM1260" s="5" t="s">
        <v>958</v>
      </c>
      <c r="AT1260" s="5" t="s">
        <v>85</v>
      </c>
      <c r="AU1260" s="5" t="s">
        <v>86</v>
      </c>
      <c r="AV1260" s="5" t="s">
        <v>5391</v>
      </c>
      <c r="AW1260" s="5" t="s">
        <v>5392</v>
      </c>
      <c r="BG1260" s="5" t="s">
        <v>259</v>
      </c>
      <c r="BH1260" s="5" t="s">
        <v>260</v>
      </c>
      <c r="BI1260" s="5" t="s">
        <v>5393</v>
      </c>
      <c r="BJ1260" s="5" t="s">
        <v>5394</v>
      </c>
      <c r="BK1260" s="5" t="s">
        <v>259</v>
      </c>
      <c r="BL1260" s="5" t="s">
        <v>260</v>
      </c>
      <c r="BM1260" s="5" t="s">
        <v>1860</v>
      </c>
      <c r="BN1260" s="5" t="s">
        <v>1861</v>
      </c>
      <c r="BO1260" s="5" t="s">
        <v>455</v>
      </c>
      <c r="BP1260" s="5" t="s">
        <v>456</v>
      </c>
      <c r="BQ1260" s="5" t="s">
        <v>5395</v>
      </c>
      <c r="BR1260" s="5" t="s">
        <v>5396</v>
      </c>
      <c r="BS1260" s="5" t="s">
        <v>108</v>
      </c>
      <c r="BT1260" s="5" t="s">
        <v>8675</v>
      </c>
    </row>
    <row r="1261" spans="1:72" ht="13.5" customHeight="1">
      <c r="A1261" s="7" t="str">
        <f>HYPERLINK("http://kyu.snu.ac.kr/sdhj/index.jsp?type=hj/GK14619_00IM0001_055b.jpg","1792_수북면_055b")</f>
        <v>1792_수북면_055b</v>
      </c>
      <c r="B1261" s="4">
        <v>1792</v>
      </c>
      <c r="C1261" s="4" t="s">
        <v>97</v>
      </c>
      <c r="D1261" s="4" t="s">
        <v>98</v>
      </c>
      <c r="E1261" s="4">
        <v>1260</v>
      </c>
      <c r="F1261" s="5">
        <v>7</v>
      </c>
      <c r="G1261" s="5" t="s">
        <v>4744</v>
      </c>
      <c r="H1261" s="5" t="s">
        <v>4745</v>
      </c>
      <c r="I1261" s="5">
        <v>7</v>
      </c>
      <c r="L1261" s="5">
        <v>4</v>
      </c>
      <c r="M1261" s="4" t="s">
        <v>5382</v>
      </c>
      <c r="N1261" s="4" t="s">
        <v>5383</v>
      </c>
      <c r="S1261" s="5" t="s">
        <v>118</v>
      </c>
      <c r="T1261" s="5" t="s">
        <v>119</v>
      </c>
      <c r="Y1261" s="5" t="s">
        <v>5397</v>
      </c>
      <c r="Z1261" s="5" t="s">
        <v>5398</v>
      </c>
      <c r="AC1261" s="5">
        <v>35</v>
      </c>
      <c r="AD1261" s="5" t="s">
        <v>1358</v>
      </c>
      <c r="AE1261" s="5" t="s">
        <v>1359</v>
      </c>
    </row>
    <row r="1262" spans="1:72" ht="13.5" customHeight="1">
      <c r="A1262" s="7" t="str">
        <f>HYPERLINK("http://kyu.snu.ac.kr/sdhj/index.jsp?type=hj/GK14619_00IM0001_055b.jpg","1792_수북면_055b")</f>
        <v>1792_수북면_055b</v>
      </c>
      <c r="B1262" s="4">
        <v>1792</v>
      </c>
      <c r="C1262" s="4" t="s">
        <v>97</v>
      </c>
      <c r="D1262" s="4" t="s">
        <v>98</v>
      </c>
      <c r="E1262" s="4">
        <v>1261</v>
      </c>
      <c r="F1262" s="5">
        <v>7</v>
      </c>
      <c r="G1262" s="5" t="s">
        <v>4744</v>
      </c>
      <c r="H1262" s="5" t="s">
        <v>4745</v>
      </c>
      <c r="I1262" s="5">
        <v>7</v>
      </c>
      <c r="L1262" s="5">
        <v>4</v>
      </c>
      <c r="M1262" s="4" t="s">
        <v>5382</v>
      </c>
      <c r="N1262" s="4" t="s">
        <v>5383</v>
      </c>
      <c r="S1262" s="5" t="s">
        <v>270</v>
      </c>
      <c r="T1262" s="5" t="s">
        <v>271</v>
      </c>
      <c r="W1262" s="5" t="s">
        <v>769</v>
      </c>
      <c r="X1262" s="5" t="s">
        <v>770</v>
      </c>
      <c r="Y1262" s="5" t="s">
        <v>104</v>
      </c>
      <c r="Z1262" s="5" t="s">
        <v>105</v>
      </c>
      <c r="AC1262" s="5">
        <v>28</v>
      </c>
      <c r="AD1262" s="5" t="s">
        <v>122</v>
      </c>
      <c r="AE1262" s="5" t="s">
        <v>123</v>
      </c>
    </row>
    <row r="1263" spans="1:72" ht="13.5" customHeight="1">
      <c r="A1263" s="7" t="str">
        <f>HYPERLINK("http://kyu.snu.ac.kr/sdhj/index.jsp?type=hj/GK14619_00IM0001_055b.jpg","1792_수북면_055b")</f>
        <v>1792_수북면_055b</v>
      </c>
      <c r="B1263" s="4">
        <v>1792</v>
      </c>
      <c r="C1263" s="4" t="s">
        <v>97</v>
      </c>
      <c r="D1263" s="4" t="s">
        <v>98</v>
      </c>
      <c r="E1263" s="4">
        <v>1262</v>
      </c>
      <c r="F1263" s="5">
        <v>7</v>
      </c>
      <c r="G1263" s="5" t="s">
        <v>4744</v>
      </c>
      <c r="H1263" s="5" t="s">
        <v>4745</v>
      </c>
      <c r="I1263" s="5">
        <v>7</v>
      </c>
      <c r="L1263" s="5">
        <v>4</v>
      </c>
      <c r="M1263" s="4" t="s">
        <v>5382</v>
      </c>
      <c r="N1263" s="4" t="s">
        <v>5383</v>
      </c>
      <c r="S1263" s="5" t="s">
        <v>274</v>
      </c>
      <c r="T1263" s="5" t="s">
        <v>9103</v>
      </c>
      <c r="Y1263" s="5" t="s">
        <v>5399</v>
      </c>
      <c r="Z1263" s="5" t="s">
        <v>5400</v>
      </c>
      <c r="AC1263" s="5">
        <v>23</v>
      </c>
      <c r="AD1263" s="5" t="s">
        <v>81</v>
      </c>
      <c r="AE1263" s="5" t="s">
        <v>82</v>
      </c>
    </row>
    <row r="1264" spans="1:72" ht="13.5" customHeight="1">
      <c r="A1264" s="7" t="str">
        <f>HYPERLINK("http://kyu.snu.ac.kr/sdhj/index.jsp?type=hj/GK14619_00IM0001_055b.jpg","1792_수북면_055b")</f>
        <v>1792_수북면_055b</v>
      </c>
      <c r="B1264" s="4">
        <v>1792</v>
      </c>
      <c r="C1264" s="4" t="s">
        <v>97</v>
      </c>
      <c r="D1264" s="4" t="s">
        <v>98</v>
      </c>
      <c r="E1264" s="4">
        <v>1263</v>
      </c>
      <c r="F1264" s="5">
        <v>7</v>
      </c>
      <c r="G1264" s="5" t="s">
        <v>4744</v>
      </c>
      <c r="H1264" s="5" t="s">
        <v>4745</v>
      </c>
      <c r="I1264" s="5">
        <v>7</v>
      </c>
      <c r="L1264" s="5">
        <v>4</v>
      </c>
      <c r="M1264" s="4" t="s">
        <v>5382</v>
      </c>
      <c r="N1264" s="4" t="s">
        <v>5383</v>
      </c>
      <c r="S1264" s="5" t="s">
        <v>1384</v>
      </c>
      <c r="T1264" s="5" t="s">
        <v>9121</v>
      </c>
      <c r="W1264" s="5" t="s">
        <v>5239</v>
      </c>
      <c r="X1264" s="5" t="s">
        <v>9122</v>
      </c>
      <c r="Y1264" s="5" t="s">
        <v>104</v>
      </c>
      <c r="Z1264" s="5" t="s">
        <v>105</v>
      </c>
      <c r="AC1264" s="5">
        <v>23</v>
      </c>
      <c r="AD1264" s="5" t="s">
        <v>81</v>
      </c>
      <c r="AE1264" s="5" t="s">
        <v>82</v>
      </c>
      <c r="AF1264" s="5" t="s">
        <v>5401</v>
      </c>
      <c r="AG1264" s="5" t="s">
        <v>5402</v>
      </c>
    </row>
    <row r="1265" spans="1:72" ht="13.5" customHeight="1">
      <c r="A1265" s="7" t="str">
        <f>HYPERLINK("http://kyu.snu.ac.kr/sdhj/index.jsp?type=hj/GK14619_00IM0001_055b.jpg","1792_수북면_055b")</f>
        <v>1792_수북면_055b</v>
      </c>
      <c r="B1265" s="4">
        <v>1792</v>
      </c>
      <c r="C1265" s="4" t="s">
        <v>97</v>
      </c>
      <c r="D1265" s="4" t="s">
        <v>98</v>
      </c>
      <c r="E1265" s="4">
        <v>1264</v>
      </c>
      <c r="F1265" s="5">
        <v>7</v>
      </c>
      <c r="G1265" s="5" t="s">
        <v>4744</v>
      </c>
      <c r="H1265" s="5" t="s">
        <v>4745</v>
      </c>
      <c r="I1265" s="5">
        <v>7</v>
      </c>
      <c r="L1265" s="5">
        <v>4</v>
      </c>
      <c r="M1265" s="4" t="s">
        <v>5382</v>
      </c>
      <c r="N1265" s="4" t="s">
        <v>5383</v>
      </c>
      <c r="S1265" s="5" t="s">
        <v>274</v>
      </c>
      <c r="T1265" s="5" t="s">
        <v>9103</v>
      </c>
      <c r="Y1265" s="5" t="s">
        <v>5403</v>
      </c>
      <c r="Z1265" s="5" t="s">
        <v>5404</v>
      </c>
      <c r="AC1265" s="5">
        <v>21</v>
      </c>
      <c r="AD1265" s="5" t="s">
        <v>188</v>
      </c>
      <c r="AE1265" s="5" t="s">
        <v>189</v>
      </c>
    </row>
    <row r="1266" spans="1:72" ht="13.5" customHeight="1">
      <c r="A1266" s="7" t="str">
        <f>HYPERLINK("http://kyu.snu.ac.kr/sdhj/index.jsp?type=hj/GK14619_00IM0001_055b.jpg","1792_수북면_055b")</f>
        <v>1792_수북면_055b</v>
      </c>
      <c r="B1266" s="4">
        <v>1792</v>
      </c>
      <c r="C1266" s="4" t="s">
        <v>97</v>
      </c>
      <c r="D1266" s="4" t="s">
        <v>98</v>
      </c>
      <c r="E1266" s="4">
        <v>1265</v>
      </c>
      <c r="F1266" s="5">
        <v>7</v>
      </c>
      <c r="G1266" s="5" t="s">
        <v>4744</v>
      </c>
      <c r="H1266" s="5" t="s">
        <v>4745</v>
      </c>
      <c r="I1266" s="5">
        <v>7</v>
      </c>
      <c r="L1266" s="5">
        <v>5</v>
      </c>
      <c r="M1266" s="4" t="s">
        <v>5317</v>
      </c>
      <c r="N1266" s="4" t="s">
        <v>5405</v>
      </c>
      <c r="T1266" s="5" t="s">
        <v>9104</v>
      </c>
      <c r="U1266" s="5" t="s">
        <v>1931</v>
      </c>
      <c r="V1266" s="5" t="s">
        <v>1932</v>
      </c>
      <c r="W1266" s="5" t="s">
        <v>517</v>
      </c>
      <c r="X1266" s="5" t="s">
        <v>9123</v>
      </c>
      <c r="Y1266" s="5" t="s">
        <v>2807</v>
      </c>
      <c r="Z1266" s="5" t="s">
        <v>2808</v>
      </c>
      <c r="AC1266" s="5">
        <v>41</v>
      </c>
      <c r="AD1266" s="5" t="s">
        <v>272</v>
      </c>
      <c r="AE1266" s="5" t="s">
        <v>273</v>
      </c>
      <c r="AJ1266" s="5" t="s">
        <v>34</v>
      </c>
      <c r="AK1266" s="5" t="s">
        <v>35</v>
      </c>
      <c r="AL1266" s="5" t="s">
        <v>221</v>
      </c>
      <c r="AM1266" s="5" t="s">
        <v>222</v>
      </c>
      <c r="AT1266" s="5" t="s">
        <v>1931</v>
      </c>
      <c r="AU1266" s="5" t="s">
        <v>1932</v>
      </c>
      <c r="AV1266" s="5" t="s">
        <v>5406</v>
      </c>
      <c r="AW1266" s="5" t="s">
        <v>5407</v>
      </c>
      <c r="BG1266" s="5" t="s">
        <v>1931</v>
      </c>
      <c r="BH1266" s="5" t="s">
        <v>1932</v>
      </c>
      <c r="BI1266" s="5" t="s">
        <v>2364</v>
      </c>
      <c r="BJ1266" s="5" t="s">
        <v>2365</v>
      </c>
      <c r="BK1266" s="5" t="s">
        <v>1931</v>
      </c>
      <c r="BL1266" s="5" t="s">
        <v>1932</v>
      </c>
      <c r="BM1266" s="5" t="s">
        <v>5408</v>
      </c>
      <c r="BN1266" s="5" t="s">
        <v>5409</v>
      </c>
      <c r="BO1266" s="5" t="s">
        <v>1931</v>
      </c>
      <c r="BP1266" s="5" t="s">
        <v>1932</v>
      </c>
      <c r="BQ1266" s="5" t="s">
        <v>5410</v>
      </c>
      <c r="BR1266" s="5" t="s">
        <v>5411</v>
      </c>
      <c r="BS1266" s="5" t="s">
        <v>108</v>
      </c>
      <c r="BT1266" s="5" t="s">
        <v>8785</v>
      </c>
    </row>
    <row r="1267" spans="1:72" ht="13.5" customHeight="1">
      <c r="A1267" s="7" t="str">
        <f>HYPERLINK("http://kyu.snu.ac.kr/sdhj/index.jsp?type=hj/GK14619_00IM0001_055b.jpg","1792_수북면_055b")</f>
        <v>1792_수북면_055b</v>
      </c>
      <c r="B1267" s="4">
        <v>1792</v>
      </c>
      <c r="C1267" s="4" t="s">
        <v>97</v>
      </c>
      <c r="D1267" s="4" t="s">
        <v>98</v>
      </c>
      <c r="E1267" s="4">
        <v>1266</v>
      </c>
      <c r="F1267" s="5">
        <v>7</v>
      </c>
      <c r="G1267" s="5" t="s">
        <v>4744</v>
      </c>
      <c r="H1267" s="5" t="s">
        <v>4745</v>
      </c>
      <c r="I1267" s="5">
        <v>7</v>
      </c>
      <c r="L1267" s="5">
        <v>5</v>
      </c>
      <c r="M1267" s="4" t="s">
        <v>5317</v>
      </c>
      <c r="N1267" s="4" t="s">
        <v>5405</v>
      </c>
      <c r="S1267" s="5" t="s">
        <v>101</v>
      </c>
      <c r="T1267" s="5" t="s">
        <v>102</v>
      </c>
      <c r="W1267" s="5" t="s">
        <v>851</v>
      </c>
      <c r="X1267" s="5" t="s">
        <v>22</v>
      </c>
      <c r="Y1267" s="5" t="s">
        <v>104</v>
      </c>
      <c r="Z1267" s="5" t="s">
        <v>105</v>
      </c>
      <c r="AC1267" s="5">
        <v>30</v>
      </c>
      <c r="AD1267" s="5" t="s">
        <v>522</v>
      </c>
      <c r="AE1267" s="5" t="s">
        <v>523</v>
      </c>
      <c r="AJ1267" s="5" t="s">
        <v>34</v>
      </c>
      <c r="AK1267" s="5" t="s">
        <v>35</v>
      </c>
      <c r="AL1267" s="5" t="s">
        <v>957</v>
      </c>
      <c r="AM1267" s="5" t="s">
        <v>958</v>
      </c>
      <c r="AT1267" s="5" t="s">
        <v>290</v>
      </c>
      <c r="AU1267" s="5" t="s">
        <v>291</v>
      </c>
      <c r="AV1267" s="5" t="s">
        <v>5412</v>
      </c>
      <c r="AW1267" s="5" t="s">
        <v>5413</v>
      </c>
      <c r="BG1267" s="5" t="s">
        <v>290</v>
      </c>
      <c r="BH1267" s="5" t="s">
        <v>291</v>
      </c>
      <c r="BI1267" s="5" t="s">
        <v>5414</v>
      </c>
      <c r="BJ1267" s="5" t="s">
        <v>4164</v>
      </c>
      <c r="BK1267" s="5" t="s">
        <v>290</v>
      </c>
      <c r="BL1267" s="5" t="s">
        <v>291</v>
      </c>
      <c r="BM1267" s="5" t="s">
        <v>5415</v>
      </c>
      <c r="BN1267" s="5" t="s">
        <v>5416</v>
      </c>
      <c r="BO1267" s="5" t="s">
        <v>290</v>
      </c>
      <c r="BP1267" s="5" t="s">
        <v>291</v>
      </c>
      <c r="BQ1267" s="5" t="s">
        <v>5417</v>
      </c>
      <c r="BR1267" s="5" t="s">
        <v>5418</v>
      </c>
      <c r="BS1267" s="5" t="s">
        <v>108</v>
      </c>
      <c r="BT1267" s="5" t="s">
        <v>8314</v>
      </c>
    </row>
    <row r="1268" spans="1:72" ht="13.5" customHeight="1">
      <c r="A1268" s="7" t="str">
        <f>HYPERLINK("http://kyu.snu.ac.kr/sdhj/index.jsp?type=hj/GK14619_00IM0001_055b.jpg","1792_수북면_055b")</f>
        <v>1792_수북면_055b</v>
      </c>
      <c r="B1268" s="4">
        <v>1792</v>
      </c>
      <c r="C1268" s="4" t="s">
        <v>97</v>
      </c>
      <c r="D1268" s="4" t="s">
        <v>98</v>
      </c>
      <c r="E1268" s="4">
        <v>1267</v>
      </c>
      <c r="F1268" s="5">
        <v>7</v>
      </c>
      <c r="G1268" s="5" t="s">
        <v>4744</v>
      </c>
      <c r="H1268" s="5" t="s">
        <v>4745</v>
      </c>
      <c r="I1268" s="5">
        <v>7</v>
      </c>
      <c r="L1268" s="5">
        <v>5</v>
      </c>
      <c r="M1268" s="4" t="s">
        <v>5317</v>
      </c>
      <c r="N1268" s="4" t="s">
        <v>5405</v>
      </c>
      <c r="S1268" s="5" t="s">
        <v>124</v>
      </c>
      <c r="T1268" s="5" t="s">
        <v>125</v>
      </c>
      <c r="AC1268" s="5">
        <v>2</v>
      </c>
      <c r="AD1268" s="5" t="s">
        <v>206</v>
      </c>
      <c r="AE1268" s="5" t="s">
        <v>207</v>
      </c>
      <c r="AF1268" s="5" t="s">
        <v>335</v>
      </c>
      <c r="AG1268" s="5" t="s">
        <v>336</v>
      </c>
    </row>
    <row r="1269" spans="1:72" ht="13.5" customHeight="1">
      <c r="A1269" s="7" t="str">
        <f>HYPERLINK("http://kyu.snu.ac.kr/sdhj/index.jsp?type=hj/GK14619_00IM0001_055b.jpg","1792_수북면_055b")</f>
        <v>1792_수북면_055b</v>
      </c>
      <c r="B1269" s="4">
        <v>1792</v>
      </c>
      <c r="C1269" s="4" t="s">
        <v>97</v>
      </c>
      <c r="D1269" s="4" t="s">
        <v>98</v>
      </c>
      <c r="E1269" s="4">
        <v>1268</v>
      </c>
      <c r="F1269" s="5">
        <v>7</v>
      </c>
      <c r="G1269" s="5" t="s">
        <v>4744</v>
      </c>
      <c r="H1269" s="5" t="s">
        <v>4745</v>
      </c>
      <c r="I1269" s="5">
        <v>8</v>
      </c>
      <c r="J1269" s="5" t="s">
        <v>5419</v>
      </c>
      <c r="K1269" s="5" t="s">
        <v>5420</v>
      </c>
      <c r="L1269" s="5">
        <v>1</v>
      </c>
      <c r="M1269" s="4" t="s">
        <v>5421</v>
      </c>
      <c r="N1269" s="4" t="s">
        <v>5422</v>
      </c>
      <c r="O1269" s="5" t="s">
        <v>13</v>
      </c>
      <c r="P1269" s="5" t="s">
        <v>14</v>
      </c>
      <c r="T1269" s="5" t="s">
        <v>8315</v>
      </c>
      <c r="U1269" s="5" t="s">
        <v>1931</v>
      </c>
      <c r="V1269" s="5" t="s">
        <v>1932</v>
      </c>
      <c r="W1269" s="5" t="s">
        <v>2409</v>
      </c>
      <c r="X1269" s="5" t="s">
        <v>2410</v>
      </c>
      <c r="Y1269" s="5" t="s">
        <v>5423</v>
      </c>
      <c r="Z1269" s="5" t="s">
        <v>5424</v>
      </c>
      <c r="AC1269" s="5">
        <v>34</v>
      </c>
      <c r="AD1269" s="5" t="s">
        <v>747</v>
      </c>
      <c r="AE1269" s="5" t="s">
        <v>748</v>
      </c>
      <c r="AJ1269" s="5" t="s">
        <v>34</v>
      </c>
      <c r="AK1269" s="5" t="s">
        <v>35</v>
      </c>
      <c r="AL1269" s="5" t="s">
        <v>829</v>
      </c>
      <c r="AM1269" s="5" t="s">
        <v>830</v>
      </c>
      <c r="AT1269" s="5" t="s">
        <v>9124</v>
      </c>
      <c r="AU1269" s="5" t="s">
        <v>9125</v>
      </c>
      <c r="AV1269" s="5" t="s">
        <v>9126</v>
      </c>
      <c r="AW1269" s="5" t="s">
        <v>9127</v>
      </c>
      <c r="BG1269" s="5" t="s">
        <v>1931</v>
      </c>
      <c r="BH1269" s="5" t="s">
        <v>1932</v>
      </c>
      <c r="BI1269" s="5" t="s">
        <v>5425</v>
      </c>
      <c r="BJ1269" s="5" t="s">
        <v>5426</v>
      </c>
      <c r="BK1269" s="5" t="s">
        <v>1931</v>
      </c>
      <c r="BL1269" s="5" t="s">
        <v>1932</v>
      </c>
      <c r="BM1269" s="5" t="s">
        <v>3093</v>
      </c>
      <c r="BN1269" s="5" t="s">
        <v>3094</v>
      </c>
      <c r="BO1269" s="5" t="s">
        <v>1931</v>
      </c>
      <c r="BP1269" s="5" t="s">
        <v>1932</v>
      </c>
      <c r="BQ1269" s="5" t="s">
        <v>238</v>
      </c>
      <c r="BR1269" s="5" t="s">
        <v>5427</v>
      </c>
      <c r="BS1269" s="5" t="s">
        <v>108</v>
      </c>
      <c r="BT1269" s="5" t="s">
        <v>9128</v>
      </c>
    </row>
    <row r="1270" spans="1:72" ht="13.5" customHeight="1">
      <c r="A1270" s="7" t="str">
        <f>HYPERLINK("http://kyu.snu.ac.kr/sdhj/index.jsp?type=hj/GK14619_00IM0001_055b.jpg","1792_수북면_055b")</f>
        <v>1792_수북면_055b</v>
      </c>
      <c r="B1270" s="4">
        <v>1792</v>
      </c>
      <c r="C1270" s="4" t="s">
        <v>97</v>
      </c>
      <c r="D1270" s="4" t="s">
        <v>98</v>
      </c>
      <c r="E1270" s="4">
        <v>1269</v>
      </c>
      <c r="F1270" s="5">
        <v>7</v>
      </c>
      <c r="G1270" s="5" t="s">
        <v>4744</v>
      </c>
      <c r="H1270" s="5" t="s">
        <v>4745</v>
      </c>
      <c r="I1270" s="5">
        <v>8</v>
      </c>
      <c r="L1270" s="5">
        <v>1</v>
      </c>
      <c r="M1270" s="4" t="s">
        <v>5421</v>
      </c>
      <c r="N1270" s="4" t="s">
        <v>5422</v>
      </c>
      <c r="S1270" s="5" t="s">
        <v>101</v>
      </c>
      <c r="T1270" s="5" t="s">
        <v>102</v>
      </c>
      <c r="W1270" s="5" t="s">
        <v>483</v>
      </c>
      <c r="X1270" s="5" t="s">
        <v>484</v>
      </c>
      <c r="Y1270" s="5" t="s">
        <v>104</v>
      </c>
      <c r="Z1270" s="5" t="s">
        <v>105</v>
      </c>
      <c r="AC1270" s="5">
        <v>34</v>
      </c>
      <c r="AD1270" s="5" t="s">
        <v>747</v>
      </c>
      <c r="AE1270" s="5" t="s">
        <v>748</v>
      </c>
      <c r="AJ1270" s="5" t="s">
        <v>34</v>
      </c>
      <c r="AK1270" s="5" t="s">
        <v>35</v>
      </c>
      <c r="AL1270" s="5" t="s">
        <v>2572</v>
      </c>
      <c r="AM1270" s="5" t="s">
        <v>2573</v>
      </c>
      <c r="AT1270" s="5" t="s">
        <v>1931</v>
      </c>
      <c r="AU1270" s="5" t="s">
        <v>1932</v>
      </c>
      <c r="AV1270" s="5" t="s">
        <v>1436</v>
      </c>
      <c r="AW1270" s="5" t="s">
        <v>1437</v>
      </c>
      <c r="BG1270" s="5" t="s">
        <v>1931</v>
      </c>
      <c r="BH1270" s="5" t="s">
        <v>1932</v>
      </c>
      <c r="BI1270" s="5" t="s">
        <v>5428</v>
      </c>
      <c r="BJ1270" s="5" t="s">
        <v>5429</v>
      </c>
      <c r="BK1270" s="5" t="s">
        <v>1928</v>
      </c>
      <c r="BL1270" s="5" t="s">
        <v>1929</v>
      </c>
      <c r="BM1270" s="5" t="s">
        <v>5430</v>
      </c>
      <c r="BN1270" s="5" t="s">
        <v>5431</v>
      </c>
      <c r="BO1270" s="5" t="s">
        <v>85</v>
      </c>
      <c r="BP1270" s="5" t="s">
        <v>86</v>
      </c>
      <c r="BQ1270" s="5" t="s">
        <v>3979</v>
      </c>
      <c r="BR1270" s="5" t="s">
        <v>3980</v>
      </c>
      <c r="BS1270" s="5" t="s">
        <v>108</v>
      </c>
      <c r="BT1270" s="5" t="s">
        <v>8312</v>
      </c>
    </row>
    <row r="1271" spans="1:72" ht="13.5" customHeight="1">
      <c r="A1271" s="7" t="str">
        <f>HYPERLINK("http://kyu.snu.ac.kr/sdhj/index.jsp?type=hj/GK14619_00IM0001_055b.jpg","1792_수북면_055b")</f>
        <v>1792_수북면_055b</v>
      </c>
      <c r="B1271" s="4">
        <v>1792</v>
      </c>
      <c r="C1271" s="4" t="s">
        <v>97</v>
      </c>
      <c r="D1271" s="4" t="s">
        <v>98</v>
      </c>
      <c r="E1271" s="4">
        <v>1270</v>
      </c>
      <c r="F1271" s="5">
        <v>7</v>
      </c>
      <c r="G1271" s="5" t="s">
        <v>4744</v>
      </c>
      <c r="H1271" s="5" t="s">
        <v>4745</v>
      </c>
      <c r="I1271" s="5">
        <v>8</v>
      </c>
      <c r="L1271" s="5">
        <v>1</v>
      </c>
      <c r="M1271" s="4" t="s">
        <v>5421</v>
      </c>
      <c r="N1271" s="4" t="s">
        <v>5422</v>
      </c>
      <c r="S1271" s="5" t="s">
        <v>118</v>
      </c>
      <c r="T1271" s="5" t="s">
        <v>119</v>
      </c>
      <c r="Y1271" s="5" t="s">
        <v>4860</v>
      </c>
      <c r="Z1271" s="5" t="s">
        <v>4861</v>
      </c>
      <c r="AC1271" s="5">
        <v>15</v>
      </c>
      <c r="AD1271" s="5" t="s">
        <v>331</v>
      </c>
      <c r="AE1271" s="5" t="s">
        <v>332</v>
      </c>
    </row>
    <row r="1272" spans="1:72" ht="13.5" customHeight="1">
      <c r="A1272" s="7" t="str">
        <f>HYPERLINK("http://kyu.snu.ac.kr/sdhj/index.jsp?type=hj/GK14619_00IM0001_055b.jpg","1792_수북면_055b")</f>
        <v>1792_수북면_055b</v>
      </c>
      <c r="B1272" s="4">
        <v>1792</v>
      </c>
      <c r="C1272" s="4" t="s">
        <v>97</v>
      </c>
      <c r="D1272" s="4" t="s">
        <v>98</v>
      </c>
      <c r="E1272" s="4">
        <v>1271</v>
      </c>
      <c r="F1272" s="5">
        <v>7</v>
      </c>
      <c r="G1272" s="5" t="s">
        <v>4744</v>
      </c>
      <c r="H1272" s="5" t="s">
        <v>4745</v>
      </c>
      <c r="I1272" s="5">
        <v>8</v>
      </c>
      <c r="L1272" s="5">
        <v>1</v>
      </c>
      <c r="M1272" s="4" t="s">
        <v>5421</v>
      </c>
      <c r="N1272" s="4" t="s">
        <v>5422</v>
      </c>
      <c r="S1272" s="5" t="s">
        <v>274</v>
      </c>
      <c r="T1272" s="5" t="s">
        <v>9129</v>
      </c>
      <c r="Y1272" s="5" t="s">
        <v>5432</v>
      </c>
      <c r="Z1272" s="5" t="s">
        <v>5433</v>
      </c>
      <c r="AD1272" s="5" t="s">
        <v>81</v>
      </c>
      <c r="AE1272" s="5" t="s">
        <v>82</v>
      </c>
    </row>
    <row r="1273" spans="1:72" ht="13.5" customHeight="1">
      <c r="A1273" s="7" t="str">
        <f>HYPERLINK("http://kyu.snu.ac.kr/sdhj/index.jsp?type=hj/GK14619_00IM0001_055b.jpg","1792_수북면_055b")</f>
        <v>1792_수북면_055b</v>
      </c>
      <c r="B1273" s="4">
        <v>1792</v>
      </c>
      <c r="C1273" s="4" t="s">
        <v>97</v>
      </c>
      <c r="D1273" s="4" t="s">
        <v>98</v>
      </c>
      <c r="E1273" s="4">
        <v>1272</v>
      </c>
      <c r="F1273" s="5">
        <v>7</v>
      </c>
      <c r="G1273" s="5" t="s">
        <v>4744</v>
      </c>
      <c r="H1273" s="5" t="s">
        <v>4745</v>
      </c>
      <c r="I1273" s="5">
        <v>8</v>
      </c>
      <c r="L1273" s="5">
        <v>1</v>
      </c>
      <c r="M1273" s="4" t="s">
        <v>5421</v>
      </c>
      <c r="N1273" s="4" t="s">
        <v>5422</v>
      </c>
      <c r="S1273" s="5" t="s">
        <v>274</v>
      </c>
      <c r="T1273" s="5" t="s">
        <v>9129</v>
      </c>
      <c r="Y1273" s="5" t="s">
        <v>5434</v>
      </c>
      <c r="Z1273" s="5" t="s">
        <v>5435</v>
      </c>
      <c r="AC1273" s="5">
        <v>2</v>
      </c>
      <c r="AD1273" s="5" t="s">
        <v>206</v>
      </c>
      <c r="AE1273" s="5" t="s">
        <v>207</v>
      </c>
    </row>
    <row r="1274" spans="1:72" ht="13.5" customHeight="1">
      <c r="A1274" s="7" t="str">
        <f>HYPERLINK("http://kyu.snu.ac.kr/sdhj/index.jsp?type=hj/GK14619_00IM0001_055b.jpg","1792_수북면_055b")</f>
        <v>1792_수북면_055b</v>
      </c>
      <c r="B1274" s="4">
        <v>1792</v>
      </c>
      <c r="C1274" s="4" t="s">
        <v>97</v>
      </c>
      <c r="D1274" s="4" t="s">
        <v>98</v>
      </c>
      <c r="E1274" s="4">
        <v>1273</v>
      </c>
      <c r="F1274" s="5">
        <v>7</v>
      </c>
      <c r="G1274" s="5" t="s">
        <v>4744</v>
      </c>
      <c r="H1274" s="5" t="s">
        <v>4745</v>
      </c>
      <c r="I1274" s="5">
        <v>8</v>
      </c>
      <c r="L1274" s="5">
        <v>2</v>
      </c>
      <c r="M1274" s="4" t="s">
        <v>5419</v>
      </c>
      <c r="N1274" s="4" t="s">
        <v>5420</v>
      </c>
      <c r="T1274" s="5" t="s">
        <v>8388</v>
      </c>
      <c r="U1274" s="5" t="s">
        <v>1931</v>
      </c>
      <c r="V1274" s="5" t="s">
        <v>1932</v>
      </c>
      <c r="W1274" s="5" t="s">
        <v>2466</v>
      </c>
      <c r="X1274" s="5" t="s">
        <v>1808</v>
      </c>
      <c r="Y1274" s="5" t="s">
        <v>5436</v>
      </c>
      <c r="Z1274" s="5" t="s">
        <v>2035</v>
      </c>
      <c r="AC1274" s="5">
        <v>34</v>
      </c>
      <c r="AD1274" s="5" t="s">
        <v>747</v>
      </c>
      <c r="AE1274" s="5" t="s">
        <v>748</v>
      </c>
      <c r="AJ1274" s="5" t="s">
        <v>34</v>
      </c>
      <c r="AK1274" s="5" t="s">
        <v>35</v>
      </c>
      <c r="AL1274" s="5" t="s">
        <v>429</v>
      </c>
      <c r="AM1274" s="5" t="s">
        <v>430</v>
      </c>
      <c r="AT1274" s="5" t="s">
        <v>1931</v>
      </c>
      <c r="AU1274" s="5" t="s">
        <v>1932</v>
      </c>
      <c r="AV1274" s="5" t="s">
        <v>5437</v>
      </c>
      <c r="AW1274" s="5" t="s">
        <v>5438</v>
      </c>
      <c r="BG1274" s="5" t="s">
        <v>1931</v>
      </c>
      <c r="BH1274" s="5" t="s">
        <v>1932</v>
      </c>
      <c r="BI1274" s="5" t="s">
        <v>3882</v>
      </c>
      <c r="BJ1274" s="5" t="s">
        <v>3883</v>
      </c>
      <c r="BK1274" s="5" t="s">
        <v>1931</v>
      </c>
      <c r="BL1274" s="5" t="s">
        <v>1932</v>
      </c>
      <c r="BM1274" s="5" t="s">
        <v>5235</v>
      </c>
      <c r="BN1274" s="5" t="s">
        <v>5236</v>
      </c>
      <c r="BO1274" s="5" t="s">
        <v>1931</v>
      </c>
      <c r="BP1274" s="5" t="s">
        <v>1932</v>
      </c>
      <c r="BQ1274" s="5" t="s">
        <v>5439</v>
      </c>
      <c r="BR1274" s="5" t="s">
        <v>5440</v>
      </c>
      <c r="BS1274" s="5" t="s">
        <v>5441</v>
      </c>
      <c r="BT1274" s="5" t="s">
        <v>5442</v>
      </c>
    </row>
    <row r="1275" spans="1:72" ht="13.5" customHeight="1">
      <c r="A1275" s="7" t="str">
        <f>HYPERLINK("http://kyu.snu.ac.kr/sdhj/index.jsp?type=hj/GK14619_00IM0001_055b.jpg","1792_수북면_055b")</f>
        <v>1792_수북면_055b</v>
      </c>
      <c r="B1275" s="4">
        <v>1792</v>
      </c>
      <c r="C1275" s="4" t="s">
        <v>97</v>
      </c>
      <c r="D1275" s="4" t="s">
        <v>98</v>
      </c>
      <c r="E1275" s="4">
        <v>1274</v>
      </c>
      <c r="F1275" s="5">
        <v>7</v>
      </c>
      <c r="G1275" s="5" t="s">
        <v>4744</v>
      </c>
      <c r="H1275" s="5" t="s">
        <v>4745</v>
      </c>
      <c r="I1275" s="5">
        <v>8</v>
      </c>
      <c r="L1275" s="5">
        <v>2</v>
      </c>
      <c r="M1275" s="4" t="s">
        <v>5419</v>
      </c>
      <c r="N1275" s="4" t="s">
        <v>5420</v>
      </c>
      <c r="S1275" s="5" t="s">
        <v>187</v>
      </c>
      <c r="T1275" s="5" t="s">
        <v>187</v>
      </c>
      <c r="U1275" s="5" t="s">
        <v>1931</v>
      </c>
      <c r="V1275" s="5" t="s">
        <v>1932</v>
      </c>
      <c r="Y1275" s="5" t="s">
        <v>5437</v>
      </c>
      <c r="Z1275" s="5" t="s">
        <v>5438</v>
      </c>
      <c r="AF1275" s="5" t="s">
        <v>518</v>
      </c>
      <c r="AG1275" s="5" t="s">
        <v>519</v>
      </c>
    </row>
    <row r="1276" spans="1:72" ht="13.5" customHeight="1">
      <c r="A1276" s="7" t="str">
        <f>HYPERLINK("http://kyu.snu.ac.kr/sdhj/index.jsp?type=hj/GK14619_00IM0001_055b.jpg","1792_수북면_055b")</f>
        <v>1792_수북면_055b</v>
      </c>
      <c r="B1276" s="4">
        <v>1792</v>
      </c>
      <c r="C1276" s="4" t="s">
        <v>97</v>
      </c>
      <c r="D1276" s="4" t="s">
        <v>98</v>
      </c>
      <c r="E1276" s="4">
        <v>1275</v>
      </c>
      <c r="F1276" s="5">
        <v>7</v>
      </c>
      <c r="G1276" s="5" t="s">
        <v>4744</v>
      </c>
      <c r="H1276" s="5" t="s">
        <v>4745</v>
      </c>
      <c r="I1276" s="5">
        <v>8</v>
      </c>
      <c r="L1276" s="5">
        <v>2</v>
      </c>
      <c r="M1276" s="4" t="s">
        <v>5419</v>
      </c>
      <c r="N1276" s="4" t="s">
        <v>5420</v>
      </c>
      <c r="S1276" s="5" t="s">
        <v>101</v>
      </c>
      <c r="T1276" s="5" t="s">
        <v>102</v>
      </c>
      <c r="W1276" s="5" t="s">
        <v>148</v>
      </c>
      <c r="X1276" s="5" t="s">
        <v>149</v>
      </c>
      <c r="Y1276" s="5" t="s">
        <v>104</v>
      </c>
      <c r="Z1276" s="5" t="s">
        <v>105</v>
      </c>
      <c r="AC1276" s="5">
        <v>32</v>
      </c>
      <c r="AD1276" s="5" t="s">
        <v>150</v>
      </c>
      <c r="AE1276" s="5" t="s">
        <v>151</v>
      </c>
      <c r="AT1276" s="5" t="s">
        <v>1931</v>
      </c>
      <c r="AU1276" s="5" t="s">
        <v>1932</v>
      </c>
      <c r="AV1276" s="5" t="s">
        <v>5443</v>
      </c>
      <c r="AW1276" s="5" t="s">
        <v>9130</v>
      </c>
      <c r="BG1276" s="5" t="s">
        <v>1931</v>
      </c>
      <c r="BH1276" s="5" t="s">
        <v>1932</v>
      </c>
      <c r="BI1276" s="5" t="s">
        <v>5444</v>
      </c>
      <c r="BJ1276" s="5" t="s">
        <v>5445</v>
      </c>
      <c r="BK1276" s="5" t="s">
        <v>1931</v>
      </c>
      <c r="BL1276" s="5" t="s">
        <v>1932</v>
      </c>
      <c r="BM1276" s="5" t="s">
        <v>4755</v>
      </c>
      <c r="BN1276" s="5" t="s">
        <v>4756</v>
      </c>
      <c r="BO1276" s="5" t="s">
        <v>1931</v>
      </c>
      <c r="BP1276" s="5" t="s">
        <v>1932</v>
      </c>
      <c r="BQ1276" s="5" t="s">
        <v>5446</v>
      </c>
      <c r="BR1276" s="5" t="s">
        <v>9131</v>
      </c>
      <c r="BS1276" s="5" t="s">
        <v>1874</v>
      </c>
      <c r="BT1276" s="5" t="s">
        <v>1875</v>
      </c>
    </row>
    <row r="1277" spans="1:72" ht="13.5" customHeight="1">
      <c r="A1277" s="7" t="str">
        <f>HYPERLINK("http://kyu.snu.ac.kr/sdhj/index.jsp?type=hj/GK14619_00IM0001_055b.jpg","1792_수북면_055b")</f>
        <v>1792_수북면_055b</v>
      </c>
      <c r="B1277" s="4">
        <v>1792</v>
      </c>
      <c r="C1277" s="4" t="s">
        <v>97</v>
      </c>
      <c r="D1277" s="4" t="s">
        <v>98</v>
      </c>
      <c r="E1277" s="4">
        <v>1276</v>
      </c>
      <c r="F1277" s="5">
        <v>7</v>
      </c>
      <c r="G1277" s="5" t="s">
        <v>4744</v>
      </c>
      <c r="H1277" s="5" t="s">
        <v>4745</v>
      </c>
      <c r="I1277" s="5">
        <v>8</v>
      </c>
      <c r="L1277" s="5">
        <v>2</v>
      </c>
      <c r="M1277" s="4" t="s">
        <v>5419</v>
      </c>
      <c r="N1277" s="4" t="s">
        <v>5420</v>
      </c>
      <c r="S1277" s="5" t="s">
        <v>164</v>
      </c>
      <c r="T1277" s="5" t="s">
        <v>165</v>
      </c>
      <c r="W1277" s="5" t="s">
        <v>103</v>
      </c>
      <c r="X1277" s="5" t="s">
        <v>9132</v>
      </c>
      <c r="Y1277" s="5" t="s">
        <v>104</v>
      </c>
      <c r="Z1277" s="5" t="s">
        <v>105</v>
      </c>
      <c r="AF1277" s="5" t="s">
        <v>518</v>
      </c>
      <c r="AG1277" s="5" t="s">
        <v>519</v>
      </c>
    </row>
    <row r="1278" spans="1:72" ht="13.5" customHeight="1">
      <c r="A1278" s="7" t="str">
        <f>HYPERLINK("http://kyu.snu.ac.kr/sdhj/index.jsp?type=hj/GK14619_00IM0001_055b.jpg","1792_수북면_055b")</f>
        <v>1792_수북면_055b</v>
      </c>
      <c r="B1278" s="4">
        <v>1792</v>
      </c>
      <c r="C1278" s="4" t="s">
        <v>97</v>
      </c>
      <c r="D1278" s="4" t="s">
        <v>98</v>
      </c>
      <c r="E1278" s="4">
        <v>1277</v>
      </c>
      <c r="F1278" s="5">
        <v>7</v>
      </c>
      <c r="G1278" s="5" t="s">
        <v>4744</v>
      </c>
      <c r="H1278" s="5" t="s">
        <v>4745</v>
      </c>
      <c r="I1278" s="5">
        <v>8</v>
      </c>
      <c r="L1278" s="5">
        <v>2</v>
      </c>
      <c r="M1278" s="4" t="s">
        <v>5419</v>
      </c>
      <c r="N1278" s="4" t="s">
        <v>5420</v>
      </c>
      <c r="S1278" s="5" t="s">
        <v>124</v>
      </c>
      <c r="T1278" s="5" t="s">
        <v>125</v>
      </c>
      <c r="AC1278" s="5">
        <v>11</v>
      </c>
      <c r="AD1278" s="5" t="s">
        <v>1286</v>
      </c>
      <c r="AE1278" s="5" t="s">
        <v>1287</v>
      </c>
    </row>
    <row r="1279" spans="1:72" ht="13.5" customHeight="1">
      <c r="A1279" s="7" t="str">
        <f>HYPERLINK("http://kyu.snu.ac.kr/sdhj/index.jsp?type=hj/GK14619_00IM0001_055b.jpg","1792_수북면_055b")</f>
        <v>1792_수북면_055b</v>
      </c>
      <c r="B1279" s="4">
        <v>1792</v>
      </c>
      <c r="C1279" s="4" t="s">
        <v>97</v>
      </c>
      <c r="D1279" s="4" t="s">
        <v>98</v>
      </c>
      <c r="E1279" s="4">
        <v>1278</v>
      </c>
      <c r="F1279" s="5">
        <v>7</v>
      </c>
      <c r="G1279" s="5" t="s">
        <v>4744</v>
      </c>
      <c r="H1279" s="5" t="s">
        <v>4745</v>
      </c>
      <c r="I1279" s="5">
        <v>8</v>
      </c>
      <c r="L1279" s="5">
        <v>2</v>
      </c>
      <c r="M1279" s="4" t="s">
        <v>5419</v>
      </c>
      <c r="N1279" s="4" t="s">
        <v>5420</v>
      </c>
      <c r="S1279" s="5" t="s">
        <v>1912</v>
      </c>
      <c r="T1279" s="5" t="s">
        <v>9133</v>
      </c>
      <c r="AF1279" s="5" t="s">
        <v>518</v>
      </c>
      <c r="AG1279" s="5" t="s">
        <v>519</v>
      </c>
    </row>
    <row r="1280" spans="1:72" ht="13.5" customHeight="1">
      <c r="A1280" s="7" t="str">
        <f>HYPERLINK("http://kyu.snu.ac.kr/sdhj/index.jsp?type=hj/GK14619_00IM0001_055b.jpg","1792_수북면_055b")</f>
        <v>1792_수북면_055b</v>
      </c>
      <c r="B1280" s="4">
        <v>1792</v>
      </c>
      <c r="C1280" s="4" t="s">
        <v>97</v>
      </c>
      <c r="D1280" s="4" t="s">
        <v>98</v>
      </c>
      <c r="E1280" s="4">
        <v>1279</v>
      </c>
      <c r="F1280" s="5">
        <v>7</v>
      </c>
      <c r="G1280" s="5" t="s">
        <v>4744</v>
      </c>
      <c r="H1280" s="5" t="s">
        <v>4745</v>
      </c>
      <c r="I1280" s="5">
        <v>8</v>
      </c>
      <c r="L1280" s="5">
        <v>3</v>
      </c>
      <c r="M1280" s="4" t="s">
        <v>5447</v>
      </c>
      <c r="N1280" s="4" t="s">
        <v>5448</v>
      </c>
      <c r="T1280" s="5" t="s">
        <v>8315</v>
      </c>
      <c r="U1280" s="5" t="s">
        <v>1931</v>
      </c>
      <c r="V1280" s="5" t="s">
        <v>1932</v>
      </c>
      <c r="W1280" s="5" t="s">
        <v>584</v>
      </c>
      <c r="X1280" s="5" t="s">
        <v>585</v>
      </c>
      <c r="Y1280" s="5" t="s">
        <v>4172</v>
      </c>
      <c r="Z1280" s="5" t="s">
        <v>4173</v>
      </c>
      <c r="AA1280" s="5" t="s">
        <v>5449</v>
      </c>
      <c r="AB1280" s="5" t="s">
        <v>5450</v>
      </c>
      <c r="AC1280" s="5">
        <v>50</v>
      </c>
      <c r="AD1280" s="5" t="s">
        <v>686</v>
      </c>
      <c r="AE1280" s="5" t="s">
        <v>687</v>
      </c>
      <c r="AJ1280" s="5" t="s">
        <v>34</v>
      </c>
      <c r="AK1280" s="5" t="s">
        <v>35</v>
      </c>
      <c r="AL1280" s="5" t="s">
        <v>605</v>
      </c>
      <c r="AM1280" s="5" t="s">
        <v>606</v>
      </c>
      <c r="AT1280" s="5" t="s">
        <v>1931</v>
      </c>
      <c r="AU1280" s="5" t="s">
        <v>1932</v>
      </c>
      <c r="AV1280" s="5" t="s">
        <v>5451</v>
      </c>
      <c r="AW1280" s="5" t="s">
        <v>5452</v>
      </c>
      <c r="BG1280" s="5" t="s">
        <v>5453</v>
      </c>
      <c r="BH1280" s="5" t="s">
        <v>5454</v>
      </c>
      <c r="BI1280" s="5" t="s">
        <v>5455</v>
      </c>
      <c r="BJ1280" s="5" t="s">
        <v>5456</v>
      </c>
      <c r="BK1280" s="5" t="s">
        <v>2012</v>
      </c>
      <c r="BL1280" s="5" t="s">
        <v>2013</v>
      </c>
      <c r="BM1280" s="5" t="s">
        <v>5457</v>
      </c>
      <c r="BN1280" s="5" t="s">
        <v>5458</v>
      </c>
      <c r="BO1280" s="5" t="s">
        <v>1931</v>
      </c>
      <c r="BP1280" s="5" t="s">
        <v>1932</v>
      </c>
      <c r="BQ1280" s="5" t="s">
        <v>5459</v>
      </c>
      <c r="BR1280" s="5" t="s">
        <v>5460</v>
      </c>
      <c r="BS1280" s="5" t="s">
        <v>136</v>
      </c>
      <c r="BT1280" s="5" t="s">
        <v>137</v>
      </c>
    </row>
    <row r="1281" spans="1:72" ht="13.5" customHeight="1">
      <c r="A1281" s="7" t="str">
        <f>HYPERLINK("http://kyu.snu.ac.kr/sdhj/index.jsp?type=hj/GK14619_00IM0001_055b.jpg","1792_수북면_055b")</f>
        <v>1792_수북면_055b</v>
      </c>
      <c r="B1281" s="4">
        <v>1792</v>
      </c>
      <c r="C1281" s="4" t="s">
        <v>97</v>
      </c>
      <c r="D1281" s="4" t="s">
        <v>98</v>
      </c>
      <c r="E1281" s="4">
        <v>1280</v>
      </c>
      <c r="F1281" s="5">
        <v>7</v>
      </c>
      <c r="G1281" s="5" t="s">
        <v>4744</v>
      </c>
      <c r="H1281" s="5" t="s">
        <v>4745</v>
      </c>
      <c r="I1281" s="5">
        <v>8</v>
      </c>
      <c r="L1281" s="5">
        <v>3</v>
      </c>
      <c r="M1281" s="4" t="s">
        <v>5447</v>
      </c>
      <c r="N1281" s="4" t="s">
        <v>5448</v>
      </c>
      <c r="S1281" s="5" t="s">
        <v>101</v>
      </c>
      <c r="T1281" s="5" t="s">
        <v>102</v>
      </c>
      <c r="W1281" s="5" t="s">
        <v>584</v>
      </c>
      <c r="X1281" s="5" t="s">
        <v>585</v>
      </c>
      <c r="Y1281" s="5" t="s">
        <v>21</v>
      </c>
      <c r="Z1281" s="5" t="s">
        <v>22</v>
      </c>
      <c r="AF1281" s="5" t="s">
        <v>518</v>
      </c>
      <c r="AG1281" s="5" t="s">
        <v>519</v>
      </c>
    </row>
    <row r="1282" spans="1:72" ht="13.5" customHeight="1">
      <c r="A1282" s="7" t="str">
        <f>HYPERLINK("http://kyu.snu.ac.kr/sdhj/index.jsp?type=hj/GK14619_00IM0001_055b.jpg","1792_수북면_055b")</f>
        <v>1792_수북면_055b</v>
      </c>
      <c r="B1282" s="4">
        <v>1792</v>
      </c>
      <c r="C1282" s="4" t="s">
        <v>97</v>
      </c>
      <c r="D1282" s="4" t="s">
        <v>98</v>
      </c>
      <c r="E1282" s="4">
        <v>1281</v>
      </c>
      <c r="F1282" s="5">
        <v>7</v>
      </c>
      <c r="G1282" s="5" t="s">
        <v>4744</v>
      </c>
      <c r="H1282" s="5" t="s">
        <v>4745</v>
      </c>
      <c r="I1282" s="5">
        <v>8</v>
      </c>
      <c r="L1282" s="5">
        <v>3</v>
      </c>
      <c r="M1282" s="4" t="s">
        <v>5447</v>
      </c>
      <c r="N1282" s="4" t="s">
        <v>5448</v>
      </c>
      <c r="S1282" s="5" t="s">
        <v>118</v>
      </c>
      <c r="T1282" s="5" t="s">
        <v>119</v>
      </c>
      <c r="Y1282" s="5" t="s">
        <v>5461</v>
      </c>
      <c r="Z1282" s="5" t="s">
        <v>5462</v>
      </c>
      <c r="AC1282" s="5">
        <v>28</v>
      </c>
      <c r="AD1282" s="5" t="s">
        <v>122</v>
      </c>
      <c r="AE1282" s="5" t="s">
        <v>123</v>
      </c>
      <c r="AF1282" s="5" t="s">
        <v>335</v>
      </c>
      <c r="AG1282" s="5" t="s">
        <v>336</v>
      </c>
    </row>
    <row r="1283" spans="1:72" ht="13.5" customHeight="1">
      <c r="A1283" s="7" t="str">
        <f>HYPERLINK("http://kyu.snu.ac.kr/sdhj/index.jsp?type=hj/GK14619_00IM0001_055b.jpg","1792_수북면_055b")</f>
        <v>1792_수북면_055b</v>
      </c>
      <c r="B1283" s="4">
        <v>1792</v>
      </c>
      <c r="C1283" s="4" t="s">
        <v>97</v>
      </c>
      <c r="D1283" s="4" t="s">
        <v>98</v>
      </c>
      <c r="E1283" s="4">
        <v>1282</v>
      </c>
      <c r="F1283" s="5">
        <v>7</v>
      </c>
      <c r="G1283" s="5" t="s">
        <v>4744</v>
      </c>
      <c r="H1283" s="5" t="s">
        <v>4745</v>
      </c>
      <c r="I1283" s="5">
        <v>8</v>
      </c>
      <c r="L1283" s="5">
        <v>3</v>
      </c>
      <c r="M1283" s="4" t="s">
        <v>5447</v>
      </c>
      <c r="N1283" s="4" t="s">
        <v>5448</v>
      </c>
      <c r="S1283" s="5" t="s">
        <v>274</v>
      </c>
      <c r="T1283" s="5" t="s">
        <v>9129</v>
      </c>
      <c r="Y1283" s="5" t="s">
        <v>4990</v>
      </c>
      <c r="Z1283" s="5" t="s">
        <v>4991</v>
      </c>
      <c r="AC1283" s="5">
        <v>20</v>
      </c>
      <c r="AD1283" s="5" t="s">
        <v>1892</v>
      </c>
      <c r="AE1283" s="5" t="s">
        <v>1893</v>
      </c>
    </row>
    <row r="1284" spans="1:72" ht="13.5" customHeight="1">
      <c r="A1284" s="7" t="str">
        <f>HYPERLINK("http://kyu.snu.ac.kr/sdhj/index.jsp?type=hj/GK14619_00IM0001_055b.jpg","1792_수북면_055b")</f>
        <v>1792_수북면_055b</v>
      </c>
      <c r="B1284" s="4">
        <v>1792</v>
      </c>
      <c r="C1284" s="4" t="s">
        <v>97</v>
      </c>
      <c r="D1284" s="4" t="s">
        <v>98</v>
      </c>
      <c r="E1284" s="4">
        <v>1283</v>
      </c>
      <c r="F1284" s="5">
        <v>7</v>
      </c>
      <c r="G1284" s="5" t="s">
        <v>4744</v>
      </c>
      <c r="H1284" s="5" t="s">
        <v>4745</v>
      </c>
      <c r="I1284" s="5">
        <v>8</v>
      </c>
      <c r="L1284" s="5">
        <v>3</v>
      </c>
      <c r="M1284" s="4" t="s">
        <v>5447</v>
      </c>
      <c r="N1284" s="4" t="s">
        <v>5448</v>
      </c>
      <c r="S1284" s="5" t="s">
        <v>270</v>
      </c>
      <c r="T1284" s="5" t="s">
        <v>271</v>
      </c>
      <c r="W1284" s="5" t="s">
        <v>584</v>
      </c>
      <c r="X1284" s="5" t="s">
        <v>585</v>
      </c>
      <c r="Y1284" s="5" t="s">
        <v>21</v>
      </c>
      <c r="Z1284" s="5" t="s">
        <v>22</v>
      </c>
      <c r="AC1284" s="5">
        <v>20</v>
      </c>
      <c r="AD1284" s="5" t="s">
        <v>1892</v>
      </c>
      <c r="AE1284" s="5" t="s">
        <v>1893</v>
      </c>
    </row>
    <row r="1285" spans="1:72" ht="13.5" customHeight="1">
      <c r="A1285" s="7" t="str">
        <f>HYPERLINK("http://kyu.snu.ac.kr/sdhj/index.jsp?type=hj/GK14619_00IM0001_055b.jpg","1792_수북면_055b")</f>
        <v>1792_수북면_055b</v>
      </c>
      <c r="B1285" s="4">
        <v>1792</v>
      </c>
      <c r="C1285" s="4" t="s">
        <v>97</v>
      </c>
      <c r="D1285" s="4" t="s">
        <v>98</v>
      </c>
      <c r="E1285" s="4">
        <v>1284</v>
      </c>
      <c r="F1285" s="5">
        <v>7</v>
      </c>
      <c r="G1285" s="5" t="s">
        <v>4744</v>
      </c>
      <c r="H1285" s="5" t="s">
        <v>4745</v>
      </c>
      <c r="I1285" s="5">
        <v>8</v>
      </c>
      <c r="L1285" s="5">
        <v>3</v>
      </c>
      <c r="M1285" s="4" t="s">
        <v>5447</v>
      </c>
      <c r="N1285" s="4" t="s">
        <v>5448</v>
      </c>
      <c r="S1285" s="5" t="s">
        <v>5463</v>
      </c>
      <c r="T1285" s="5" t="s">
        <v>5464</v>
      </c>
      <c r="Y1285" s="5" t="s">
        <v>5465</v>
      </c>
      <c r="Z1285" s="5" t="s">
        <v>5466</v>
      </c>
      <c r="AC1285" s="5">
        <v>11</v>
      </c>
      <c r="AD1285" s="5" t="s">
        <v>1286</v>
      </c>
      <c r="AE1285" s="5" t="s">
        <v>1287</v>
      </c>
    </row>
    <row r="1286" spans="1:72" ht="13.5" customHeight="1">
      <c r="A1286" s="7" t="str">
        <f>HYPERLINK("http://kyu.snu.ac.kr/sdhj/index.jsp?type=hj/GK14619_00IM0001_055b.jpg","1792_수북면_055b")</f>
        <v>1792_수북면_055b</v>
      </c>
      <c r="B1286" s="4">
        <v>1792</v>
      </c>
      <c r="C1286" s="4" t="s">
        <v>97</v>
      </c>
      <c r="D1286" s="4" t="s">
        <v>98</v>
      </c>
      <c r="E1286" s="4">
        <v>1285</v>
      </c>
      <c r="F1286" s="5">
        <v>7</v>
      </c>
      <c r="G1286" s="5" t="s">
        <v>4744</v>
      </c>
      <c r="H1286" s="5" t="s">
        <v>4745</v>
      </c>
      <c r="I1286" s="5">
        <v>8</v>
      </c>
      <c r="L1286" s="5">
        <v>3</v>
      </c>
      <c r="M1286" s="4" t="s">
        <v>5447</v>
      </c>
      <c r="N1286" s="4" t="s">
        <v>5448</v>
      </c>
      <c r="S1286" s="5" t="s">
        <v>9134</v>
      </c>
      <c r="T1286" s="5" t="s">
        <v>9135</v>
      </c>
      <c r="Y1286" s="5" t="s">
        <v>5467</v>
      </c>
      <c r="Z1286" s="5" t="s">
        <v>5468</v>
      </c>
      <c r="AC1286" s="5">
        <v>5</v>
      </c>
      <c r="AD1286" s="5" t="s">
        <v>1519</v>
      </c>
      <c r="AE1286" s="5" t="s">
        <v>1520</v>
      </c>
    </row>
    <row r="1287" spans="1:72" ht="13.5" customHeight="1">
      <c r="A1287" s="7" t="str">
        <f>HYPERLINK("http://kyu.snu.ac.kr/sdhj/index.jsp?type=hj/GK14619_00IM0001_055b.jpg","1792_수북면_055b")</f>
        <v>1792_수북면_055b</v>
      </c>
      <c r="B1287" s="4">
        <v>1792</v>
      </c>
      <c r="C1287" s="4" t="s">
        <v>97</v>
      </c>
      <c r="D1287" s="4" t="s">
        <v>98</v>
      </c>
      <c r="E1287" s="4">
        <v>1286</v>
      </c>
      <c r="F1287" s="5">
        <v>7</v>
      </c>
      <c r="G1287" s="5" t="s">
        <v>4744</v>
      </c>
      <c r="H1287" s="5" t="s">
        <v>4745</v>
      </c>
      <c r="I1287" s="5">
        <v>8</v>
      </c>
      <c r="L1287" s="5">
        <v>3</v>
      </c>
      <c r="M1287" s="4" t="s">
        <v>5447</v>
      </c>
      <c r="N1287" s="4" t="s">
        <v>5448</v>
      </c>
      <c r="S1287" s="5" t="s">
        <v>124</v>
      </c>
      <c r="T1287" s="5" t="s">
        <v>125</v>
      </c>
      <c r="AC1287" s="5">
        <v>9</v>
      </c>
      <c r="AD1287" s="5" t="s">
        <v>394</v>
      </c>
      <c r="AE1287" s="5" t="s">
        <v>395</v>
      </c>
    </row>
    <row r="1288" spans="1:72" ht="13.5" customHeight="1">
      <c r="A1288" s="7" t="str">
        <f>HYPERLINK("http://kyu.snu.ac.kr/sdhj/index.jsp?type=hj/GK14619_00IM0001_055b.jpg","1792_수북면_055b")</f>
        <v>1792_수북면_055b</v>
      </c>
      <c r="B1288" s="4">
        <v>1792</v>
      </c>
      <c r="C1288" s="4" t="s">
        <v>97</v>
      </c>
      <c r="D1288" s="4" t="s">
        <v>98</v>
      </c>
      <c r="E1288" s="4">
        <v>1287</v>
      </c>
      <c r="F1288" s="5">
        <v>7</v>
      </c>
      <c r="G1288" s="5" t="s">
        <v>4744</v>
      </c>
      <c r="H1288" s="5" t="s">
        <v>4745</v>
      </c>
      <c r="I1288" s="5">
        <v>8</v>
      </c>
      <c r="L1288" s="5">
        <v>4</v>
      </c>
      <c r="M1288" s="4" t="s">
        <v>5469</v>
      </c>
      <c r="N1288" s="4" t="s">
        <v>5470</v>
      </c>
      <c r="T1288" s="5" t="s">
        <v>8638</v>
      </c>
      <c r="U1288" s="5" t="s">
        <v>1931</v>
      </c>
      <c r="V1288" s="5" t="s">
        <v>1932</v>
      </c>
      <c r="W1288" s="5" t="s">
        <v>584</v>
      </c>
      <c r="X1288" s="5" t="s">
        <v>585</v>
      </c>
      <c r="Y1288" s="5" t="s">
        <v>5471</v>
      </c>
      <c r="Z1288" s="5" t="s">
        <v>2515</v>
      </c>
      <c r="AC1288" s="5">
        <v>61</v>
      </c>
      <c r="AD1288" s="5" t="s">
        <v>794</v>
      </c>
      <c r="AE1288" s="5" t="s">
        <v>795</v>
      </c>
      <c r="AJ1288" s="5" t="s">
        <v>34</v>
      </c>
      <c r="AK1288" s="5" t="s">
        <v>35</v>
      </c>
      <c r="AL1288" s="5" t="s">
        <v>605</v>
      </c>
      <c r="AM1288" s="5" t="s">
        <v>606</v>
      </c>
      <c r="AT1288" s="5" t="s">
        <v>320</v>
      </c>
      <c r="AU1288" s="5" t="s">
        <v>321</v>
      </c>
      <c r="AV1288" s="5" t="s">
        <v>5451</v>
      </c>
      <c r="AW1288" s="5" t="s">
        <v>5452</v>
      </c>
      <c r="BG1288" s="5" t="s">
        <v>5453</v>
      </c>
      <c r="BH1288" s="5" t="s">
        <v>5454</v>
      </c>
      <c r="BI1288" s="5" t="s">
        <v>5455</v>
      </c>
      <c r="BJ1288" s="5" t="s">
        <v>5456</v>
      </c>
      <c r="BK1288" s="5" t="s">
        <v>2012</v>
      </c>
      <c r="BL1288" s="5" t="s">
        <v>2013</v>
      </c>
      <c r="BM1288" s="5" t="s">
        <v>5457</v>
      </c>
      <c r="BN1288" s="5" t="s">
        <v>5458</v>
      </c>
      <c r="BO1288" s="5" t="s">
        <v>1931</v>
      </c>
      <c r="BP1288" s="5" t="s">
        <v>1932</v>
      </c>
      <c r="BQ1288" s="5" t="s">
        <v>3884</v>
      </c>
      <c r="BR1288" s="5" t="s">
        <v>3885</v>
      </c>
      <c r="BS1288" s="5" t="s">
        <v>152</v>
      </c>
      <c r="BT1288" s="5" t="s">
        <v>153</v>
      </c>
    </row>
    <row r="1289" spans="1:72" ht="13.5" customHeight="1">
      <c r="A1289" s="7" t="str">
        <f>HYPERLINK("http://kyu.snu.ac.kr/sdhj/index.jsp?type=hj/GK14619_00IM0001_055b.jpg","1792_수북면_055b")</f>
        <v>1792_수북면_055b</v>
      </c>
      <c r="B1289" s="4">
        <v>1792</v>
      </c>
      <c r="C1289" s="4" t="s">
        <v>97</v>
      </c>
      <c r="D1289" s="4" t="s">
        <v>98</v>
      </c>
      <c r="E1289" s="4">
        <v>1288</v>
      </c>
      <c r="F1289" s="5">
        <v>7</v>
      </c>
      <c r="G1289" s="5" t="s">
        <v>4744</v>
      </c>
      <c r="H1289" s="5" t="s">
        <v>4745</v>
      </c>
      <c r="I1289" s="5">
        <v>8</v>
      </c>
      <c r="L1289" s="5">
        <v>4</v>
      </c>
      <c r="M1289" s="4" t="s">
        <v>5469</v>
      </c>
      <c r="N1289" s="4" t="s">
        <v>5470</v>
      </c>
      <c r="S1289" s="5" t="s">
        <v>101</v>
      </c>
      <c r="T1289" s="5" t="s">
        <v>102</v>
      </c>
      <c r="W1289" s="5" t="s">
        <v>103</v>
      </c>
      <c r="X1289" s="5" t="s">
        <v>9136</v>
      </c>
      <c r="Y1289" s="5" t="s">
        <v>21</v>
      </c>
      <c r="Z1289" s="5" t="s">
        <v>22</v>
      </c>
      <c r="AC1289" s="5">
        <v>62</v>
      </c>
      <c r="AD1289" s="5" t="s">
        <v>206</v>
      </c>
      <c r="AE1289" s="5" t="s">
        <v>207</v>
      </c>
      <c r="AJ1289" s="5" t="s">
        <v>34</v>
      </c>
      <c r="AK1289" s="5" t="s">
        <v>35</v>
      </c>
      <c r="AL1289" s="5" t="s">
        <v>108</v>
      </c>
      <c r="AM1289" s="5" t="s">
        <v>9137</v>
      </c>
      <c r="AT1289" s="5" t="s">
        <v>1931</v>
      </c>
      <c r="AU1289" s="5" t="s">
        <v>1932</v>
      </c>
      <c r="AV1289" s="5" t="s">
        <v>5472</v>
      </c>
      <c r="AW1289" s="5" t="s">
        <v>5473</v>
      </c>
      <c r="BG1289" s="5" t="s">
        <v>1931</v>
      </c>
      <c r="BH1289" s="5" t="s">
        <v>1932</v>
      </c>
      <c r="BI1289" s="5" t="s">
        <v>5474</v>
      </c>
      <c r="BJ1289" s="5" t="s">
        <v>5475</v>
      </c>
      <c r="BK1289" s="5" t="s">
        <v>1931</v>
      </c>
      <c r="BL1289" s="5" t="s">
        <v>1932</v>
      </c>
      <c r="BM1289" s="5" t="s">
        <v>5476</v>
      </c>
      <c r="BN1289" s="5" t="s">
        <v>5477</v>
      </c>
      <c r="BO1289" s="5" t="s">
        <v>1931</v>
      </c>
      <c r="BP1289" s="5" t="s">
        <v>1932</v>
      </c>
      <c r="BQ1289" s="5" t="s">
        <v>5478</v>
      </c>
      <c r="BR1289" s="5" t="s">
        <v>5479</v>
      </c>
      <c r="BS1289" s="5" t="s">
        <v>108</v>
      </c>
      <c r="BT1289" s="5" t="s">
        <v>8312</v>
      </c>
    </row>
    <row r="1290" spans="1:72" ht="13.5" customHeight="1">
      <c r="A1290" s="7" t="str">
        <f>HYPERLINK("http://kyu.snu.ac.kr/sdhj/index.jsp?type=hj/GK14619_00IM0001_055b.jpg","1792_수북면_055b")</f>
        <v>1792_수북면_055b</v>
      </c>
      <c r="B1290" s="4">
        <v>1792</v>
      </c>
      <c r="C1290" s="4" t="s">
        <v>97</v>
      </c>
      <c r="D1290" s="4" t="s">
        <v>98</v>
      </c>
      <c r="E1290" s="4">
        <v>1289</v>
      </c>
      <c r="F1290" s="5">
        <v>7</v>
      </c>
      <c r="G1290" s="5" t="s">
        <v>4744</v>
      </c>
      <c r="H1290" s="5" t="s">
        <v>4745</v>
      </c>
      <c r="I1290" s="5">
        <v>8</v>
      </c>
      <c r="L1290" s="5">
        <v>4</v>
      </c>
      <c r="M1290" s="4" t="s">
        <v>5469</v>
      </c>
      <c r="N1290" s="4" t="s">
        <v>5470</v>
      </c>
      <c r="S1290" s="5" t="s">
        <v>3565</v>
      </c>
      <c r="T1290" s="5" t="s">
        <v>3566</v>
      </c>
      <c r="W1290" s="5" t="s">
        <v>423</v>
      </c>
      <c r="X1290" s="5" t="s">
        <v>424</v>
      </c>
      <c r="Y1290" s="5" t="s">
        <v>104</v>
      </c>
      <c r="Z1290" s="5" t="s">
        <v>105</v>
      </c>
      <c r="AC1290" s="5">
        <v>49</v>
      </c>
      <c r="AD1290" s="5" t="s">
        <v>376</v>
      </c>
      <c r="AE1290" s="5" t="s">
        <v>377</v>
      </c>
    </row>
    <row r="1291" spans="1:72" ht="13.5" customHeight="1">
      <c r="A1291" s="7" t="str">
        <f>HYPERLINK("http://kyu.snu.ac.kr/sdhj/index.jsp?type=hj/GK14619_00IM0001_055b.jpg","1792_수북면_055b")</f>
        <v>1792_수북면_055b</v>
      </c>
      <c r="B1291" s="4">
        <v>1792</v>
      </c>
      <c r="C1291" s="4" t="s">
        <v>97</v>
      </c>
      <c r="D1291" s="4" t="s">
        <v>98</v>
      </c>
      <c r="E1291" s="4">
        <v>1290</v>
      </c>
      <c r="F1291" s="5">
        <v>7</v>
      </c>
      <c r="G1291" s="5" t="s">
        <v>4744</v>
      </c>
      <c r="H1291" s="5" t="s">
        <v>4745</v>
      </c>
      <c r="I1291" s="5">
        <v>8</v>
      </c>
      <c r="L1291" s="5">
        <v>4</v>
      </c>
      <c r="M1291" s="4" t="s">
        <v>5469</v>
      </c>
      <c r="N1291" s="4" t="s">
        <v>5470</v>
      </c>
      <c r="S1291" s="5" t="s">
        <v>124</v>
      </c>
      <c r="T1291" s="5" t="s">
        <v>125</v>
      </c>
      <c r="AC1291" s="5">
        <v>12</v>
      </c>
      <c r="AD1291" s="5" t="s">
        <v>2148</v>
      </c>
      <c r="AE1291" s="5" t="s">
        <v>2149</v>
      </c>
    </row>
    <row r="1292" spans="1:72" ht="13.5" customHeight="1">
      <c r="A1292" s="7" t="str">
        <f>HYPERLINK("http://kyu.snu.ac.kr/sdhj/index.jsp?type=hj/GK14619_00IM0001_055b.jpg","1792_수북면_055b")</f>
        <v>1792_수북면_055b</v>
      </c>
      <c r="B1292" s="4">
        <v>1792</v>
      </c>
      <c r="C1292" s="4" t="s">
        <v>97</v>
      </c>
      <c r="D1292" s="4" t="s">
        <v>98</v>
      </c>
      <c r="E1292" s="4">
        <v>1291</v>
      </c>
      <c r="F1292" s="5">
        <v>7</v>
      </c>
      <c r="G1292" s="5" t="s">
        <v>4744</v>
      </c>
      <c r="H1292" s="5" t="s">
        <v>4745</v>
      </c>
      <c r="I1292" s="5">
        <v>8</v>
      </c>
      <c r="L1292" s="5">
        <v>4</v>
      </c>
      <c r="M1292" s="4" t="s">
        <v>5469</v>
      </c>
      <c r="N1292" s="4" t="s">
        <v>5470</v>
      </c>
      <c r="S1292" s="5" t="s">
        <v>1912</v>
      </c>
      <c r="T1292" s="5" t="s">
        <v>8639</v>
      </c>
      <c r="AC1292" s="5">
        <v>8</v>
      </c>
      <c r="AD1292" s="5" t="s">
        <v>862</v>
      </c>
      <c r="AE1292" s="5" t="s">
        <v>863</v>
      </c>
    </row>
    <row r="1293" spans="1:72" ht="13.5" customHeight="1">
      <c r="A1293" s="7" t="str">
        <f>HYPERLINK("http://kyu.snu.ac.kr/sdhj/index.jsp?type=hj/GK14619_00IM0001_055b.jpg","1792_수북면_055b")</f>
        <v>1792_수북면_055b</v>
      </c>
      <c r="B1293" s="4">
        <v>1792</v>
      </c>
      <c r="C1293" s="4" t="s">
        <v>97</v>
      </c>
      <c r="D1293" s="4" t="s">
        <v>98</v>
      </c>
      <c r="E1293" s="4">
        <v>1292</v>
      </c>
      <c r="F1293" s="5">
        <v>7</v>
      </c>
      <c r="G1293" s="5" t="s">
        <v>4744</v>
      </c>
      <c r="H1293" s="5" t="s">
        <v>4745</v>
      </c>
      <c r="I1293" s="5">
        <v>8</v>
      </c>
      <c r="L1293" s="5">
        <v>5</v>
      </c>
      <c r="M1293" s="4" t="s">
        <v>5480</v>
      </c>
      <c r="N1293" s="4" t="s">
        <v>5481</v>
      </c>
      <c r="T1293" s="5" t="s">
        <v>8527</v>
      </c>
      <c r="U1293" s="5" t="s">
        <v>1931</v>
      </c>
      <c r="V1293" s="5" t="s">
        <v>1932</v>
      </c>
      <c r="W1293" s="5" t="s">
        <v>517</v>
      </c>
      <c r="X1293" s="5" t="s">
        <v>9138</v>
      </c>
      <c r="Y1293" s="5" t="s">
        <v>1279</v>
      </c>
      <c r="Z1293" s="5" t="s">
        <v>1280</v>
      </c>
      <c r="AC1293" s="5">
        <v>49</v>
      </c>
      <c r="AD1293" s="5" t="s">
        <v>686</v>
      </c>
      <c r="AE1293" s="5" t="s">
        <v>687</v>
      </c>
      <c r="AJ1293" s="5" t="s">
        <v>34</v>
      </c>
      <c r="AK1293" s="5" t="s">
        <v>35</v>
      </c>
      <c r="AL1293" s="5" t="s">
        <v>957</v>
      </c>
      <c r="AM1293" s="5" t="s">
        <v>958</v>
      </c>
      <c r="AT1293" s="5" t="s">
        <v>1931</v>
      </c>
      <c r="AU1293" s="5" t="s">
        <v>1932</v>
      </c>
      <c r="AV1293" s="5" t="s">
        <v>4957</v>
      </c>
      <c r="AW1293" s="5" t="s">
        <v>4958</v>
      </c>
      <c r="BG1293" s="5" t="s">
        <v>1931</v>
      </c>
      <c r="BH1293" s="5" t="s">
        <v>1932</v>
      </c>
      <c r="BI1293" s="5" t="s">
        <v>5482</v>
      </c>
      <c r="BJ1293" s="5" t="s">
        <v>5483</v>
      </c>
      <c r="BK1293" s="5" t="s">
        <v>1931</v>
      </c>
      <c r="BL1293" s="5" t="s">
        <v>1932</v>
      </c>
      <c r="BM1293" s="5" t="s">
        <v>5484</v>
      </c>
      <c r="BN1293" s="5" t="s">
        <v>5485</v>
      </c>
      <c r="BO1293" s="5" t="s">
        <v>1931</v>
      </c>
      <c r="BP1293" s="5" t="s">
        <v>1932</v>
      </c>
      <c r="BQ1293" s="5" t="s">
        <v>5486</v>
      </c>
      <c r="BR1293" s="5" t="s">
        <v>5487</v>
      </c>
      <c r="BS1293" s="5" t="s">
        <v>108</v>
      </c>
      <c r="BT1293" s="5" t="s">
        <v>8312</v>
      </c>
    </row>
    <row r="1294" spans="1:72" ht="13.5" customHeight="1">
      <c r="A1294" s="7" t="str">
        <f>HYPERLINK("http://kyu.snu.ac.kr/sdhj/index.jsp?type=hj/GK14619_00IM0001_055b.jpg","1792_수북면_055b")</f>
        <v>1792_수북면_055b</v>
      </c>
      <c r="B1294" s="4">
        <v>1792</v>
      </c>
      <c r="C1294" s="4" t="s">
        <v>97</v>
      </c>
      <c r="D1294" s="4" t="s">
        <v>98</v>
      </c>
      <c r="E1294" s="4">
        <v>1293</v>
      </c>
      <c r="F1294" s="5">
        <v>7</v>
      </c>
      <c r="G1294" s="5" t="s">
        <v>4744</v>
      </c>
      <c r="H1294" s="5" t="s">
        <v>4745</v>
      </c>
      <c r="I1294" s="5">
        <v>8</v>
      </c>
      <c r="L1294" s="5">
        <v>5</v>
      </c>
      <c r="M1294" s="4" t="s">
        <v>5480</v>
      </c>
      <c r="N1294" s="4" t="s">
        <v>5481</v>
      </c>
      <c r="S1294" s="5" t="s">
        <v>101</v>
      </c>
      <c r="T1294" s="5" t="s">
        <v>102</v>
      </c>
      <c r="W1294" s="5" t="s">
        <v>148</v>
      </c>
      <c r="X1294" s="5" t="s">
        <v>149</v>
      </c>
      <c r="Y1294" s="5" t="s">
        <v>104</v>
      </c>
      <c r="Z1294" s="5" t="s">
        <v>105</v>
      </c>
      <c r="AC1294" s="5">
        <v>35</v>
      </c>
      <c r="AD1294" s="5" t="s">
        <v>190</v>
      </c>
      <c r="AE1294" s="5" t="s">
        <v>191</v>
      </c>
      <c r="AJ1294" s="5" t="s">
        <v>34</v>
      </c>
      <c r="AK1294" s="5" t="s">
        <v>35</v>
      </c>
      <c r="AL1294" s="5" t="s">
        <v>152</v>
      </c>
      <c r="AM1294" s="5" t="s">
        <v>153</v>
      </c>
      <c r="AT1294" s="5" t="s">
        <v>1931</v>
      </c>
      <c r="AU1294" s="5" t="s">
        <v>1932</v>
      </c>
      <c r="AV1294" s="5" t="s">
        <v>5488</v>
      </c>
      <c r="AW1294" s="5" t="s">
        <v>2894</v>
      </c>
      <c r="BG1294" s="5" t="s">
        <v>1931</v>
      </c>
      <c r="BH1294" s="5" t="s">
        <v>1932</v>
      </c>
      <c r="BI1294" s="5" t="s">
        <v>5489</v>
      </c>
      <c r="BJ1294" s="5" t="s">
        <v>3015</v>
      </c>
      <c r="BK1294" s="5" t="s">
        <v>1931</v>
      </c>
      <c r="BL1294" s="5" t="s">
        <v>1932</v>
      </c>
      <c r="BM1294" s="5" t="s">
        <v>5490</v>
      </c>
      <c r="BN1294" s="5" t="s">
        <v>5491</v>
      </c>
      <c r="BO1294" s="5" t="s">
        <v>1931</v>
      </c>
      <c r="BP1294" s="5" t="s">
        <v>1932</v>
      </c>
      <c r="BQ1294" s="5" t="s">
        <v>5492</v>
      </c>
      <c r="BR1294" s="5" t="s">
        <v>5493</v>
      </c>
      <c r="BS1294" s="5" t="s">
        <v>108</v>
      </c>
      <c r="BT1294" s="5" t="s">
        <v>9139</v>
      </c>
    </row>
    <row r="1295" spans="1:72" ht="13.5" customHeight="1">
      <c r="A1295" s="7" t="str">
        <f>HYPERLINK("http://kyu.snu.ac.kr/sdhj/index.jsp?type=hj/GK14619_00IM0001_055b.jpg","1792_수북면_055b")</f>
        <v>1792_수북면_055b</v>
      </c>
      <c r="B1295" s="4">
        <v>1792</v>
      </c>
      <c r="C1295" s="4" t="s">
        <v>97</v>
      </c>
      <c r="D1295" s="4" t="s">
        <v>98</v>
      </c>
      <c r="E1295" s="4">
        <v>1294</v>
      </c>
      <c r="F1295" s="5">
        <v>7</v>
      </c>
      <c r="G1295" s="5" t="s">
        <v>4744</v>
      </c>
      <c r="H1295" s="5" t="s">
        <v>4745</v>
      </c>
      <c r="I1295" s="5">
        <v>8</v>
      </c>
      <c r="L1295" s="5">
        <v>5</v>
      </c>
      <c r="M1295" s="4" t="s">
        <v>5480</v>
      </c>
      <c r="N1295" s="4" t="s">
        <v>5481</v>
      </c>
      <c r="S1295" s="5" t="s">
        <v>164</v>
      </c>
      <c r="T1295" s="5" t="s">
        <v>165</v>
      </c>
      <c r="W1295" s="5" t="s">
        <v>103</v>
      </c>
      <c r="X1295" s="5" t="s">
        <v>8537</v>
      </c>
      <c r="Y1295" s="5" t="s">
        <v>104</v>
      </c>
      <c r="Z1295" s="5" t="s">
        <v>105</v>
      </c>
      <c r="AC1295" s="5">
        <v>67</v>
      </c>
      <c r="AD1295" s="5" t="s">
        <v>862</v>
      </c>
      <c r="AE1295" s="5" t="s">
        <v>863</v>
      </c>
    </row>
    <row r="1296" spans="1:72" ht="13.5" customHeight="1">
      <c r="A1296" s="7" t="str">
        <f>HYPERLINK("http://kyu.snu.ac.kr/sdhj/index.jsp?type=hj/GK14619_00IM0001_055b.jpg","1792_수북면_055b")</f>
        <v>1792_수북면_055b</v>
      </c>
      <c r="B1296" s="4">
        <v>1792</v>
      </c>
      <c r="C1296" s="4" t="s">
        <v>97</v>
      </c>
      <c r="D1296" s="4" t="s">
        <v>98</v>
      </c>
      <c r="E1296" s="4">
        <v>1295</v>
      </c>
      <c r="F1296" s="5">
        <v>7</v>
      </c>
      <c r="G1296" s="5" t="s">
        <v>4744</v>
      </c>
      <c r="H1296" s="5" t="s">
        <v>4745</v>
      </c>
      <c r="I1296" s="5">
        <v>8</v>
      </c>
      <c r="L1296" s="5">
        <v>5</v>
      </c>
      <c r="M1296" s="4" t="s">
        <v>5480</v>
      </c>
      <c r="N1296" s="4" t="s">
        <v>5481</v>
      </c>
      <c r="S1296" s="5" t="s">
        <v>118</v>
      </c>
      <c r="T1296" s="5" t="s">
        <v>119</v>
      </c>
      <c r="Y1296" s="5" t="s">
        <v>5494</v>
      </c>
      <c r="Z1296" s="5" t="s">
        <v>5495</v>
      </c>
      <c r="AC1296" s="5">
        <v>16</v>
      </c>
      <c r="AD1296" s="5" t="s">
        <v>417</v>
      </c>
      <c r="AE1296" s="5" t="s">
        <v>418</v>
      </c>
    </row>
    <row r="1297" spans="1:73" ht="13.5" customHeight="1">
      <c r="A1297" s="7" t="str">
        <f>HYPERLINK("http://kyu.snu.ac.kr/sdhj/index.jsp?type=hj/GK14619_00IM0001_055b.jpg","1792_수북면_055b")</f>
        <v>1792_수북면_055b</v>
      </c>
      <c r="B1297" s="4">
        <v>1792</v>
      </c>
      <c r="C1297" s="4" t="s">
        <v>97</v>
      </c>
      <c r="D1297" s="4" t="s">
        <v>98</v>
      </c>
      <c r="E1297" s="4">
        <v>1296</v>
      </c>
      <c r="F1297" s="5">
        <v>7</v>
      </c>
      <c r="G1297" s="5" t="s">
        <v>4744</v>
      </c>
      <c r="H1297" s="5" t="s">
        <v>4745</v>
      </c>
      <c r="I1297" s="5">
        <v>8</v>
      </c>
      <c r="L1297" s="5">
        <v>5</v>
      </c>
      <c r="M1297" s="4" t="s">
        <v>5480</v>
      </c>
      <c r="N1297" s="4" t="s">
        <v>5481</v>
      </c>
      <c r="S1297" s="5" t="s">
        <v>274</v>
      </c>
      <c r="T1297" s="5" t="s">
        <v>9140</v>
      </c>
      <c r="Y1297" s="5" t="s">
        <v>5496</v>
      </c>
      <c r="Z1297" s="5" t="s">
        <v>9141</v>
      </c>
      <c r="AC1297" s="5">
        <v>3</v>
      </c>
      <c r="AD1297" s="5" t="s">
        <v>333</v>
      </c>
      <c r="AE1297" s="5" t="s">
        <v>334</v>
      </c>
    </row>
    <row r="1298" spans="1:73" ht="13.5" customHeight="1">
      <c r="A1298" s="7" t="str">
        <f>HYPERLINK("http://kyu.snu.ac.kr/sdhj/index.jsp?type=hj/GK14619_00IM0001_055b.jpg","1792_수북면_055b")</f>
        <v>1792_수북면_055b</v>
      </c>
      <c r="B1298" s="4">
        <v>1792</v>
      </c>
      <c r="C1298" s="4" t="s">
        <v>97</v>
      </c>
      <c r="D1298" s="4" t="s">
        <v>98</v>
      </c>
      <c r="E1298" s="4">
        <v>1297</v>
      </c>
      <c r="F1298" s="5">
        <v>7</v>
      </c>
      <c r="G1298" s="5" t="s">
        <v>4744</v>
      </c>
      <c r="H1298" s="5" t="s">
        <v>4745</v>
      </c>
      <c r="I1298" s="5">
        <v>8</v>
      </c>
      <c r="L1298" s="5">
        <v>5</v>
      </c>
      <c r="M1298" s="4" t="s">
        <v>5480</v>
      </c>
      <c r="N1298" s="4" t="s">
        <v>5481</v>
      </c>
      <c r="S1298" s="5" t="s">
        <v>1912</v>
      </c>
      <c r="T1298" s="5" t="s">
        <v>9142</v>
      </c>
      <c r="AC1298" s="5">
        <v>2</v>
      </c>
      <c r="AD1298" s="5" t="s">
        <v>206</v>
      </c>
      <c r="AE1298" s="5" t="s">
        <v>207</v>
      </c>
      <c r="AF1298" s="5" t="s">
        <v>335</v>
      </c>
      <c r="AG1298" s="5" t="s">
        <v>336</v>
      </c>
    </row>
    <row r="1299" spans="1:73" ht="13.5" customHeight="1">
      <c r="A1299" s="7" t="str">
        <f>HYPERLINK("http://kyu.snu.ac.kr/sdhj/index.jsp?type=hj/GK14619_00IM0001_055b.jpg","1792_수북면_055b")</f>
        <v>1792_수북면_055b</v>
      </c>
      <c r="B1299" s="4">
        <v>1792</v>
      </c>
      <c r="C1299" s="4" t="s">
        <v>97</v>
      </c>
      <c r="D1299" s="4" t="s">
        <v>98</v>
      </c>
      <c r="E1299" s="4">
        <v>1298</v>
      </c>
      <c r="F1299" s="5">
        <v>7</v>
      </c>
      <c r="G1299" s="5" t="s">
        <v>4744</v>
      </c>
      <c r="H1299" s="5" t="s">
        <v>4745</v>
      </c>
      <c r="I1299" s="5">
        <v>9</v>
      </c>
      <c r="J1299" s="5" t="s">
        <v>5497</v>
      </c>
      <c r="K1299" s="5" t="s">
        <v>9143</v>
      </c>
      <c r="L1299" s="5">
        <v>1</v>
      </c>
      <c r="M1299" s="4" t="s">
        <v>5498</v>
      </c>
      <c r="N1299" s="4" t="s">
        <v>5499</v>
      </c>
      <c r="T1299" s="5" t="s">
        <v>8468</v>
      </c>
      <c r="U1299" s="5" t="s">
        <v>1931</v>
      </c>
      <c r="V1299" s="5" t="s">
        <v>1932</v>
      </c>
      <c r="W1299" s="5" t="s">
        <v>374</v>
      </c>
      <c r="X1299" s="5" t="s">
        <v>375</v>
      </c>
      <c r="Y1299" s="5" t="s">
        <v>5500</v>
      </c>
      <c r="Z1299" s="5" t="s">
        <v>5501</v>
      </c>
      <c r="AC1299" s="5">
        <v>49</v>
      </c>
      <c r="AD1299" s="5" t="s">
        <v>376</v>
      </c>
      <c r="AE1299" s="5" t="s">
        <v>377</v>
      </c>
      <c r="AJ1299" s="5" t="s">
        <v>34</v>
      </c>
      <c r="AK1299" s="5" t="s">
        <v>35</v>
      </c>
      <c r="AL1299" s="5" t="s">
        <v>378</v>
      </c>
      <c r="AM1299" s="5" t="s">
        <v>379</v>
      </c>
      <c r="AT1299" s="5" t="s">
        <v>1931</v>
      </c>
      <c r="AU1299" s="5" t="s">
        <v>1932</v>
      </c>
      <c r="AV1299" s="5" t="s">
        <v>5502</v>
      </c>
      <c r="AW1299" s="5" t="s">
        <v>5503</v>
      </c>
      <c r="BG1299" s="5" t="s">
        <v>1931</v>
      </c>
      <c r="BH1299" s="5" t="s">
        <v>1932</v>
      </c>
      <c r="BI1299" s="5" t="s">
        <v>5504</v>
      </c>
      <c r="BJ1299" s="5" t="s">
        <v>5505</v>
      </c>
      <c r="BK1299" s="5" t="s">
        <v>1931</v>
      </c>
      <c r="BL1299" s="5" t="s">
        <v>1932</v>
      </c>
      <c r="BM1299" s="5" t="s">
        <v>5506</v>
      </c>
      <c r="BN1299" s="5" t="s">
        <v>5507</v>
      </c>
      <c r="BO1299" s="5" t="s">
        <v>290</v>
      </c>
      <c r="BP1299" s="5" t="s">
        <v>291</v>
      </c>
      <c r="BQ1299" s="5" t="s">
        <v>5508</v>
      </c>
      <c r="BR1299" s="5" t="s">
        <v>5509</v>
      </c>
      <c r="BS1299" s="5" t="s">
        <v>108</v>
      </c>
      <c r="BT1299" s="5" t="s">
        <v>9144</v>
      </c>
    </row>
    <row r="1300" spans="1:73" ht="13.5" customHeight="1">
      <c r="A1300" s="7" t="str">
        <f>HYPERLINK("http://kyu.snu.ac.kr/sdhj/index.jsp?type=hj/GK14619_00IM0001_055b.jpg","1792_수북면_055b")</f>
        <v>1792_수북면_055b</v>
      </c>
      <c r="B1300" s="4">
        <v>1792</v>
      </c>
      <c r="C1300" s="4" t="s">
        <v>97</v>
      </c>
      <c r="D1300" s="4" t="s">
        <v>98</v>
      </c>
      <c r="E1300" s="4">
        <v>1299</v>
      </c>
      <c r="F1300" s="5">
        <v>7</v>
      </c>
      <c r="G1300" s="5" t="s">
        <v>4744</v>
      </c>
      <c r="H1300" s="5" t="s">
        <v>4745</v>
      </c>
      <c r="I1300" s="5">
        <v>9</v>
      </c>
      <c r="L1300" s="5">
        <v>1</v>
      </c>
      <c r="M1300" s="4" t="s">
        <v>5498</v>
      </c>
      <c r="N1300" s="4" t="s">
        <v>5499</v>
      </c>
      <c r="S1300" s="5" t="s">
        <v>101</v>
      </c>
      <c r="T1300" s="5" t="s">
        <v>102</v>
      </c>
      <c r="U1300" s="5" t="s">
        <v>2420</v>
      </c>
      <c r="V1300" s="5" t="s">
        <v>2421</v>
      </c>
      <c r="Y1300" s="5" t="s">
        <v>5510</v>
      </c>
      <c r="Z1300" s="5" t="s">
        <v>5511</v>
      </c>
      <c r="AF1300" s="5" t="s">
        <v>2056</v>
      </c>
      <c r="AG1300" s="5" t="s">
        <v>2057</v>
      </c>
      <c r="AH1300" s="5" t="s">
        <v>5512</v>
      </c>
      <c r="AI1300" s="5" t="s">
        <v>5513</v>
      </c>
    </row>
    <row r="1301" spans="1:73" ht="13.5" customHeight="1">
      <c r="A1301" s="7" t="str">
        <f>HYPERLINK("http://kyu.snu.ac.kr/sdhj/index.jsp?type=hj/GK14619_00IM0001_055b.jpg","1792_수북면_055b")</f>
        <v>1792_수북면_055b</v>
      </c>
      <c r="B1301" s="4">
        <v>1792</v>
      </c>
      <c r="C1301" s="4" t="s">
        <v>97</v>
      </c>
      <c r="D1301" s="4" t="s">
        <v>98</v>
      </c>
      <c r="E1301" s="4">
        <v>1300</v>
      </c>
      <c r="F1301" s="5">
        <v>7</v>
      </c>
      <c r="G1301" s="5" t="s">
        <v>4744</v>
      </c>
      <c r="H1301" s="5" t="s">
        <v>4745</v>
      </c>
      <c r="I1301" s="5">
        <v>9</v>
      </c>
      <c r="L1301" s="5">
        <v>2</v>
      </c>
      <c r="M1301" s="4" t="s">
        <v>248</v>
      </c>
      <c r="N1301" s="4" t="s">
        <v>249</v>
      </c>
      <c r="T1301" s="5" t="s">
        <v>8285</v>
      </c>
      <c r="U1301" s="5" t="s">
        <v>1490</v>
      </c>
      <c r="V1301" s="5" t="s">
        <v>1491</v>
      </c>
      <c r="W1301" s="5" t="s">
        <v>103</v>
      </c>
      <c r="X1301" s="5" t="s">
        <v>8286</v>
      </c>
      <c r="Y1301" s="5" t="s">
        <v>104</v>
      </c>
      <c r="Z1301" s="5" t="s">
        <v>105</v>
      </c>
      <c r="AC1301" s="5">
        <v>40</v>
      </c>
      <c r="AD1301" s="5" t="s">
        <v>686</v>
      </c>
      <c r="AE1301" s="5" t="s">
        <v>687</v>
      </c>
      <c r="AJ1301" s="5" t="s">
        <v>34</v>
      </c>
      <c r="AK1301" s="5" t="s">
        <v>35</v>
      </c>
      <c r="AL1301" s="5" t="s">
        <v>108</v>
      </c>
      <c r="AM1301" s="5" t="s">
        <v>8287</v>
      </c>
      <c r="AT1301" s="5" t="s">
        <v>1931</v>
      </c>
      <c r="AU1301" s="5" t="s">
        <v>1932</v>
      </c>
      <c r="AV1301" s="5" t="s">
        <v>5514</v>
      </c>
      <c r="AW1301" s="5" t="s">
        <v>5515</v>
      </c>
      <c r="BG1301" s="5" t="s">
        <v>1931</v>
      </c>
      <c r="BH1301" s="5" t="s">
        <v>1932</v>
      </c>
      <c r="BI1301" s="5" t="s">
        <v>5516</v>
      </c>
      <c r="BJ1301" s="5" t="s">
        <v>5517</v>
      </c>
      <c r="BK1301" s="5" t="s">
        <v>1931</v>
      </c>
      <c r="BL1301" s="5" t="s">
        <v>1932</v>
      </c>
      <c r="BM1301" s="5" t="s">
        <v>5518</v>
      </c>
      <c r="BN1301" s="5" t="s">
        <v>5519</v>
      </c>
      <c r="BO1301" s="5" t="s">
        <v>1931</v>
      </c>
      <c r="BP1301" s="5" t="s">
        <v>1932</v>
      </c>
      <c r="BQ1301" s="5" t="s">
        <v>5520</v>
      </c>
      <c r="BR1301" s="5" t="s">
        <v>5521</v>
      </c>
      <c r="BS1301" s="5" t="s">
        <v>108</v>
      </c>
      <c r="BT1301" s="5" t="s">
        <v>8312</v>
      </c>
    </row>
    <row r="1302" spans="1:73" ht="13.5" customHeight="1">
      <c r="A1302" s="7" t="str">
        <f>HYPERLINK("http://kyu.snu.ac.kr/sdhj/index.jsp?type=hj/GK14619_00IM0001_055b.jpg","1792_수북면_055b")</f>
        <v>1792_수북면_055b</v>
      </c>
      <c r="B1302" s="4">
        <v>1792</v>
      </c>
      <c r="C1302" s="4" t="s">
        <v>97</v>
      </c>
      <c r="D1302" s="4" t="s">
        <v>98</v>
      </c>
      <c r="E1302" s="4">
        <v>1301</v>
      </c>
      <c r="F1302" s="5">
        <v>7</v>
      </c>
      <c r="G1302" s="5" t="s">
        <v>4744</v>
      </c>
      <c r="H1302" s="5" t="s">
        <v>4745</v>
      </c>
      <c r="I1302" s="5">
        <v>9</v>
      </c>
      <c r="L1302" s="5">
        <v>2</v>
      </c>
      <c r="M1302" s="4" t="s">
        <v>248</v>
      </c>
      <c r="N1302" s="4" t="s">
        <v>249</v>
      </c>
      <c r="S1302" s="5" t="s">
        <v>118</v>
      </c>
      <c r="T1302" s="5" t="s">
        <v>119</v>
      </c>
      <c r="Y1302" s="5" t="s">
        <v>4525</v>
      </c>
      <c r="Z1302" s="5" t="s">
        <v>4526</v>
      </c>
      <c r="AG1302" s="5" t="s">
        <v>9145</v>
      </c>
      <c r="AI1302" s="5" t="s">
        <v>9146</v>
      </c>
    </row>
    <row r="1303" spans="1:73" ht="13.5" customHeight="1">
      <c r="A1303" s="7" t="str">
        <f>HYPERLINK("http://kyu.snu.ac.kr/sdhj/index.jsp?type=hj/GK14619_00IM0001_055b.jpg","1792_수북면_055b")</f>
        <v>1792_수북면_055b</v>
      </c>
      <c r="B1303" s="4">
        <v>1792</v>
      </c>
      <c r="C1303" s="4" t="s">
        <v>97</v>
      </c>
      <c r="D1303" s="4" t="s">
        <v>98</v>
      </c>
      <c r="E1303" s="4">
        <v>1302</v>
      </c>
      <c r="F1303" s="5">
        <v>7</v>
      </c>
      <c r="G1303" s="5" t="s">
        <v>4744</v>
      </c>
      <c r="H1303" s="5" t="s">
        <v>4745</v>
      </c>
      <c r="I1303" s="5">
        <v>9</v>
      </c>
      <c r="L1303" s="5">
        <v>2</v>
      </c>
      <c r="M1303" s="4" t="s">
        <v>248</v>
      </c>
      <c r="N1303" s="4" t="s">
        <v>249</v>
      </c>
      <c r="S1303" s="5" t="s">
        <v>270</v>
      </c>
      <c r="T1303" s="5" t="s">
        <v>271</v>
      </c>
      <c r="W1303" s="5" t="s">
        <v>584</v>
      </c>
      <c r="X1303" s="5" t="s">
        <v>585</v>
      </c>
      <c r="Y1303" s="5" t="s">
        <v>104</v>
      </c>
      <c r="Z1303" s="5" t="s">
        <v>105</v>
      </c>
      <c r="AG1303" s="5" t="s">
        <v>9145</v>
      </c>
      <c r="AI1303" s="5" t="s">
        <v>9146</v>
      </c>
    </row>
    <row r="1304" spans="1:73" ht="13.5" customHeight="1">
      <c r="A1304" s="7" t="str">
        <f>HYPERLINK("http://kyu.snu.ac.kr/sdhj/index.jsp?type=hj/GK14619_00IM0001_055b.jpg","1792_수북면_055b")</f>
        <v>1792_수북면_055b</v>
      </c>
      <c r="B1304" s="4">
        <v>1792</v>
      </c>
      <c r="C1304" s="4" t="s">
        <v>97</v>
      </c>
      <c r="D1304" s="4" t="s">
        <v>98</v>
      </c>
      <c r="E1304" s="4">
        <v>1303</v>
      </c>
      <c r="F1304" s="5">
        <v>7</v>
      </c>
      <c r="G1304" s="5" t="s">
        <v>4744</v>
      </c>
      <c r="H1304" s="5" t="s">
        <v>4745</v>
      </c>
      <c r="I1304" s="5">
        <v>9</v>
      </c>
      <c r="L1304" s="5">
        <v>2</v>
      </c>
      <c r="M1304" s="4" t="s">
        <v>248</v>
      </c>
      <c r="N1304" s="4" t="s">
        <v>249</v>
      </c>
      <c r="S1304" s="5" t="s">
        <v>1809</v>
      </c>
      <c r="T1304" s="5" t="s">
        <v>1810</v>
      </c>
      <c r="Y1304" s="5" t="s">
        <v>104</v>
      </c>
      <c r="Z1304" s="5" t="s">
        <v>105</v>
      </c>
      <c r="AF1304" s="5" t="s">
        <v>9147</v>
      </c>
      <c r="AG1304" s="5" t="s">
        <v>9148</v>
      </c>
      <c r="AH1304" s="5" t="s">
        <v>9149</v>
      </c>
      <c r="AI1304" s="5" t="s">
        <v>9150</v>
      </c>
    </row>
    <row r="1305" spans="1:73" ht="13.5" customHeight="1">
      <c r="A1305" s="7" t="str">
        <f>HYPERLINK("http://kyu.snu.ac.kr/sdhj/index.jsp?type=hj/GK14619_00IM0001_055b.jpg","1792_수북면_055b")</f>
        <v>1792_수북면_055b</v>
      </c>
      <c r="B1305" s="4">
        <v>1792</v>
      </c>
      <c r="C1305" s="4" t="s">
        <v>97</v>
      </c>
      <c r="D1305" s="4" t="s">
        <v>98</v>
      </c>
      <c r="E1305" s="4">
        <v>1304</v>
      </c>
      <c r="F1305" s="5">
        <v>7</v>
      </c>
      <c r="G1305" s="5" t="s">
        <v>4744</v>
      </c>
      <c r="H1305" s="5" t="s">
        <v>4745</v>
      </c>
      <c r="I1305" s="5">
        <v>9</v>
      </c>
      <c r="L1305" s="5">
        <v>2</v>
      </c>
      <c r="M1305" s="4" t="s">
        <v>248</v>
      </c>
      <c r="N1305" s="4" t="s">
        <v>249</v>
      </c>
      <c r="S1305" s="5" t="s">
        <v>274</v>
      </c>
      <c r="T1305" s="5" t="s">
        <v>8290</v>
      </c>
      <c r="U1305" s="5" t="s">
        <v>1931</v>
      </c>
      <c r="V1305" s="5" t="s">
        <v>1932</v>
      </c>
      <c r="W1305" s="5" t="s">
        <v>517</v>
      </c>
      <c r="X1305" s="5" t="s">
        <v>8844</v>
      </c>
      <c r="Y1305" s="5" t="s">
        <v>2797</v>
      </c>
      <c r="Z1305" s="5" t="s">
        <v>2798</v>
      </c>
      <c r="AC1305" s="5">
        <v>26</v>
      </c>
      <c r="AD1305" s="5" t="s">
        <v>586</v>
      </c>
      <c r="AE1305" s="5" t="s">
        <v>587</v>
      </c>
    </row>
    <row r="1306" spans="1:73" ht="13.5" customHeight="1">
      <c r="A1306" s="7" t="str">
        <f>HYPERLINK("http://kyu.snu.ac.kr/sdhj/index.jsp?type=hj/GK14619_00IM0001_055b.jpg","1792_수북면_055b")</f>
        <v>1792_수북면_055b</v>
      </c>
      <c r="B1306" s="4">
        <v>1792</v>
      </c>
      <c r="C1306" s="4" t="s">
        <v>97</v>
      </c>
      <c r="D1306" s="4" t="s">
        <v>98</v>
      </c>
      <c r="E1306" s="4">
        <v>1305</v>
      </c>
      <c r="F1306" s="5">
        <v>7</v>
      </c>
      <c r="G1306" s="5" t="s">
        <v>4744</v>
      </c>
      <c r="H1306" s="5" t="s">
        <v>4745</v>
      </c>
      <c r="I1306" s="5">
        <v>9</v>
      </c>
      <c r="L1306" s="5">
        <v>2</v>
      </c>
      <c r="M1306" s="4" t="s">
        <v>248</v>
      </c>
      <c r="N1306" s="4" t="s">
        <v>249</v>
      </c>
      <c r="S1306" s="5" t="s">
        <v>1384</v>
      </c>
      <c r="T1306" s="5" t="s">
        <v>9151</v>
      </c>
      <c r="W1306" s="5" t="s">
        <v>696</v>
      </c>
      <c r="X1306" s="5" t="s">
        <v>9152</v>
      </c>
      <c r="Y1306" s="5" t="s">
        <v>104</v>
      </c>
      <c r="Z1306" s="5" t="s">
        <v>105</v>
      </c>
      <c r="AC1306" s="5">
        <v>26</v>
      </c>
      <c r="AD1306" s="5" t="s">
        <v>586</v>
      </c>
      <c r="AE1306" s="5" t="s">
        <v>587</v>
      </c>
    </row>
    <row r="1307" spans="1:73" ht="13.5" customHeight="1">
      <c r="A1307" s="7" t="str">
        <f>HYPERLINK("http://kyu.snu.ac.kr/sdhj/index.jsp?type=hj/GK14619_00IM0001_055b.jpg","1792_수북면_055b")</f>
        <v>1792_수북면_055b</v>
      </c>
      <c r="B1307" s="4">
        <v>1792</v>
      </c>
      <c r="C1307" s="4" t="s">
        <v>97</v>
      </c>
      <c r="D1307" s="4" t="s">
        <v>98</v>
      </c>
      <c r="E1307" s="4">
        <v>1306</v>
      </c>
      <c r="F1307" s="5">
        <v>7</v>
      </c>
      <c r="G1307" s="5" t="s">
        <v>4744</v>
      </c>
      <c r="H1307" s="5" t="s">
        <v>4745</v>
      </c>
      <c r="I1307" s="5">
        <v>9</v>
      </c>
      <c r="L1307" s="5">
        <v>2</v>
      </c>
      <c r="M1307" s="4" t="s">
        <v>248</v>
      </c>
      <c r="N1307" s="4" t="s">
        <v>249</v>
      </c>
      <c r="S1307" s="5" t="s">
        <v>4821</v>
      </c>
      <c r="T1307" s="5" t="s">
        <v>4822</v>
      </c>
      <c r="Y1307" s="5" t="s">
        <v>5522</v>
      </c>
      <c r="Z1307" s="5" t="s">
        <v>5523</v>
      </c>
      <c r="AC1307" s="5">
        <v>6</v>
      </c>
      <c r="AD1307" s="5" t="s">
        <v>360</v>
      </c>
      <c r="AE1307" s="5" t="s">
        <v>361</v>
      </c>
      <c r="BU1307" s="5" t="s">
        <v>5524</v>
      </c>
    </row>
    <row r="1308" spans="1:73" ht="13.5" customHeight="1">
      <c r="A1308" s="7" t="str">
        <f>HYPERLINK("http://kyu.snu.ac.kr/sdhj/index.jsp?type=hj/GK14619_00IM0001_055b.jpg","1792_수북면_055b")</f>
        <v>1792_수북면_055b</v>
      </c>
      <c r="B1308" s="4">
        <v>1792</v>
      </c>
      <c r="C1308" s="4" t="s">
        <v>97</v>
      </c>
      <c r="D1308" s="4" t="s">
        <v>98</v>
      </c>
      <c r="E1308" s="4">
        <v>1307</v>
      </c>
      <c r="F1308" s="5">
        <v>7</v>
      </c>
      <c r="G1308" s="5" t="s">
        <v>4744</v>
      </c>
      <c r="H1308" s="5" t="s">
        <v>4745</v>
      </c>
      <c r="I1308" s="5">
        <v>9</v>
      </c>
      <c r="L1308" s="5">
        <v>2</v>
      </c>
      <c r="M1308" s="4" t="s">
        <v>248</v>
      </c>
      <c r="N1308" s="4" t="s">
        <v>249</v>
      </c>
      <c r="S1308" s="5" t="s">
        <v>1811</v>
      </c>
      <c r="T1308" s="5" t="s">
        <v>8513</v>
      </c>
      <c r="AC1308" s="5">
        <v>2</v>
      </c>
      <c r="AD1308" s="5" t="s">
        <v>206</v>
      </c>
      <c r="AE1308" s="5" t="s">
        <v>207</v>
      </c>
      <c r="AF1308" s="5" t="s">
        <v>335</v>
      </c>
      <c r="AG1308" s="5" t="s">
        <v>336</v>
      </c>
    </row>
    <row r="1309" spans="1:73" ht="13.5" customHeight="1">
      <c r="A1309" s="7" t="str">
        <f>HYPERLINK("http://kyu.snu.ac.kr/sdhj/index.jsp?type=hj/GK14619_00IM0001_055b.jpg","1792_수북면_055b")</f>
        <v>1792_수북면_055b</v>
      </c>
      <c r="B1309" s="4">
        <v>1792</v>
      </c>
      <c r="C1309" s="4" t="s">
        <v>97</v>
      </c>
      <c r="D1309" s="4" t="s">
        <v>98</v>
      </c>
      <c r="E1309" s="4">
        <v>1308</v>
      </c>
      <c r="F1309" s="5">
        <v>7</v>
      </c>
      <c r="G1309" s="5" t="s">
        <v>4744</v>
      </c>
      <c r="H1309" s="5" t="s">
        <v>4745</v>
      </c>
      <c r="I1309" s="5">
        <v>9</v>
      </c>
      <c r="L1309" s="5">
        <v>3</v>
      </c>
      <c r="M1309" s="4" t="s">
        <v>5525</v>
      </c>
      <c r="N1309" s="4" t="s">
        <v>5526</v>
      </c>
      <c r="T1309" s="5" t="s">
        <v>8468</v>
      </c>
      <c r="U1309" s="5" t="s">
        <v>1931</v>
      </c>
      <c r="V1309" s="5" t="s">
        <v>1932</v>
      </c>
      <c r="W1309" s="5" t="s">
        <v>517</v>
      </c>
      <c r="X1309" s="5" t="s">
        <v>9066</v>
      </c>
      <c r="Y1309" s="5" t="s">
        <v>5527</v>
      </c>
      <c r="Z1309" s="5" t="s">
        <v>5528</v>
      </c>
      <c r="AC1309" s="5">
        <v>41</v>
      </c>
      <c r="AD1309" s="5" t="s">
        <v>849</v>
      </c>
      <c r="AE1309" s="5" t="s">
        <v>850</v>
      </c>
      <c r="AJ1309" s="5" t="s">
        <v>34</v>
      </c>
      <c r="AK1309" s="5" t="s">
        <v>35</v>
      </c>
      <c r="AL1309" s="5" t="s">
        <v>957</v>
      </c>
      <c r="AM1309" s="5" t="s">
        <v>958</v>
      </c>
      <c r="AT1309" s="5" t="s">
        <v>1931</v>
      </c>
      <c r="AU1309" s="5" t="s">
        <v>1932</v>
      </c>
      <c r="AV1309" s="5" t="s">
        <v>4998</v>
      </c>
      <c r="AW1309" s="5" t="s">
        <v>4966</v>
      </c>
      <c r="BG1309" s="5" t="s">
        <v>1931</v>
      </c>
      <c r="BH1309" s="5" t="s">
        <v>1932</v>
      </c>
      <c r="BI1309" s="5" t="s">
        <v>5529</v>
      </c>
      <c r="BJ1309" s="5" t="s">
        <v>5530</v>
      </c>
      <c r="BK1309" s="5" t="s">
        <v>1931</v>
      </c>
      <c r="BL1309" s="5" t="s">
        <v>1932</v>
      </c>
      <c r="BM1309" s="5" t="s">
        <v>2691</v>
      </c>
      <c r="BN1309" s="5" t="s">
        <v>2692</v>
      </c>
      <c r="BO1309" s="5" t="s">
        <v>1931</v>
      </c>
      <c r="BP1309" s="5" t="s">
        <v>1932</v>
      </c>
      <c r="BQ1309" s="5" t="s">
        <v>5000</v>
      </c>
      <c r="BR1309" s="5" t="s">
        <v>5001</v>
      </c>
      <c r="BS1309" s="5" t="s">
        <v>5002</v>
      </c>
      <c r="BT1309" s="5" t="s">
        <v>5003</v>
      </c>
    </row>
    <row r="1310" spans="1:73" ht="13.5" customHeight="1">
      <c r="A1310" s="7" t="str">
        <f>HYPERLINK("http://kyu.snu.ac.kr/sdhj/index.jsp?type=hj/GK14619_00IM0001_055b.jpg","1792_수북면_055b")</f>
        <v>1792_수북면_055b</v>
      </c>
      <c r="B1310" s="4">
        <v>1792</v>
      </c>
      <c r="C1310" s="4" t="s">
        <v>97</v>
      </c>
      <c r="D1310" s="4" t="s">
        <v>98</v>
      </c>
      <c r="E1310" s="4">
        <v>1309</v>
      </c>
      <c r="F1310" s="5">
        <v>7</v>
      </c>
      <c r="G1310" s="5" t="s">
        <v>4744</v>
      </c>
      <c r="H1310" s="5" t="s">
        <v>4745</v>
      </c>
      <c r="I1310" s="5">
        <v>9</v>
      </c>
      <c r="L1310" s="5">
        <v>3</v>
      </c>
      <c r="M1310" s="4" t="s">
        <v>5525</v>
      </c>
      <c r="N1310" s="4" t="s">
        <v>5526</v>
      </c>
      <c r="S1310" s="5" t="s">
        <v>101</v>
      </c>
      <c r="T1310" s="5" t="s">
        <v>102</v>
      </c>
      <c r="W1310" s="5" t="s">
        <v>584</v>
      </c>
      <c r="X1310" s="5" t="s">
        <v>585</v>
      </c>
      <c r="Y1310" s="5" t="s">
        <v>104</v>
      </c>
      <c r="Z1310" s="5" t="s">
        <v>105</v>
      </c>
      <c r="AC1310" s="5">
        <v>42</v>
      </c>
      <c r="AD1310" s="5" t="s">
        <v>1098</v>
      </c>
      <c r="AE1310" s="5" t="s">
        <v>1099</v>
      </c>
      <c r="AJ1310" s="5" t="s">
        <v>34</v>
      </c>
      <c r="AK1310" s="5" t="s">
        <v>35</v>
      </c>
      <c r="AL1310" s="5" t="s">
        <v>1434</v>
      </c>
      <c r="AM1310" s="5" t="s">
        <v>1435</v>
      </c>
      <c r="AT1310" s="5" t="s">
        <v>290</v>
      </c>
      <c r="AU1310" s="5" t="s">
        <v>291</v>
      </c>
      <c r="AV1310" s="5" t="s">
        <v>204</v>
      </c>
      <c r="AW1310" s="5" t="s">
        <v>205</v>
      </c>
      <c r="BG1310" s="5" t="s">
        <v>290</v>
      </c>
      <c r="BH1310" s="5" t="s">
        <v>291</v>
      </c>
      <c r="BI1310" s="5" t="s">
        <v>5531</v>
      </c>
      <c r="BJ1310" s="5" t="s">
        <v>5532</v>
      </c>
      <c r="BK1310" s="5" t="s">
        <v>290</v>
      </c>
      <c r="BL1310" s="5" t="s">
        <v>291</v>
      </c>
      <c r="BM1310" s="5" t="s">
        <v>5533</v>
      </c>
      <c r="BN1310" s="5" t="s">
        <v>2158</v>
      </c>
      <c r="BO1310" s="5" t="s">
        <v>290</v>
      </c>
      <c r="BP1310" s="5" t="s">
        <v>291</v>
      </c>
      <c r="BQ1310" s="5" t="s">
        <v>5534</v>
      </c>
      <c r="BR1310" s="5" t="s">
        <v>5535</v>
      </c>
      <c r="BS1310" s="5" t="s">
        <v>1424</v>
      </c>
      <c r="BT1310" s="5" t="s">
        <v>1425</v>
      </c>
    </row>
    <row r="1311" spans="1:73" ht="13.5" customHeight="1">
      <c r="A1311" s="7" t="str">
        <f>HYPERLINK("http://kyu.snu.ac.kr/sdhj/index.jsp?type=hj/GK14619_00IM0001_055b.jpg","1792_수북면_055b")</f>
        <v>1792_수북면_055b</v>
      </c>
      <c r="B1311" s="4">
        <v>1792</v>
      </c>
      <c r="C1311" s="4" t="s">
        <v>97</v>
      </c>
      <c r="D1311" s="4" t="s">
        <v>98</v>
      </c>
      <c r="E1311" s="4">
        <v>1310</v>
      </c>
      <c r="F1311" s="5">
        <v>7</v>
      </c>
      <c r="G1311" s="5" t="s">
        <v>4744</v>
      </c>
      <c r="H1311" s="5" t="s">
        <v>4745</v>
      </c>
      <c r="I1311" s="5">
        <v>9</v>
      </c>
      <c r="L1311" s="5">
        <v>3</v>
      </c>
      <c r="M1311" s="4" t="s">
        <v>5525</v>
      </c>
      <c r="N1311" s="4" t="s">
        <v>5526</v>
      </c>
      <c r="S1311" s="5" t="s">
        <v>124</v>
      </c>
      <c r="T1311" s="5" t="s">
        <v>125</v>
      </c>
      <c r="AF1311" s="5" t="s">
        <v>843</v>
      </c>
      <c r="AG1311" s="5" t="s">
        <v>844</v>
      </c>
    </row>
    <row r="1312" spans="1:73" ht="13.5" customHeight="1">
      <c r="A1312" s="7" t="str">
        <f>HYPERLINK("http://kyu.snu.ac.kr/sdhj/index.jsp?type=hj/GK14619_00IM0001_055b.jpg","1792_수북면_055b")</f>
        <v>1792_수북면_055b</v>
      </c>
      <c r="B1312" s="4">
        <v>1792</v>
      </c>
      <c r="C1312" s="4" t="s">
        <v>97</v>
      </c>
      <c r="D1312" s="4" t="s">
        <v>98</v>
      </c>
      <c r="E1312" s="4">
        <v>1311</v>
      </c>
      <c r="F1312" s="5">
        <v>7</v>
      </c>
      <c r="G1312" s="5" t="s">
        <v>4744</v>
      </c>
      <c r="H1312" s="5" t="s">
        <v>4745</v>
      </c>
      <c r="I1312" s="5">
        <v>9</v>
      </c>
      <c r="L1312" s="5">
        <v>3</v>
      </c>
      <c r="M1312" s="4" t="s">
        <v>5525</v>
      </c>
      <c r="N1312" s="4" t="s">
        <v>5526</v>
      </c>
      <c r="S1312" s="5" t="s">
        <v>118</v>
      </c>
      <c r="T1312" s="5" t="s">
        <v>119</v>
      </c>
      <c r="Y1312" s="5" t="s">
        <v>5536</v>
      </c>
      <c r="Z1312" s="5" t="s">
        <v>5537</v>
      </c>
      <c r="AC1312" s="5">
        <v>13</v>
      </c>
      <c r="AD1312" s="5" t="s">
        <v>126</v>
      </c>
      <c r="AE1312" s="5" t="s">
        <v>127</v>
      </c>
    </row>
    <row r="1313" spans="1:72" ht="13.5" customHeight="1">
      <c r="A1313" s="7" t="str">
        <f>HYPERLINK("http://kyu.snu.ac.kr/sdhj/index.jsp?type=hj/GK14619_00IM0001_055b.jpg","1792_수북면_055b")</f>
        <v>1792_수북면_055b</v>
      </c>
      <c r="B1313" s="4">
        <v>1792</v>
      </c>
      <c r="C1313" s="4" t="s">
        <v>97</v>
      </c>
      <c r="D1313" s="4" t="s">
        <v>98</v>
      </c>
      <c r="E1313" s="4">
        <v>1312</v>
      </c>
      <c r="F1313" s="5">
        <v>7</v>
      </c>
      <c r="G1313" s="5" t="s">
        <v>4744</v>
      </c>
      <c r="H1313" s="5" t="s">
        <v>4745</v>
      </c>
      <c r="I1313" s="5">
        <v>9</v>
      </c>
      <c r="L1313" s="5">
        <v>3</v>
      </c>
      <c r="M1313" s="4" t="s">
        <v>5525</v>
      </c>
      <c r="N1313" s="4" t="s">
        <v>5526</v>
      </c>
      <c r="S1313" s="5" t="s">
        <v>274</v>
      </c>
      <c r="T1313" s="5" t="s">
        <v>9069</v>
      </c>
      <c r="Y1313" s="5" t="s">
        <v>5538</v>
      </c>
      <c r="Z1313" s="5" t="s">
        <v>5539</v>
      </c>
      <c r="AC1313" s="5">
        <v>7</v>
      </c>
      <c r="AD1313" s="5" t="s">
        <v>862</v>
      </c>
      <c r="AE1313" s="5" t="s">
        <v>863</v>
      </c>
    </row>
    <row r="1314" spans="1:72" ht="13.5" customHeight="1">
      <c r="A1314" s="7" t="str">
        <f>HYPERLINK("http://kyu.snu.ac.kr/sdhj/index.jsp?type=hj/GK14619_00IM0001_055b.jpg","1792_수북면_055b")</f>
        <v>1792_수북면_055b</v>
      </c>
      <c r="B1314" s="4">
        <v>1792</v>
      </c>
      <c r="C1314" s="4" t="s">
        <v>97</v>
      </c>
      <c r="D1314" s="4" t="s">
        <v>98</v>
      </c>
      <c r="E1314" s="4">
        <v>1313</v>
      </c>
      <c r="F1314" s="5">
        <v>7</v>
      </c>
      <c r="G1314" s="5" t="s">
        <v>4744</v>
      </c>
      <c r="H1314" s="5" t="s">
        <v>4745</v>
      </c>
      <c r="I1314" s="5">
        <v>9</v>
      </c>
      <c r="L1314" s="5">
        <v>4</v>
      </c>
      <c r="M1314" s="4" t="s">
        <v>5540</v>
      </c>
      <c r="N1314" s="4" t="s">
        <v>5541</v>
      </c>
      <c r="T1314" s="5" t="s">
        <v>8501</v>
      </c>
      <c r="U1314" s="5" t="s">
        <v>1931</v>
      </c>
      <c r="V1314" s="5" t="s">
        <v>1932</v>
      </c>
      <c r="W1314" s="5" t="s">
        <v>103</v>
      </c>
      <c r="X1314" s="5" t="s">
        <v>8596</v>
      </c>
      <c r="Y1314" s="5" t="s">
        <v>5542</v>
      </c>
      <c r="Z1314" s="5" t="s">
        <v>5543</v>
      </c>
      <c r="AC1314" s="5">
        <v>59</v>
      </c>
      <c r="AD1314" s="5" t="s">
        <v>1962</v>
      </c>
      <c r="AE1314" s="5" t="s">
        <v>1963</v>
      </c>
      <c r="AJ1314" s="5" t="s">
        <v>34</v>
      </c>
      <c r="AK1314" s="5" t="s">
        <v>35</v>
      </c>
      <c r="AL1314" s="5" t="s">
        <v>108</v>
      </c>
      <c r="AM1314" s="5" t="s">
        <v>8658</v>
      </c>
      <c r="AT1314" s="5" t="s">
        <v>1931</v>
      </c>
      <c r="AU1314" s="5" t="s">
        <v>1932</v>
      </c>
      <c r="AV1314" s="5" t="s">
        <v>5544</v>
      </c>
      <c r="AW1314" s="5" t="s">
        <v>4760</v>
      </c>
      <c r="BG1314" s="5" t="s">
        <v>1931</v>
      </c>
      <c r="BH1314" s="5" t="s">
        <v>1932</v>
      </c>
      <c r="BI1314" s="5" t="s">
        <v>5545</v>
      </c>
      <c r="BJ1314" s="5" t="s">
        <v>5546</v>
      </c>
      <c r="BK1314" s="5" t="s">
        <v>1931</v>
      </c>
      <c r="BL1314" s="5" t="s">
        <v>1932</v>
      </c>
      <c r="BM1314" s="5" t="s">
        <v>5547</v>
      </c>
      <c r="BN1314" s="5" t="s">
        <v>5548</v>
      </c>
      <c r="BO1314" s="5" t="s">
        <v>1931</v>
      </c>
      <c r="BP1314" s="5" t="s">
        <v>1932</v>
      </c>
      <c r="BQ1314" s="5" t="s">
        <v>5549</v>
      </c>
      <c r="BR1314" s="5" t="s">
        <v>5550</v>
      </c>
      <c r="BS1314" s="5" t="s">
        <v>415</v>
      </c>
      <c r="BT1314" s="5" t="s">
        <v>416</v>
      </c>
    </row>
    <row r="1315" spans="1:72" ht="13.5" customHeight="1">
      <c r="A1315" s="7" t="str">
        <f>HYPERLINK("http://kyu.snu.ac.kr/sdhj/index.jsp?type=hj/GK14619_00IM0001_055b.jpg","1792_수북면_055b")</f>
        <v>1792_수북면_055b</v>
      </c>
      <c r="B1315" s="4">
        <v>1792</v>
      </c>
      <c r="C1315" s="4" t="s">
        <v>97</v>
      </c>
      <c r="D1315" s="4" t="s">
        <v>98</v>
      </c>
      <c r="E1315" s="4">
        <v>1314</v>
      </c>
      <c r="F1315" s="5">
        <v>7</v>
      </c>
      <c r="G1315" s="5" t="s">
        <v>4744</v>
      </c>
      <c r="H1315" s="5" t="s">
        <v>4745</v>
      </c>
      <c r="I1315" s="5">
        <v>9</v>
      </c>
      <c r="L1315" s="5">
        <v>4</v>
      </c>
      <c r="M1315" s="4" t="s">
        <v>5540</v>
      </c>
      <c r="N1315" s="4" t="s">
        <v>5541</v>
      </c>
      <c r="S1315" s="5" t="s">
        <v>101</v>
      </c>
      <c r="T1315" s="5" t="s">
        <v>102</v>
      </c>
      <c r="W1315" s="5" t="s">
        <v>696</v>
      </c>
      <c r="X1315" s="5" t="s">
        <v>9056</v>
      </c>
      <c r="Y1315" s="5" t="s">
        <v>104</v>
      </c>
      <c r="Z1315" s="5" t="s">
        <v>105</v>
      </c>
      <c r="AC1315" s="5">
        <v>64</v>
      </c>
      <c r="AD1315" s="5" t="s">
        <v>1519</v>
      </c>
      <c r="AE1315" s="5" t="s">
        <v>1520</v>
      </c>
      <c r="AJ1315" s="5" t="s">
        <v>34</v>
      </c>
      <c r="AK1315" s="5" t="s">
        <v>35</v>
      </c>
      <c r="AL1315" s="5" t="s">
        <v>108</v>
      </c>
      <c r="AM1315" s="5" t="s">
        <v>8658</v>
      </c>
      <c r="AT1315" s="5" t="s">
        <v>290</v>
      </c>
      <c r="AU1315" s="5" t="s">
        <v>291</v>
      </c>
      <c r="AV1315" s="5" t="s">
        <v>5551</v>
      </c>
      <c r="AW1315" s="5" t="s">
        <v>5552</v>
      </c>
      <c r="BG1315" s="5" t="s">
        <v>290</v>
      </c>
      <c r="BH1315" s="5" t="s">
        <v>291</v>
      </c>
      <c r="BI1315" s="5" t="s">
        <v>5553</v>
      </c>
      <c r="BJ1315" s="5" t="s">
        <v>9153</v>
      </c>
      <c r="BK1315" s="5" t="s">
        <v>290</v>
      </c>
      <c r="BL1315" s="5" t="s">
        <v>291</v>
      </c>
      <c r="BM1315" s="5" t="s">
        <v>5554</v>
      </c>
      <c r="BN1315" s="5" t="s">
        <v>5555</v>
      </c>
      <c r="BO1315" s="5" t="s">
        <v>290</v>
      </c>
      <c r="BP1315" s="5" t="s">
        <v>291</v>
      </c>
      <c r="BQ1315" s="5" t="s">
        <v>5556</v>
      </c>
      <c r="BR1315" s="5" t="s">
        <v>9154</v>
      </c>
      <c r="BS1315" s="5" t="s">
        <v>108</v>
      </c>
      <c r="BT1315" s="5" t="s">
        <v>9155</v>
      </c>
    </row>
    <row r="1316" spans="1:72" ht="13.5" customHeight="1">
      <c r="A1316" s="7" t="str">
        <f>HYPERLINK("http://kyu.snu.ac.kr/sdhj/index.jsp?type=hj/GK14619_00IM0001_055b.jpg","1792_수북면_055b")</f>
        <v>1792_수북면_055b</v>
      </c>
      <c r="B1316" s="4">
        <v>1792</v>
      </c>
      <c r="C1316" s="4" t="s">
        <v>97</v>
      </c>
      <c r="D1316" s="4" t="s">
        <v>98</v>
      </c>
      <c r="E1316" s="4">
        <v>1315</v>
      </c>
      <c r="F1316" s="5">
        <v>7</v>
      </c>
      <c r="G1316" s="5" t="s">
        <v>4744</v>
      </c>
      <c r="H1316" s="5" t="s">
        <v>4745</v>
      </c>
      <c r="I1316" s="5">
        <v>9</v>
      </c>
      <c r="L1316" s="5">
        <v>4</v>
      </c>
      <c r="M1316" s="4" t="s">
        <v>5540</v>
      </c>
      <c r="N1316" s="4" t="s">
        <v>5541</v>
      </c>
      <c r="S1316" s="5" t="s">
        <v>118</v>
      </c>
      <c r="T1316" s="5" t="s">
        <v>119</v>
      </c>
      <c r="Y1316" s="5" t="s">
        <v>5557</v>
      </c>
      <c r="Z1316" s="5" t="s">
        <v>5558</v>
      </c>
      <c r="AC1316" s="5">
        <v>23</v>
      </c>
      <c r="AD1316" s="5" t="s">
        <v>741</v>
      </c>
      <c r="AE1316" s="5" t="s">
        <v>742</v>
      </c>
    </row>
    <row r="1317" spans="1:72" ht="13.5" customHeight="1">
      <c r="A1317" s="7" t="str">
        <f>HYPERLINK("http://kyu.snu.ac.kr/sdhj/index.jsp?type=hj/GK14619_00IM0001_055b.jpg","1792_수북면_055b")</f>
        <v>1792_수북면_055b</v>
      </c>
      <c r="B1317" s="4">
        <v>1792</v>
      </c>
      <c r="C1317" s="4" t="s">
        <v>97</v>
      </c>
      <c r="D1317" s="4" t="s">
        <v>98</v>
      </c>
      <c r="E1317" s="4">
        <v>1316</v>
      </c>
      <c r="F1317" s="5">
        <v>7</v>
      </c>
      <c r="G1317" s="5" t="s">
        <v>4744</v>
      </c>
      <c r="H1317" s="5" t="s">
        <v>4745</v>
      </c>
      <c r="I1317" s="5">
        <v>9</v>
      </c>
      <c r="L1317" s="5">
        <v>4</v>
      </c>
      <c r="M1317" s="4" t="s">
        <v>5540</v>
      </c>
      <c r="N1317" s="4" t="s">
        <v>5541</v>
      </c>
      <c r="S1317" s="5" t="s">
        <v>270</v>
      </c>
      <c r="T1317" s="5" t="s">
        <v>271</v>
      </c>
      <c r="W1317" s="5" t="s">
        <v>696</v>
      </c>
      <c r="X1317" s="5" t="s">
        <v>9056</v>
      </c>
      <c r="Y1317" s="5" t="s">
        <v>104</v>
      </c>
      <c r="Z1317" s="5" t="s">
        <v>105</v>
      </c>
      <c r="AC1317" s="5">
        <v>20</v>
      </c>
      <c r="AD1317" s="5" t="s">
        <v>188</v>
      </c>
      <c r="AE1317" s="5" t="s">
        <v>189</v>
      </c>
    </row>
    <row r="1318" spans="1:72" ht="13.5" customHeight="1">
      <c r="A1318" s="7" t="str">
        <f>HYPERLINK("http://kyu.snu.ac.kr/sdhj/index.jsp?type=hj/GK14619_00IM0001_055b.jpg","1792_수북면_055b")</f>
        <v>1792_수북면_055b</v>
      </c>
      <c r="B1318" s="4">
        <v>1792</v>
      </c>
      <c r="C1318" s="4" t="s">
        <v>97</v>
      </c>
      <c r="D1318" s="4" t="s">
        <v>98</v>
      </c>
      <c r="E1318" s="4">
        <v>1317</v>
      </c>
      <c r="F1318" s="5">
        <v>7</v>
      </c>
      <c r="G1318" s="5" t="s">
        <v>4744</v>
      </c>
      <c r="H1318" s="5" t="s">
        <v>4745</v>
      </c>
      <c r="I1318" s="5">
        <v>9</v>
      </c>
      <c r="L1318" s="5">
        <v>4</v>
      </c>
      <c r="M1318" s="4" t="s">
        <v>5540</v>
      </c>
      <c r="N1318" s="4" t="s">
        <v>5541</v>
      </c>
      <c r="S1318" s="5" t="s">
        <v>274</v>
      </c>
      <c r="T1318" s="5" t="s">
        <v>9058</v>
      </c>
      <c r="Y1318" s="5" t="s">
        <v>5559</v>
      </c>
      <c r="Z1318" s="5" t="s">
        <v>5560</v>
      </c>
      <c r="AC1318" s="5">
        <v>20</v>
      </c>
      <c r="AD1318" s="5" t="s">
        <v>188</v>
      </c>
      <c r="AE1318" s="5" t="s">
        <v>189</v>
      </c>
    </row>
    <row r="1319" spans="1:72" ht="13.5" customHeight="1">
      <c r="A1319" s="7" t="str">
        <f>HYPERLINK("http://kyu.snu.ac.kr/sdhj/index.jsp?type=hj/GK14619_00IM0001_055b.jpg","1792_수북면_055b")</f>
        <v>1792_수북면_055b</v>
      </c>
      <c r="B1319" s="4">
        <v>1792</v>
      </c>
      <c r="C1319" s="4" t="s">
        <v>97</v>
      </c>
      <c r="D1319" s="4" t="s">
        <v>98</v>
      </c>
      <c r="E1319" s="4">
        <v>1318</v>
      </c>
      <c r="F1319" s="5">
        <v>7</v>
      </c>
      <c r="G1319" s="5" t="s">
        <v>4744</v>
      </c>
      <c r="H1319" s="5" t="s">
        <v>4745</v>
      </c>
      <c r="I1319" s="5">
        <v>9</v>
      </c>
      <c r="L1319" s="5">
        <v>4</v>
      </c>
      <c r="M1319" s="4" t="s">
        <v>5540</v>
      </c>
      <c r="N1319" s="4" t="s">
        <v>5541</v>
      </c>
      <c r="S1319" s="5" t="s">
        <v>274</v>
      </c>
      <c r="T1319" s="5" t="s">
        <v>9058</v>
      </c>
      <c r="Y1319" s="5" t="s">
        <v>5561</v>
      </c>
      <c r="Z1319" s="5" t="s">
        <v>5562</v>
      </c>
      <c r="AC1319" s="5">
        <v>19</v>
      </c>
      <c r="AD1319" s="5" t="s">
        <v>1892</v>
      </c>
      <c r="AE1319" s="5" t="s">
        <v>1893</v>
      </c>
    </row>
    <row r="1320" spans="1:72" ht="13.5" customHeight="1">
      <c r="A1320" s="7" t="str">
        <f>HYPERLINK("http://kyu.snu.ac.kr/sdhj/index.jsp?type=hj/GK14619_00IM0001_055b.jpg","1792_수북면_055b")</f>
        <v>1792_수북면_055b</v>
      </c>
      <c r="B1320" s="4">
        <v>1792</v>
      </c>
      <c r="C1320" s="4" t="s">
        <v>97</v>
      </c>
      <c r="D1320" s="4" t="s">
        <v>98</v>
      </c>
      <c r="E1320" s="4">
        <v>1319</v>
      </c>
      <c r="F1320" s="5">
        <v>7</v>
      </c>
      <c r="G1320" s="5" t="s">
        <v>4744</v>
      </c>
      <c r="H1320" s="5" t="s">
        <v>4745</v>
      </c>
      <c r="I1320" s="5">
        <v>9</v>
      </c>
      <c r="L1320" s="5">
        <v>5</v>
      </c>
      <c r="M1320" s="4" t="s">
        <v>5563</v>
      </c>
      <c r="N1320" s="4" t="s">
        <v>5564</v>
      </c>
      <c r="T1320" s="5" t="s">
        <v>8720</v>
      </c>
      <c r="U1320" s="5" t="s">
        <v>1931</v>
      </c>
      <c r="V1320" s="5" t="s">
        <v>1932</v>
      </c>
      <c r="W1320" s="5" t="s">
        <v>2466</v>
      </c>
      <c r="X1320" s="5" t="s">
        <v>1808</v>
      </c>
      <c r="Y1320" s="5" t="s">
        <v>5565</v>
      </c>
      <c r="Z1320" s="5" t="s">
        <v>5566</v>
      </c>
      <c r="AC1320" s="5">
        <v>42</v>
      </c>
      <c r="AD1320" s="5" t="s">
        <v>1098</v>
      </c>
      <c r="AE1320" s="5" t="s">
        <v>1099</v>
      </c>
      <c r="AJ1320" s="5" t="s">
        <v>34</v>
      </c>
      <c r="AK1320" s="5" t="s">
        <v>35</v>
      </c>
      <c r="AL1320" s="5" t="s">
        <v>429</v>
      </c>
      <c r="AM1320" s="5" t="s">
        <v>430</v>
      </c>
      <c r="AT1320" s="5" t="s">
        <v>1931</v>
      </c>
      <c r="AU1320" s="5" t="s">
        <v>1932</v>
      </c>
      <c r="AV1320" s="5" t="s">
        <v>5567</v>
      </c>
      <c r="AW1320" s="5" t="s">
        <v>5568</v>
      </c>
      <c r="BG1320" s="5" t="s">
        <v>1931</v>
      </c>
      <c r="BH1320" s="5" t="s">
        <v>1932</v>
      </c>
      <c r="BI1320" s="5" t="s">
        <v>5569</v>
      </c>
      <c r="BJ1320" s="5" t="s">
        <v>5570</v>
      </c>
      <c r="BK1320" s="5" t="s">
        <v>2326</v>
      </c>
      <c r="BL1320" s="5" t="s">
        <v>2327</v>
      </c>
      <c r="BM1320" s="5" t="s">
        <v>5571</v>
      </c>
      <c r="BN1320" s="5" t="s">
        <v>5572</v>
      </c>
      <c r="BO1320" s="5" t="s">
        <v>1931</v>
      </c>
      <c r="BP1320" s="5" t="s">
        <v>1932</v>
      </c>
      <c r="BQ1320" s="5" t="s">
        <v>5573</v>
      </c>
      <c r="BR1320" s="5" t="s">
        <v>5574</v>
      </c>
      <c r="BS1320" s="5" t="s">
        <v>957</v>
      </c>
      <c r="BT1320" s="5" t="s">
        <v>958</v>
      </c>
    </row>
    <row r="1321" spans="1:72" ht="13.5" customHeight="1">
      <c r="A1321" s="7" t="str">
        <f>HYPERLINK("http://kyu.snu.ac.kr/sdhj/index.jsp?type=hj/GK14619_00IM0001_055b.jpg","1792_수북면_055b")</f>
        <v>1792_수북면_055b</v>
      </c>
      <c r="B1321" s="4">
        <v>1792</v>
      </c>
      <c r="C1321" s="4" t="s">
        <v>97</v>
      </c>
      <c r="D1321" s="4" t="s">
        <v>98</v>
      </c>
      <c r="E1321" s="4">
        <v>1320</v>
      </c>
      <c r="F1321" s="5">
        <v>7</v>
      </c>
      <c r="G1321" s="5" t="s">
        <v>4744</v>
      </c>
      <c r="H1321" s="5" t="s">
        <v>4745</v>
      </c>
      <c r="I1321" s="5">
        <v>9</v>
      </c>
      <c r="L1321" s="5">
        <v>5</v>
      </c>
      <c r="M1321" s="4" t="s">
        <v>5563</v>
      </c>
      <c r="N1321" s="4" t="s">
        <v>5564</v>
      </c>
      <c r="S1321" s="5" t="s">
        <v>101</v>
      </c>
      <c r="T1321" s="5" t="s">
        <v>102</v>
      </c>
      <c r="W1321" s="5" t="s">
        <v>148</v>
      </c>
      <c r="X1321" s="5" t="s">
        <v>149</v>
      </c>
      <c r="Y1321" s="5" t="s">
        <v>104</v>
      </c>
      <c r="Z1321" s="5" t="s">
        <v>105</v>
      </c>
      <c r="AC1321" s="5">
        <v>44</v>
      </c>
      <c r="AD1321" s="5" t="s">
        <v>286</v>
      </c>
      <c r="AE1321" s="5" t="s">
        <v>287</v>
      </c>
      <c r="AJ1321" s="5" t="s">
        <v>34</v>
      </c>
      <c r="AK1321" s="5" t="s">
        <v>35</v>
      </c>
      <c r="AL1321" s="5" t="s">
        <v>152</v>
      </c>
      <c r="AM1321" s="5" t="s">
        <v>153</v>
      </c>
      <c r="AT1321" s="5" t="s">
        <v>1931</v>
      </c>
      <c r="AU1321" s="5" t="s">
        <v>1932</v>
      </c>
      <c r="AV1321" s="5" t="s">
        <v>5575</v>
      </c>
      <c r="AW1321" s="5" t="s">
        <v>5576</v>
      </c>
      <c r="BG1321" s="5" t="s">
        <v>1931</v>
      </c>
      <c r="BH1321" s="5" t="s">
        <v>1932</v>
      </c>
      <c r="BI1321" s="5" t="s">
        <v>284</v>
      </c>
      <c r="BJ1321" s="5" t="s">
        <v>285</v>
      </c>
      <c r="BK1321" s="5" t="s">
        <v>1931</v>
      </c>
      <c r="BL1321" s="5" t="s">
        <v>1932</v>
      </c>
      <c r="BM1321" s="5" t="s">
        <v>1732</v>
      </c>
      <c r="BN1321" s="5" t="s">
        <v>157</v>
      </c>
      <c r="BO1321" s="5" t="s">
        <v>1931</v>
      </c>
      <c r="BP1321" s="5" t="s">
        <v>1932</v>
      </c>
      <c r="BQ1321" s="5" t="s">
        <v>5577</v>
      </c>
      <c r="BR1321" s="5" t="s">
        <v>5578</v>
      </c>
      <c r="BS1321" s="5" t="s">
        <v>605</v>
      </c>
      <c r="BT1321" s="5" t="s">
        <v>606</v>
      </c>
    </row>
    <row r="1322" spans="1:72" ht="13.5" customHeight="1">
      <c r="A1322" s="7" t="str">
        <f>HYPERLINK("http://kyu.snu.ac.kr/sdhj/index.jsp?type=hj/GK14619_00IM0001_055b.jpg","1792_수북면_055b")</f>
        <v>1792_수북면_055b</v>
      </c>
      <c r="B1322" s="4">
        <v>1792</v>
      </c>
      <c r="C1322" s="4" t="s">
        <v>97</v>
      </c>
      <c r="D1322" s="4" t="s">
        <v>98</v>
      </c>
      <c r="E1322" s="4">
        <v>1321</v>
      </c>
      <c r="F1322" s="5">
        <v>7</v>
      </c>
      <c r="G1322" s="5" t="s">
        <v>4744</v>
      </c>
      <c r="H1322" s="5" t="s">
        <v>4745</v>
      </c>
      <c r="I1322" s="5">
        <v>9</v>
      </c>
      <c r="L1322" s="5">
        <v>5</v>
      </c>
      <c r="M1322" s="4" t="s">
        <v>5563</v>
      </c>
      <c r="N1322" s="4" t="s">
        <v>5564</v>
      </c>
      <c r="S1322" s="5" t="s">
        <v>118</v>
      </c>
      <c r="T1322" s="5" t="s">
        <v>119</v>
      </c>
      <c r="Y1322" s="5" t="s">
        <v>2853</v>
      </c>
      <c r="Z1322" s="5" t="s">
        <v>2854</v>
      </c>
      <c r="AC1322" s="5">
        <v>24</v>
      </c>
      <c r="AD1322" s="5" t="s">
        <v>741</v>
      </c>
      <c r="AE1322" s="5" t="s">
        <v>742</v>
      </c>
    </row>
    <row r="1323" spans="1:72" ht="13.5" customHeight="1">
      <c r="A1323" s="7" t="str">
        <f>HYPERLINK("http://kyu.snu.ac.kr/sdhj/index.jsp?type=hj/GK14619_00IM0001_055b.jpg","1792_수북면_055b")</f>
        <v>1792_수북면_055b</v>
      </c>
      <c r="B1323" s="4">
        <v>1792</v>
      </c>
      <c r="C1323" s="4" t="s">
        <v>97</v>
      </c>
      <c r="D1323" s="4" t="s">
        <v>98</v>
      </c>
      <c r="E1323" s="4">
        <v>1322</v>
      </c>
      <c r="F1323" s="5">
        <v>7</v>
      </c>
      <c r="G1323" s="5" t="s">
        <v>4744</v>
      </c>
      <c r="H1323" s="5" t="s">
        <v>4745</v>
      </c>
      <c r="I1323" s="5">
        <v>9</v>
      </c>
      <c r="L1323" s="5">
        <v>5</v>
      </c>
      <c r="M1323" s="4" t="s">
        <v>5563</v>
      </c>
      <c r="N1323" s="4" t="s">
        <v>5564</v>
      </c>
      <c r="S1323" s="5" t="s">
        <v>270</v>
      </c>
      <c r="T1323" s="5" t="s">
        <v>271</v>
      </c>
      <c r="W1323" s="5" t="s">
        <v>103</v>
      </c>
      <c r="X1323" s="5" t="s">
        <v>9156</v>
      </c>
      <c r="Y1323" s="5" t="s">
        <v>104</v>
      </c>
      <c r="Z1323" s="5" t="s">
        <v>105</v>
      </c>
      <c r="AC1323" s="5">
        <v>24</v>
      </c>
      <c r="AD1323" s="5" t="s">
        <v>741</v>
      </c>
      <c r="AE1323" s="5" t="s">
        <v>742</v>
      </c>
    </row>
    <row r="1324" spans="1:72" ht="13.5" customHeight="1">
      <c r="A1324" s="7" t="str">
        <f>HYPERLINK("http://kyu.snu.ac.kr/sdhj/index.jsp?type=hj/GK14619_00IM0001_055b.jpg","1792_수북면_055b")</f>
        <v>1792_수북면_055b</v>
      </c>
      <c r="B1324" s="4">
        <v>1792</v>
      </c>
      <c r="C1324" s="4" t="s">
        <v>97</v>
      </c>
      <c r="D1324" s="4" t="s">
        <v>98</v>
      </c>
      <c r="E1324" s="4">
        <v>1323</v>
      </c>
      <c r="F1324" s="5">
        <v>7</v>
      </c>
      <c r="G1324" s="5" t="s">
        <v>4744</v>
      </c>
      <c r="H1324" s="5" t="s">
        <v>4745</v>
      </c>
      <c r="I1324" s="5">
        <v>9</v>
      </c>
      <c r="L1324" s="5">
        <v>5</v>
      </c>
      <c r="M1324" s="4" t="s">
        <v>5563</v>
      </c>
      <c r="N1324" s="4" t="s">
        <v>5564</v>
      </c>
      <c r="S1324" s="5" t="s">
        <v>274</v>
      </c>
      <c r="T1324" s="5" t="s">
        <v>9157</v>
      </c>
      <c r="Y1324" s="5" t="s">
        <v>2163</v>
      </c>
      <c r="Z1324" s="5" t="s">
        <v>2164</v>
      </c>
      <c r="AC1324" s="5">
        <v>19</v>
      </c>
      <c r="AD1324" s="5" t="s">
        <v>246</v>
      </c>
      <c r="AE1324" s="5" t="s">
        <v>247</v>
      </c>
    </row>
    <row r="1325" spans="1:72" ht="13.5" customHeight="1">
      <c r="A1325" s="7" t="str">
        <f>HYPERLINK("http://kyu.snu.ac.kr/sdhj/index.jsp?type=hj/GK14619_00IM0001_055b.jpg","1792_수북면_055b")</f>
        <v>1792_수북면_055b</v>
      </c>
      <c r="B1325" s="4">
        <v>1792</v>
      </c>
      <c r="C1325" s="4" t="s">
        <v>97</v>
      </c>
      <c r="D1325" s="4" t="s">
        <v>98</v>
      </c>
      <c r="E1325" s="4">
        <v>1324</v>
      </c>
      <c r="F1325" s="5">
        <v>7</v>
      </c>
      <c r="G1325" s="5" t="s">
        <v>4744</v>
      </c>
      <c r="H1325" s="5" t="s">
        <v>4745</v>
      </c>
      <c r="I1325" s="5">
        <v>9</v>
      </c>
      <c r="L1325" s="5">
        <v>5</v>
      </c>
      <c r="M1325" s="4" t="s">
        <v>5563</v>
      </c>
      <c r="N1325" s="4" t="s">
        <v>5564</v>
      </c>
      <c r="S1325" s="5" t="s">
        <v>274</v>
      </c>
      <c r="T1325" s="5" t="s">
        <v>9157</v>
      </c>
      <c r="Y1325" s="5" t="s">
        <v>3830</v>
      </c>
      <c r="Z1325" s="5" t="s">
        <v>3831</v>
      </c>
      <c r="AC1325" s="5">
        <v>15</v>
      </c>
      <c r="AD1325" s="5" t="s">
        <v>331</v>
      </c>
      <c r="AE1325" s="5" t="s">
        <v>332</v>
      </c>
    </row>
    <row r="1326" spans="1:72" ht="13.5" customHeight="1">
      <c r="A1326" s="7" t="str">
        <f>HYPERLINK("http://kyu.snu.ac.kr/sdhj/index.jsp?type=hj/GK14619_00IM0001_055b.jpg","1792_수북면_055b")</f>
        <v>1792_수북면_055b</v>
      </c>
      <c r="B1326" s="4">
        <v>1792</v>
      </c>
      <c r="C1326" s="4" t="s">
        <v>97</v>
      </c>
      <c r="D1326" s="4" t="s">
        <v>98</v>
      </c>
      <c r="E1326" s="4">
        <v>1325</v>
      </c>
      <c r="F1326" s="5">
        <v>7</v>
      </c>
      <c r="G1326" s="5" t="s">
        <v>4744</v>
      </c>
      <c r="H1326" s="5" t="s">
        <v>4745</v>
      </c>
      <c r="I1326" s="5">
        <v>9</v>
      </c>
      <c r="L1326" s="5">
        <v>5</v>
      </c>
      <c r="M1326" s="4" t="s">
        <v>5563</v>
      </c>
      <c r="N1326" s="4" t="s">
        <v>5564</v>
      </c>
      <c r="S1326" s="5" t="s">
        <v>274</v>
      </c>
      <c r="T1326" s="5" t="s">
        <v>9157</v>
      </c>
      <c r="Y1326" s="5" t="s">
        <v>5579</v>
      </c>
      <c r="Z1326" s="5" t="s">
        <v>5580</v>
      </c>
      <c r="AC1326" s="5">
        <v>11</v>
      </c>
      <c r="AD1326" s="5" t="s">
        <v>1286</v>
      </c>
      <c r="AE1326" s="5" t="s">
        <v>1287</v>
      </c>
    </row>
    <row r="1327" spans="1:72" ht="13.5" customHeight="1">
      <c r="A1327" s="7" t="str">
        <f>HYPERLINK("http://kyu.snu.ac.kr/sdhj/index.jsp?type=hj/GK14619_00IM0001_055b.jpg","1792_수북면_055b")</f>
        <v>1792_수북면_055b</v>
      </c>
      <c r="B1327" s="4">
        <v>1792</v>
      </c>
      <c r="C1327" s="4" t="s">
        <v>97</v>
      </c>
      <c r="D1327" s="4" t="s">
        <v>98</v>
      </c>
      <c r="E1327" s="4">
        <v>1326</v>
      </c>
      <c r="F1327" s="5">
        <v>7</v>
      </c>
      <c r="G1327" s="5" t="s">
        <v>4744</v>
      </c>
      <c r="H1327" s="5" t="s">
        <v>4745</v>
      </c>
      <c r="I1327" s="5">
        <v>9</v>
      </c>
      <c r="L1327" s="5">
        <v>5</v>
      </c>
      <c r="M1327" s="4" t="s">
        <v>5563</v>
      </c>
      <c r="N1327" s="4" t="s">
        <v>5564</v>
      </c>
      <c r="S1327" s="5" t="s">
        <v>1811</v>
      </c>
      <c r="T1327" s="5" t="s">
        <v>8513</v>
      </c>
      <c r="AC1327" s="5">
        <v>2</v>
      </c>
      <c r="AD1327" s="5" t="s">
        <v>206</v>
      </c>
      <c r="AE1327" s="5" t="s">
        <v>207</v>
      </c>
      <c r="AF1327" s="5" t="s">
        <v>335</v>
      </c>
      <c r="AG1327" s="5" t="s">
        <v>336</v>
      </c>
    </row>
    <row r="1328" spans="1:72" ht="13.5" customHeight="1">
      <c r="A1328" s="7" t="str">
        <f>HYPERLINK("http://kyu.snu.ac.kr/sdhj/index.jsp?type=hj/GK14619_00IM0001_055b.jpg","1792_수북면_055b")</f>
        <v>1792_수북면_055b</v>
      </c>
      <c r="B1328" s="4">
        <v>1792</v>
      </c>
      <c r="C1328" s="4" t="s">
        <v>97</v>
      </c>
      <c r="D1328" s="4" t="s">
        <v>98</v>
      </c>
      <c r="E1328" s="4">
        <v>1327</v>
      </c>
      <c r="F1328" s="5">
        <v>7</v>
      </c>
      <c r="G1328" s="5" t="s">
        <v>4744</v>
      </c>
      <c r="H1328" s="5" t="s">
        <v>4745</v>
      </c>
      <c r="I1328" s="5">
        <v>10</v>
      </c>
      <c r="J1328" s="5" t="s">
        <v>5581</v>
      </c>
      <c r="K1328" s="5" t="s">
        <v>5582</v>
      </c>
      <c r="L1328" s="5">
        <v>1</v>
      </c>
      <c r="M1328" s="4" t="s">
        <v>5583</v>
      </c>
      <c r="N1328" s="4" t="s">
        <v>5584</v>
      </c>
      <c r="T1328" s="5" t="s">
        <v>8638</v>
      </c>
      <c r="U1328" s="5" t="s">
        <v>1931</v>
      </c>
      <c r="V1328" s="5" t="s">
        <v>1932</v>
      </c>
      <c r="W1328" s="5" t="s">
        <v>584</v>
      </c>
      <c r="X1328" s="5" t="s">
        <v>585</v>
      </c>
      <c r="Y1328" s="5" t="s">
        <v>4990</v>
      </c>
      <c r="Z1328" s="5" t="s">
        <v>4991</v>
      </c>
      <c r="AC1328" s="5">
        <v>52</v>
      </c>
      <c r="AD1328" s="5" t="s">
        <v>1265</v>
      </c>
      <c r="AE1328" s="5" t="s">
        <v>1266</v>
      </c>
      <c r="AJ1328" s="5" t="s">
        <v>34</v>
      </c>
      <c r="AK1328" s="5" t="s">
        <v>35</v>
      </c>
      <c r="AL1328" s="5" t="s">
        <v>1434</v>
      </c>
      <c r="AM1328" s="5" t="s">
        <v>1435</v>
      </c>
      <c r="AT1328" s="5" t="s">
        <v>1931</v>
      </c>
      <c r="AU1328" s="5" t="s">
        <v>1932</v>
      </c>
      <c r="AV1328" s="5" t="s">
        <v>431</v>
      </c>
      <c r="AW1328" s="5" t="s">
        <v>432</v>
      </c>
      <c r="BG1328" s="5" t="s">
        <v>1931</v>
      </c>
      <c r="BH1328" s="5" t="s">
        <v>1932</v>
      </c>
      <c r="BI1328" s="5" t="s">
        <v>4992</v>
      </c>
      <c r="BJ1328" s="5" t="s">
        <v>4487</v>
      </c>
      <c r="BK1328" s="5" t="s">
        <v>1931</v>
      </c>
      <c r="BL1328" s="5" t="s">
        <v>1932</v>
      </c>
      <c r="BM1328" s="5" t="s">
        <v>5206</v>
      </c>
      <c r="BN1328" s="5" t="s">
        <v>5207</v>
      </c>
      <c r="BO1328" s="5" t="s">
        <v>1931</v>
      </c>
      <c r="BP1328" s="5" t="s">
        <v>1932</v>
      </c>
      <c r="BQ1328" s="5" t="s">
        <v>5585</v>
      </c>
      <c r="BR1328" s="5" t="s">
        <v>5586</v>
      </c>
      <c r="BS1328" s="5" t="s">
        <v>2108</v>
      </c>
      <c r="BT1328" s="5" t="s">
        <v>9158</v>
      </c>
    </row>
    <row r="1329" spans="1:72" ht="13.5" customHeight="1">
      <c r="A1329" s="7" t="str">
        <f>HYPERLINK("http://kyu.snu.ac.kr/sdhj/index.jsp?type=hj/GK14619_00IM0001_055b.jpg","1792_수북면_055b")</f>
        <v>1792_수북면_055b</v>
      </c>
      <c r="B1329" s="4">
        <v>1792</v>
      </c>
      <c r="C1329" s="4" t="s">
        <v>97</v>
      </c>
      <c r="D1329" s="4" t="s">
        <v>98</v>
      </c>
      <c r="E1329" s="4">
        <v>1328</v>
      </c>
      <c r="F1329" s="5">
        <v>7</v>
      </c>
      <c r="G1329" s="5" t="s">
        <v>4744</v>
      </c>
      <c r="H1329" s="5" t="s">
        <v>4745</v>
      </c>
      <c r="I1329" s="5">
        <v>10</v>
      </c>
      <c r="L1329" s="5">
        <v>1</v>
      </c>
      <c r="M1329" s="4" t="s">
        <v>5583</v>
      </c>
      <c r="N1329" s="4" t="s">
        <v>5584</v>
      </c>
      <c r="S1329" s="5" t="s">
        <v>101</v>
      </c>
      <c r="T1329" s="5" t="s">
        <v>102</v>
      </c>
      <c r="W1329" s="5" t="s">
        <v>103</v>
      </c>
      <c r="X1329" s="5" t="s">
        <v>9136</v>
      </c>
      <c r="Y1329" s="5" t="s">
        <v>104</v>
      </c>
      <c r="Z1329" s="5" t="s">
        <v>105</v>
      </c>
      <c r="AC1329" s="5">
        <v>39</v>
      </c>
      <c r="AD1329" s="5" t="s">
        <v>350</v>
      </c>
      <c r="AE1329" s="5" t="s">
        <v>351</v>
      </c>
      <c r="AJ1329" s="5" t="s">
        <v>34</v>
      </c>
      <c r="AK1329" s="5" t="s">
        <v>35</v>
      </c>
      <c r="AL1329" s="5" t="s">
        <v>108</v>
      </c>
      <c r="AM1329" s="5" t="s">
        <v>9137</v>
      </c>
      <c r="AT1329" s="5" t="s">
        <v>1931</v>
      </c>
      <c r="AU1329" s="5" t="s">
        <v>1932</v>
      </c>
      <c r="AV1329" s="5" t="s">
        <v>5587</v>
      </c>
      <c r="AW1329" s="5" t="s">
        <v>5588</v>
      </c>
      <c r="BG1329" s="5" t="s">
        <v>1931</v>
      </c>
      <c r="BH1329" s="5" t="s">
        <v>1932</v>
      </c>
      <c r="BI1329" s="5" t="s">
        <v>5589</v>
      </c>
      <c r="BJ1329" s="5" t="s">
        <v>5590</v>
      </c>
      <c r="BK1329" s="5" t="s">
        <v>1931</v>
      </c>
      <c r="BL1329" s="5" t="s">
        <v>1932</v>
      </c>
      <c r="BM1329" s="5" t="s">
        <v>5591</v>
      </c>
      <c r="BN1329" s="5" t="s">
        <v>5592</v>
      </c>
      <c r="BO1329" s="5" t="s">
        <v>1931</v>
      </c>
      <c r="BP1329" s="5" t="s">
        <v>1932</v>
      </c>
      <c r="BQ1329" s="5" t="s">
        <v>5593</v>
      </c>
      <c r="BR1329" s="5" t="s">
        <v>5594</v>
      </c>
      <c r="BS1329" s="5" t="s">
        <v>108</v>
      </c>
      <c r="BT1329" s="5" t="s">
        <v>9096</v>
      </c>
    </row>
    <row r="1330" spans="1:72" ht="13.5" customHeight="1">
      <c r="A1330" s="7" t="str">
        <f>HYPERLINK("http://kyu.snu.ac.kr/sdhj/index.jsp?type=hj/GK14619_00IM0001_056a.jpg","1792_수북면_056a")</f>
        <v>1792_수북면_056a</v>
      </c>
      <c r="B1330" s="4">
        <v>1792</v>
      </c>
      <c r="C1330" s="4" t="s">
        <v>97</v>
      </c>
      <c r="D1330" s="4" t="s">
        <v>98</v>
      </c>
      <c r="E1330" s="4">
        <v>1329</v>
      </c>
      <c r="F1330" s="5">
        <v>7</v>
      </c>
      <c r="G1330" s="5" t="s">
        <v>4744</v>
      </c>
      <c r="H1330" s="5" t="s">
        <v>4745</v>
      </c>
      <c r="I1330" s="5">
        <v>10</v>
      </c>
      <c r="L1330" s="5">
        <v>1</v>
      </c>
      <c r="M1330" s="4" t="s">
        <v>5583</v>
      </c>
      <c r="N1330" s="4" t="s">
        <v>5584</v>
      </c>
      <c r="S1330" s="5" t="s">
        <v>124</v>
      </c>
      <c r="T1330" s="5" t="s">
        <v>125</v>
      </c>
      <c r="Y1330" s="5" t="s">
        <v>104</v>
      </c>
      <c r="Z1330" s="5" t="s">
        <v>105</v>
      </c>
      <c r="AG1330" s="5" t="s">
        <v>552</v>
      </c>
    </row>
    <row r="1331" spans="1:72" ht="13.5" customHeight="1">
      <c r="A1331" s="7" t="str">
        <f>HYPERLINK("http://kyu.snu.ac.kr/sdhj/index.jsp?type=hj/GK14619_00IM0001_056a.jpg","1792_수북면_056a")</f>
        <v>1792_수북면_056a</v>
      </c>
      <c r="B1331" s="4">
        <v>1792</v>
      </c>
      <c r="C1331" s="4" t="s">
        <v>97</v>
      </c>
      <c r="D1331" s="4" t="s">
        <v>98</v>
      </c>
      <c r="E1331" s="4">
        <v>1330</v>
      </c>
      <c r="F1331" s="5">
        <v>7</v>
      </c>
      <c r="G1331" s="5" t="s">
        <v>4744</v>
      </c>
      <c r="H1331" s="5" t="s">
        <v>4745</v>
      </c>
      <c r="I1331" s="5">
        <v>10</v>
      </c>
      <c r="L1331" s="5">
        <v>1</v>
      </c>
      <c r="M1331" s="4" t="s">
        <v>5583</v>
      </c>
      <c r="N1331" s="4" t="s">
        <v>5584</v>
      </c>
      <c r="S1331" s="5" t="s">
        <v>5595</v>
      </c>
      <c r="T1331" s="5" t="s">
        <v>5596</v>
      </c>
      <c r="W1331" s="5" t="s">
        <v>148</v>
      </c>
      <c r="X1331" s="5" t="s">
        <v>149</v>
      </c>
      <c r="Y1331" s="5" t="s">
        <v>196</v>
      </c>
      <c r="Z1331" s="5" t="s">
        <v>197</v>
      </c>
      <c r="AG1331" s="5" t="s">
        <v>552</v>
      </c>
    </row>
    <row r="1332" spans="1:72" ht="13.5" customHeight="1">
      <c r="A1332" s="7" t="str">
        <f>HYPERLINK("http://kyu.snu.ac.kr/sdhj/index.jsp?type=hj/GK14619_00IM0001_056a.jpg","1792_수북면_056a")</f>
        <v>1792_수북면_056a</v>
      </c>
      <c r="B1332" s="4">
        <v>1792</v>
      </c>
      <c r="C1332" s="4" t="s">
        <v>97</v>
      </c>
      <c r="D1332" s="4" t="s">
        <v>98</v>
      </c>
      <c r="E1332" s="4">
        <v>1331</v>
      </c>
      <c r="F1332" s="5">
        <v>7</v>
      </c>
      <c r="G1332" s="5" t="s">
        <v>4744</v>
      </c>
      <c r="H1332" s="5" t="s">
        <v>4745</v>
      </c>
      <c r="I1332" s="5">
        <v>10</v>
      </c>
      <c r="L1332" s="5">
        <v>1</v>
      </c>
      <c r="M1332" s="4" t="s">
        <v>5583</v>
      </c>
      <c r="N1332" s="4" t="s">
        <v>5584</v>
      </c>
      <c r="S1332" s="5" t="s">
        <v>5597</v>
      </c>
      <c r="T1332" s="5" t="s">
        <v>5598</v>
      </c>
      <c r="AF1332" s="5" t="s">
        <v>551</v>
      </c>
      <c r="AG1332" s="5" t="s">
        <v>552</v>
      </c>
    </row>
    <row r="1333" spans="1:72" ht="13.5" customHeight="1">
      <c r="A1333" s="7" t="str">
        <f>HYPERLINK("http://kyu.snu.ac.kr/sdhj/index.jsp?type=hj/GK14619_00IM0001_056a.jpg","1792_수북면_056a")</f>
        <v>1792_수북면_056a</v>
      </c>
      <c r="B1333" s="4">
        <v>1792</v>
      </c>
      <c r="C1333" s="4" t="s">
        <v>97</v>
      </c>
      <c r="D1333" s="4" t="s">
        <v>98</v>
      </c>
      <c r="E1333" s="4">
        <v>1332</v>
      </c>
      <c r="F1333" s="5">
        <v>7</v>
      </c>
      <c r="G1333" s="5" t="s">
        <v>4744</v>
      </c>
      <c r="H1333" s="5" t="s">
        <v>4745</v>
      </c>
      <c r="I1333" s="5">
        <v>10</v>
      </c>
      <c r="L1333" s="5">
        <v>1</v>
      </c>
      <c r="M1333" s="4" t="s">
        <v>5583</v>
      </c>
      <c r="N1333" s="4" t="s">
        <v>5584</v>
      </c>
      <c r="S1333" s="5" t="s">
        <v>118</v>
      </c>
      <c r="T1333" s="5" t="s">
        <v>119</v>
      </c>
      <c r="Y1333" s="5" t="s">
        <v>5599</v>
      </c>
      <c r="Z1333" s="5" t="s">
        <v>5600</v>
      </c>
      <c r="AC1333" s="5">
        <v>3</v>
      </c>
      <c r="AD1333" s="5" t="s">
        <v>333</v>
      </c>
      <c r="AE1333" s="5" t="s">
        <v>334</v>
      </c>
      <c r="AF1333" s="5" t="s">
        <v>335</v>
      </c>
      <c r="AG1333" s="5" t="s">
        <v>336</v>
      </c>
    </row>
    <row r="1334" spans="1:72" ht="13.5" customHeight="1">
      <c r="A1334" s="7" t="str">
        <f>HYPERLINK("http://kyu.snu.ac.kr/sdhj/index.jsp?type=hj/GK14619_00IM0001_056a.jpg","1792_수북면_056a")</f>
        <v>1792_수북면_056a</v>
      </c>
      <c r="B1334" s="4">
        <v>1792</v>
      </c>
      <c r="C1334" s="4" t="s">
        <v>97</v>
      </c>
      <c r="D1334" s="4" t="s">
        <v>98</v>
      </c>
      <c r="E1334" s="4">
        <v>1333</v>
      </c>
      <c r="F1334" s="5">
        <v>7</v>
      </c>
      <c r="G1334" s="5" t="s">
        <v>4744</v>
      </c>
      <c r="H1334" s="5" t="s">
        <v>4745</v>
      </c>
      <c r="I1334" s="5">
        <v>10</v>
      </c>
      <c r="L1334" s="5">
        <v>2</v>
      </c>
      <c r="M1334" s="4" t="s">
        <v>5601</v>
      </c>
      <c r="N1334" s="4" t="s">
        <v>5602</v>
      </c>
      <c r="T1334" s="5" t="s">
        <v>8279</v>
      </c>
      <c r="W1334" s="5" t="s">
        <v>584</v>
      </c>
      <c r="X1334" s="5" t="s">
        <v>585</v>
      </c>
      <c r="Y1334" s="5" t="s">
        <v>5603</v>
      </c>
      <c r="Z1334" s="5" t="s">
        <v>5604</v>
      </c>
      <c r="AC1334" s="5">
        <v>21</v>
      </c>
      <c r="AD1334" s="5" t="s">
        <v>188</v>
      </c>
      <c r="AE1334" s="5" t="s">
        <v>189</v>
      </c>
      <c r="AJ1334" s="5" t="s">
        <v>34</v>
      </c>
      <c r="AK1334" s="5" t="s">
        <v>35</v>
      </c>
      <c r="AL1334" s="5" t="s">
        <v>605</v>
      </c>
      <c r="AM1334" s="5" t="s">
        <v>606</v>
      </c>
      <c r="AT1334" s="5" t="s">
        <v>1931</v>
      </c>
      <c r="AU1334" s="5" t="s">
        <v>1932</v>
      </c>
      <c r="AV1334" s="5" t="s">
        <v>1259</v>
      </c>
      <c r="AW1334" s="5" t="s">
        <v>1260</v>
      </c>
      <c r="BG1334" s="5" t="s">
        <v>1707</v>
      </c>
      <c r="BH1334" s="5" t="s">
        <v>1708</v>
      </c>
      <c r="BI1334" s="5" t="s">
        <v>5605</v>
      </c>
      <c r="BJ1334" s="5" t="s">
        <v>5606</v>
      </c>
      <c r="BK1334" s="5" t="s">
        <v>4807</v>
      </c>
      <c r="BL1334" s="5" t="s">
        <v>3507</v>
      </c>
      <c r="BM1334" s="5" t="s">
        <v>5607</v>
      </c>
      <c r="BN1334" s="5" t="s">
        <v>5608</v>
      </c>
      <c r="BO1334" s="5" t="s">
        <v>1931</v>
      </c>
      <c r="BP1334" s="5" t="s">
        <v>1932</v>
      </c>
      <c r="BQ1334" s="5" t="s">
        <v>5609</v>
      </c>
      <c r="BR1334" s="5" t="s">
        <v>5610</v>
      </c>
      <c r="BS1334" s="5" t="s">
        <v>108</v>
      </c>
      <c r="BT1334" s="5" t="s">
        <v>9159</v>
      </c>
    </row>
    <row r="1335" spans="1:72" ht="13.5" customHeight="1">
      <c r="A1335" s="7" t="str">
        <f>HYPERLINK("http://kyu.snu.ac.kr/sdhj/index.jsp?type=hj/GK14619_00IM0001_056a.jpg","1792_수북면_056a")</f>
        <v>1792_수북면_056a</v>
      </c>
      <c r="B1335" s="4">
        <v>1792</v>
      </c>
      <c r="C1335" s="4" t="s">
        <v>97</v>
      </c>
      <c r="D1335" s="4" t="s">
        <v>98</v>
      </c>
      <c r="E1335" s="4">
        <v>1334</v>
      </c>
      <c r="F1335" s="5">
        <v>7</v>
      </c>
      <c r="G1335" s="5" t="s">
        <v>4744</v>
      </c>
      <c r="H1335" s="5" t="s">
        <v>4745</v>
      </c>
      <c r="I1335" s="5">
        <v>10</v>
      </c>
      <c r="L1335" s="5">
        <v>2</v>
      </c>
      <c r="M1335" s="4" t="s">
        <v>5601</v>
      </c>
      <c r="N1335" s="4" t="s">
        <v>5602</v>
      </c>
      <c r="S1335" s="5" t="s">
        <v>164</v>
      </c>
      <c r="T1335" s="5" t="s">
        <v>165</v>
      </c>
      <c r="W1335" s="5" t="s">
        <v>949</v>
      </c>
      <c r="X1335" s="5" t="s">
        <v>950</v>
      </c>
      <c r="Y1335" s="5" t="s">
        <v>21</v>
      </c>
      <c r="Z1335" s="5" t="s">
        <v>22</v>
      </c>
      <c r="AC1335" s="5">
        <v>46</v>
      </c>
      <c r="AD1335" s="5" t="s">
        <v>733</v>
      </c>
      <c r="AE1335" s="5" t="s">
        <v>734</v>
      </c>
    </row>
    <row r="1336" spans="1:72" ht="13.5" customHeight="1">
      <c r="A1336" s="7" t="str">
        <f>HYPERLINK("http://kyu.snu.ac.kr/sdhj/index.jsp?type=hj/GK14619_00IM0001_056a.jpg","1792_수북면_056a")</f>
        <v>1792_수북면_056a</v>
      </c>
      <c r="B1336" s="4">
        <v>1792</v>
      </c>
      <c r="C1336" s="4" t="s">
        <v>97</v>
      </c>
      <c r="D1336" s="4" t="s">
        <v>98</v>
      </c>
      <c r="E1336" s="4">
        <v>1335</v>
      </c>
      <c r="F1336" s="5">
        <v>7</v>
      </c>
      <c r="G1336" s="5" t="s">
        <v>4744</v>
      </c>
      <c r="H1336" s="5" t="s">
        <v>4745</v>
      </c>
      <c r="I1336" s="5">
        <v>10</v>
      </c>
      <c r="L1336" s="5">
        <v>2</v>
      </c>
      <c r="M1336" s="4" t="s">
        <v>5601</v>
      </c>
      <c r="N1336" s="4" t="s">
        <v>5602</v>
      </c>
      <c r="S1336" s="5" t="s">
        <v>101</v>
      </c>
      <c r="T1336" s="5" t="s">
        <v>102</v>
      </c>
      <c r="W1336" s="5" t="s">
        <v>2466</v>
      </c>
      <c r="X1336" s="5" t="s">
        <v>1808</v>
      </c>
      <c r="Y1336" s="5" t="s">
        <v>21</v>
      </c>
      <c r="Z1336" s="5" t="s">
        <v>22</v>
      </c>
      <c r="AC1336" s="5">
        <v>23</v>
      </c>
      <c r="AD1336" s="5" t="s">
        <v>240</v>
      </c>
      <c r="AE1336" s="5" t="s">
        <v>241</v>
      </c>
      <c r="AT1336" s="5" t="s">
        <v>1931</v>
      </c>
      <c r="AU1336" s="5" t="s">
        <v>1932</v>
      </c>
      <c r="AV1336" s="5" t="s">
        <v>5611</v>
      </c>
      <c r="AW1336" s="5" t="s">
        <v>5612</v>
      </c>
      <c r="BG1336" s="5" t="s">
        <v>1931</v>
      </c>
      <c r="BH1336" s="5" t="s">
        <v>1932</v>
      </c>
      <c r="BI1336" s="5" t="s">
        <v>5613</v>
      </c>
      <c r="BJ1336" s="5" t="s">
        <v>5614</v>
      </c>
      <c r="BK1336" s="5" t="s">
        <v>1931</v>
      </c>
      <c r="BL1336" s="5" t="s">
        <v>1932</v>
      </c>
      <c r="BM1336" s="5" t="s">
        <v>5615</v>
      </c>
      <c r="BN1336" s="5" t="s">
        <v>5616</v>
      </c>
      <c r="BO1336" s="5" t="s">
        <v>85</v>
      </c>
      <c r="BP1336" s="5" t="s">
        <v>86</v>
      </c>
      <c r="BQ1336" s="5" t="s">
        <v>5617</v>
      </c>
      <c r="BR1336" s="5" t="s">
        <v>5618</v>
      </c>
      <c r="BS1336" s="5" t="s">
        <v>1754</v>
      </c>
      <c r="BT1336" s="5" t="s">
        <v>1755</v>
      </c>
    </row>
    <row r="1337" spans="1:72" ht="13.5" customHeight="1">
      <c r="A1337" s="7" t="str">
        <f>HYPERLINK("http://kyu.snu.ac.kr/sdhj/index.jsp?type=hj/GK14619_00IM0001_056a.jpg","1792_수북면_056a")</f>
        <v>1792_수북면_056a</v>
      </c>
      <c r="B1337" s="4">
        <v>1792</v>
      </c>
      <c r="C1337" s="4" t="s">
        <v>97</v>
      </c>
      <c r="D1337" s="4" t="s">
        <v>98</v>
      </c>
      <c r="E1337" s="4">
        <v>1336</v>
      </c>
      <c r="F1337" s="5">
        <v>7</v>
      </c>
      <c r="G1337" s="5" t="s">
        <v>4744</v>
      </c>
      <c r="H1337" s="5" t="s">
        <v>4745</v>
      </c>
      <c r="I1337" s="5">
        <v>10</v>
      </c>
      <c r="L1337" s="5">
        <v>2</v>
      </c>
      <c r="M1337" s="4" t="s">
        <v>5601</v>
      </c>
      <c r="N1337" s="4" t="s">
        <v>5602</v>
      </c>
      <c r="S1337" s="5" t="s">
        <v>308</v>
      </c>
      <c r="T1337" s="5" t="s">
        <v>309</v>
      </c>
      <c r="AC1337" s="5">
        <v>19</v>
      </c>
      <c r="AD1337" s="5" t="s">
        <v>246</v>
      </c>
      <c r="AE1337" s="5" t="s">
        <v>247</v>
      </c>
    </row>
    <row r="1338" spans="1:72" ht="13.5" customHeight="1">
      <c r="A1338" s="7" t="str">
        <f>HYPERLINK("http://kyu.snu.ac.kr/sdhj/index.jsp?type=hj/GK14619_00IM0001_056a.jpg","1792_수북면_056a")</f>
        <v>1792_수북면_056a</v>
      </c>
      <c r="B1338" s="4">
        <v>1792</v>
      </c>
      <c r="C1338" s="4" t="s">
        <v>97</v>
      </c>
      <c r="D1338" s="4" t="s">
        <v>98</v>
      </c>
      <c r="E1338" s="4">
        <v>1337</v>
      </c>
      <c r="F1338" s="5">
        <v>7</v>
      </c>
      <c r="G1338" s="5" t="s">
        <v>4744</v>
      </c>
      <c r="H1338" s="5" t="s">
        <v>4745</v>
      </c>
      <c r="I1338" s="5">
        <v>10</v>
      </c>
      <c r="L1338" s="5">
        <v>3</v>
      </c>
      <c r="M1338" s="4" t="s">
        <v>5619</v>
      </c>
      <c r="N1338" s="4" t="s">
        <v>5620</v>
      </c>
      <c r="T1338" s="5" t="s">
        <v>8379</v>
      </c>
      <c r="U1338" s="5" t="s">
        <v>1931</v>
      </c>
      <c r="V1338" s="5" t="s">
        <v>1932</v>
      </c>
      <c r="W1338" s="5" t="s">
        <v>103</v>
      </c>
      <c r="X1338" s="5" t="s">
        <v>9160</v>
      </c>
      <c r="Y1338" s="5" t="s">
        <v>5621</v>
      </c>
      <c r="Z1338" s="5" t="s">
        <v>5622</v>
      </c>
      <c r="AC1338" s="5">
        <v>72</v>
      </c>
      <c r="AD1338" s="5" t="s">
        <v>150</v>
      </c>
      <c r="AE1338" s="5" t="s">
        <v>151</v>
      </c>
      <c r="AJ1338" s="5" t="s">
        <v>34</v>
      </c>
      <c r="AK1338" s="5" t="s">
        <v>35</v>
      </c>
      <c r="AL1338" s="5" t="s">
        <v>108</v>
      </c>
      <c r="AM1338" s="5" t="s">
        <v>8312</v>
      </c>
      <c r="AT1338" s="5" t="s">
        <v>1931</v>
      </c>
      <c r="AU1338" s="5" t="s">
        <v>1932</v>
      </c>
      <c r="AV1338" s="5" t="s">
        <v>5623</v>
      </c>
      <c r="AW1338" s="5" t="s">
        <v>5624</v>
      </c>
      <c r="BG1338" s="5" t="s">
        <v>1931</v>
      </c>
      <c r="BH1338" s="5" t="s">
        <v>1932</v>
      </c>
      <c r="BI1338" s="5" t="s">
        <v>4259</v>
      </c>
      <c r="BJ1338" s="5" t="s">
        <v>4260</v>
      </c>
      <c r="BK1338" s="5" t="s">
        <v>259</v>
      </c>
      <c r="BL1338" s="5" t="s">
        <v>260</v>
      </c>
      <c r="BM1338" s="5" t="s">
        <v>2435</v>
      </c>
      <c r="BN1338" s="5" t="s">
        <v>2436</v>
      </c>
      <c r="BO1338" s="5" t="s">
        <v>1931</v>
      </c>
      <c r="BP1338" s="5" t="s">
        <v>1932</v>
      </c>
      <c r="BQ1338" s="5" t="s">
        <v>5625</v>
      </c>
      <c r="BR1338" s="5" t="s">
        <v>5626</v>
      </c>
      <c r="BS1338" s="5" t="s">
        <v>378</v>
      </c>
      <c r="BT1338" s="5" t="s">
        <v>379</v>
      </c>
    </row>
    <row r="1339" spans="1:72" ht="13.5" customHeight="1">
      <c r="A1339" s="7" t="str">
        <f>HYPERLINK("http://kyu.snu.ac.kr/sdhj/index.jsp?type=hj/GK14619_00IM0001_056a.jpg","1792_수북면_056a")</f>
        <v>1792_수북면_056a</v>
      </c>
      <c r="B1339" s="4">
        <v>1792</v>
      </c>
      <c r="C1339" s="4" t="s">
        <v>97</v>
      </c>
      <c r="D1339" s="4" t="s">
        <v>98</v>
      </c>
      <c r="E1339" s="4">
        <v>1338</v>
      </c>
      <c r="F1339" s="5">
        <v>7</v>
      </c>
      <c r="G1339" s="5" t="s">
        <v>4744</v>
      </c>
      <c r="H1339" s="5" t="s">
        <v>4745</v>
      </c>
      <c r="I1339" s="5">
        <v>10</v>
      </c>
      <c r="L1339" s="5">
        <v>3</v>
      </c>
      <c r="M1339" s="4" t="s">
        <v>5619</v>
      </c>
      <c r="N1339" s="4" t="s">
        <v>5620</v>
      </c>
      <c r="S1339" s="5" t="s">
        <v>118</v>
      </c>
      <c r="T1339" s="5" t="s">
        <v>119</v>
      </c>
      <c r="Y1339" s="5" t="s">
        <v>5627</v>
      </c>
      <c r="Z1339" s="5" t="s">
        <v>5628</v>
      </c>
      <c r="AC1339" s="5">
        <v>32</v>
      </c>
      <c r="AD1339" s="5" t="s">
        <v>150</v>
      </c>
      <c r="AE1339" s="5" t="s">
        <v>151</v>
      </c>
    </row>
    <row r="1340" spans="1:72" ht="13.5" customHeight="1">
      <c r="A1340" s="7" t="str">
        <f>HYPERLINK("http://kyu.snu.ac.kr/sdhj/index.jsp?type=hj/GK14619_00IM0001_056a.jpg","1792_수북면_056a")</f>
        <v>1792_수북면_056a</v>
      </c>
      <c r="B1340" s="4">
        <v>1792</v>
      </c>
      <c r="C1340" s="4" t="s">
        <v>97</v>
      </c>
      <c r="D1340" s="4" t="s">
        <v>98</v>
      </c>
      <c r="E1340" s="4">
        <v>1339</v>
      </c>
      <c r="F1340" s="5">
        <v>7</v>
      </c>
      <c r="G1340" s="5" t="s">
        <v>4744</v>
      </c>
      <c r="H1340" s="5" t="s">
        <v>4745</v>
      </c>
      <c r="I1340" s="5">
        <v>10</v>
      </c>
      <c r="L1340" s="5">
        <v>3</v>
      </c>
      <c r="M1340" s="4" t="s">
        <v>5619</v>
      </c>
      <c r="N1340" s="4" t="s">
        <v>5620</v>
      </c>
      <c r="S1340" s="5" t="s">
        <v>270</v>
      </c>
      <c r="T1340" s="5" t="s">
        <v>271</v>
      </c>
      <c r="W1340" s="5" t="s">
        <v>1420</v>
      </c>
      <c r="X1340" s="5" t="s">
        <v>1421</v>
      </c>
      <c r="Y1340" s="5" t="s">
        <v>104</v>
      </c>
      <c r="Z1340" s="5" t="s">
        <v>105</v>
      </c>
      <c r="AC1340" s="5">
        <v>25</v>
      </c>
      <c r="AD1340" s="5" t="s">
        <v>477</v>
      </c>
      <c r="AE1340" s="5" t="s">
        <v>478</v>
      </c>
    </row>
    <row r="1341" spans="1:72" ht="13.5" customHeight="1">
      <c r="A1341" s="7" t="str">
        <f>HYPERLINK("http://kyu.snu.ac.kr/sdhj/index.jsp?type=hj/GK14619_00IM0001_056a.jpg","1792_수북면_056a")</f>
        <v>1792_수북면_056a</v>
      </c>
      <c r="B1341" s="4">
        <v>1792</v>
      </c>
      <c r="C1341" s="4" t="s">
        <v>97</v>
      </c>
      <c r="D1341" s="4" t="s">
        <v>98</v>
      </c>
      <c r="E1341" s="4">
        <v>1340</v>
      </c>
      <c r="F1341" s="5">
        <v>7</v>
      </c>
      <c r="G1341" s="5" t="s">
        <v>4744</v>
      </c>
      <c r="H1341" s="5" t="s">
        <v>4745</v>
      </c>
      <c r="I1341" s="5">
        <v>10</v>
      </c>
      <c r="L1341" s="5">
        <v>3</v>
      </c>
      <c r="M1341" s="4" t="s">
        <v>5619</v>
      </c>
      <c r="N1341" s="4" t="s">
        <v>5620</v>
      </c>
      <c r="S1341" s="5" t="s">
        <v>274</v>
      </c>
      <c r="T1341" s="5" t="s">
        <v>8256</v>
      </c>
      <c r="Y1341" s="5" t="s">
        <v>5629</v>
      </c>
      <c r="Z1341" s="5" t="s">
        <v>5630</v>
      </c>
      <c r="AC1341" s="5">
        <v>29</v>
      </c>
      <c r="AD1341" s="5" t="s">
        <v>580</v>
      </c>
      <c r="AE1341" s="5" t="s">
        <v>581</v>
      </c>
    </row>
    <row r="1342" spans="1:72" ht="13.5" customHeight="1">
      <c r="A1342" s="7" t="str">
        <f>HYPERLINK("http://kyu.snu.ac.kr/sdhj/index.jsp?type=hj/GK14619_00IM0001_056a.jpg","1792_수북면_056a")</f>
        <v>1792_수북면_056a</v>
      </c>
      <c r="B1342" s="4">
        <v>1792</v>
      </c>
      <c r="C1342" s="4" t="s">
        <v>97</v>
      </c>
      <c r="D1342" s="4" t="s">
        <v>98</v>
      </c>
      <c r="E1342" s="4">
        <v>1341</v>
      </c>
      <c r="F1342" s="5">
        <v>7</v>
      </c>
      <c r="G1342" s="5" t="s">
        <v>4744</v>
      </c>
      <c r="H1342" s="5" t="s">
        <v>4745</v>
      </c>
      <c r="I1342" s="5">
        <v>10</v>
      </c>
      <c r="L1342" s="5">
        <v>3</v>
      </c>
      <c r="M1342" s="4" t="s">
        <v>5619</v>
      </c>
      <c r="N1342" s="4" t="s">
        <v>5620</v>
      </c>
      <c r="S1342" s="5" t="s">
        <v>1811</v>
      </c>
      <c r="T1342" s="5" t="s">
        <v>8513</v>
      </c>
      <c r="AC1342" s="5">
        <v>2</v>
      </c>
      <c r="AD1342" s="5" t="s">
        <v>206</v>
      </c>
      <c r="AE1342" s="5" t="s">
        <v>207</v>
      </c>
      <c r="AF1342" s="5" t="s">
        <v>335</v>
      </c>
      <c r="AG1342" s="5" t="s">
        <v>336</v>
      </c>
    </row>
    <row r="1343" spans="1:72" ht="13.5" customHeight="1">
      <c r="A1343" s="7" t="str">
        <f>HYPERLINK("http://kyu.snu.ac.kr/sdhj/index.jsp?type=hj/GK14619_00IM0001_056a.jpg","1792_수북면_056a")</f>
        <v>1792_수북면_056a</v>
      </c>
      <c r="B1343" s="4">
        <v>1792</v>
      </c>
      <c r="C1343" s="4" t="s">
        <v>97</v>
      </c>
      <c r="D1343" s="4" t="s">
        <v>98</v>
      </c>
      <c r="E1343" s="4">
        <v>1342</v>
      </c>
      <c r="F1343" s="5">
        <v>7</v>
      </c>
      <c r="G1343" s="5" t="s">
        <v>4744</v>
      </c>
      <c r="H1343" s="5" t="s">
        <v>4745</v>
      </c>
      <c r="I1343" s="5">
        <v>10</v>
      </c>
      <c r="L1343" s="5">
        <v>4</v>
      </c>
      <c r="M1343" s="4" t="s">
        <v>5581</v>
      </c>
      <c r="N1343" s="4" t="s">
        <v>5582</v>
      </c>
      <c r="T1343" s="5" t="s">
        <v>8689</v>
      </c>
      <c r="U1343" s="5" t="s">
        <v>1931</v>
      </c>
      <c r="V1343" s="5" t="s">
        <v>1932</v>
      </c>
      <c r="W1343" s="5" t="s">
        <v>2466</v>
      </c>
      <c r="X1343" s="5" t="s">
        <v>1808</v>
      </c>
      <c r="Y1343" s="5" t="s">
        <v>5631</v>
      </c>
      <c r="Z1343" s="5" t="s">
        <v>5632</v>
      </c>
      <c r="AC1343" s="5">
        <v>40</v>
      </c>
      <c r="AD1343" s="5" t="s">
        <v>849</v>
      </c>
      <c r="AE1343" s="5" t="s">
        <v>850</v>
      </c>
      <c r="AJ1343" s="5" t="s">
        <v>34</v>
      </c>
      <c r="AK1343" s="5" t="s">
        <v>35</v>
      </c>
      <c r="AL1343" s="5" t="s">
        <v>429</v>
      </c>
      <c r="AM1343" s="5" t="s">
        <v>430</v>
      </c>
      <c r="AT1343" s="5" t="s">
        <v>1931</v>
      </c>
      <c r="AU1343" s="5" t="s">
        <v>1932</v>
      </c>
      <c r="AV1343" s="5" t="s">
        <v>5633</v>
      </c>
      <c r="AW1343" s="5" t="s">
        <v>5634</v>
      </c>
      <c r="BG1343" s="5" t="s">
        <v>1931</v>
      </c>
      <c r="BH1343" s="5" t="s">
        <v>1932</v>
      </c>
      <c r="BI1343" s="5" t="s">
        <v>5615</v>
      </c>
      <c r="BJ1343" s="5" t="s">
        <v>5616</v>
      </c>
      <c r="BK1343" s="5" t="s">
        <v>407</v>
      </c>
      <c r="BL1343" s="5" t="s">
        <v>408</v>
      </c>
      <c r="BM1343" s="5" t="s">
        <v>5635</v>
      </c>
      <c r="BN1343" s="5" t="s">
        <v>5636</v>
      </c>
      <c r="BO1343" s="5" t="s">
        <v>85</v>
      </c>
      <c r="BP1343" s="5" t="s">
        <v>86</v>
      </c>
      <c r="BQ1343" s="5" t="s">
        <v>5637</v>
      </c>
      <c r="BR1343" s="5" t="s">
        <v>5638</v>
      </c>
      <c r="BS1343" s="5" t="s">
        <v>152</v>
      </c>
      <c r="BT1343" s="5" t="s">
        <v>153</v>
      </c>
    </row>
    <row r="1344" spans="1:72" ht="13.5" customHeight="1">
      <c r="A1344" s="7" t="str">
        <f>HYPERLINK("http://kyu.snu.ac.kr/sdhj/index.jsp?type=hj/GK14619_00IM0001_056a.jpg","1792_수북면_056a")</f>
        <v>1792_수북면_056a</v>
      </c>
      <c r="B1344" s="4">
        <v>1792</v>
      </c>
      <c r="C1344" s="4" t="s">
        <v>97</v>
      </c>
      <c r="D1344" s="4" t="s">
        <v>98</v>
      </c>
      <c r="E1344" s="4">
        <v>1343</v>
      </c>
      <c r="F1344" s="5">
        <v>7</v>
      </c>
      <c r="G1344" s="5" t="s">
        <v>4744</v>
      </c>
      <c r="H1344" s="5" t="s">
        <v>4745</v>
      </c>
      <c r="I1344" s="5">
        <v>10</v>
      </c>
      <c r="L1344" s="5">
        <v>4</v>
      </c>
      <c r="M1344" s="4" t="s">
        <v>5581</v>
      </c>
      <c r="N1344" s="4" t="s">
        <v>5582</v>
      </c>
      <c r="S1344" s="5" t="s">
        <v>101</v>
      </c>
      <c r="T1344" s="5" t="s">
        <v>102</v>
      </c>
      <c r="W1344" s="5" t="s">
        <v>517</v>
      </c>
      <c r="X1344" s="5" t="s">
        <v>8781</v>
      </c>
      <c r="Y1344" s="5" t="s">
        <v>104</v>
      </c>
      <c r="Z1344" s="5" t="s">
        <v>105</v>
      </c>
      <c r="AC1344" s="5">
        <v>39</v>
      </c>
      <c r="AD1344" s="5" t="s">
        <v>272</v>
      </c>
      <c r="AE1344" s="5" t="s">
        <v>273</v>
      </c>
      <c r="AJ1344" s="5" t="s">
        <v>34</v>
      </c>
      <c r="AK1344" s="5" t="s">
        <v>35</v>
      </c>
      <c r="AL1344" s="5" t="s">
        <v>221</v>
      </c>
      <c r="AM1344" s="5" t="s">
        <v>222</v>
      </c>
      <c r="AT1344" s="5" t="s">
        <v>85</v>
      </c>
      <c r="AU1344" s="5" t="s">
        <v>86</v>
      </c>
      <c r="AV1344" s="5" t="s">
        <v>4942</v>
      </c>
      <c r="AW1344" s="5" t="s">
        <v>4943</v>
      </c>
      <c r="BG1344" s="5" t="s">
        <v>1928</v>
      </c>
      <c r="BH1344" s="5" t="s">
        <v>1929</v>
      </c>
      <c r="BI1344" s="5" t="s">
        <v>5639</v>
      </c>
      <c r="BJ1344" s="5" t="s">
        <v>5640</v>
      </c>
      <c r="BK1344" s="5" t="s">
        <v>259</v>
      </c>
      <c r="BL1344" s="5" t="s">
        <v>260</v>
      </c>
      <c r="BM1344" s="5" t="s">
        <v>5641</v>
      </c>
      <c r="BN1344" s="5" t="s">
        <v>5642</v>
      </c>
      <c r="BO1344" s="5" t="s">
        <v>85</v>
      </c>
      <c r="BP1344" s="5" t="s">
        <v>86</v>
      </c>
      <c r="BQ1344" s="5" t="s">
        <v>5643</v>
      </c>
      <c r="BR1344" s="5" t="s">
        <v>5644</v>
      </c>
      <c r="BS1344" s="5" t="s">
        <v>108</v>
      </c>
      <c r="BT1344" s="5" t="s">
        <v>8332</v>
      </c>
    </row>
    <row r="1345" spans="1:73" ht="13.5" customHeight="1">
      <c r="A1345" s="7" t="str">
        <f>HYPERLINK("http://kyu.snu.ac.kr/sdhj/index.jsp?type=hj/GK14619_00IM0001_056a.jpg","1792_수북면_056a")</f>
        <v>1792_수북면_056a</v>
      </c>
      <c r="B1345" s="4">
        <v>1792</v>
      </c>
      <c r="C1345" s="4" t="s">
        <v>97</v>
      </c>
      <c r="D1345" s="4" t="s">
        <v>98</v>
      </c>
      <c r="E1345" s="4">
        <v>1344</v>
      </c>
      <c r="F1345" s="5">
        <v>7</v>
      </c>
      <c r="G1345" s="5" t="s">
        <v>4744</v>
      </c>
      <c r="H1345" s="5" t="s">
        <v>4745</v>
      </c>
      <c r="I1345" s="5">
        <v>10</v>
      </c>
      <c r="L1345" s="5">
        <v>4</v>
      </c>
      <c r="M1345" s="4" t="s">
        <v>5581</v>
      </c>
      <c r="N1345" s="4" t="s">
        <v>5582</v>
      </c>
      <c r="S1345" s="5" t="s">
        <v>118</v>
      </c>
      <c r="T1345" s="5" t="s">
        <v>119</v>
      </c>
      <c r="Y1345" s="5" t="s">
        <v>5645</v>
      </c>
      <c r="Z1345" s="5" t="s">
        <v>5646</v>
      </c>
      <c r="AC1345" s="5">
        <v>7</v>
      </c>
      <c r="AD1345" s="5" t="s">
        <v>862</v>
      </c>
      <c r="AE1345" s="5" t="s">
        <v>863</v>
      </c>
    </row>
    <row r="1346" spans="1:73" ht="13.5" customHeight="1">
      <c r="A1346" s="7" t="str">
        <f>HYPERLINK("http://kyu.snu.ac.kr/sdhj/index.jsp?type=hj/GK14619_00IM0001_056a.jpg","1792_수북면_056a")</f>
        <v>1792_수북면_056a</v>
      </c>
      <c r="B1346" s="4">
        <v>1792</v>
      </c>
      <c r="C1346" s="4" t="s">
        <v>97</v>
      </c>
      <c r="D1346" s="4" t="s">
        <v>98</v>
      </c>
      <c r="E1346" s="4">
        <v>1345</v>
      </c>
      <c r="F1346" s="5">
        <v>7</v>
      </c>
      <c r="G1346" s="5" t="s">
        <v>4744</v>
      </c>
      <c r="H1346" s="5" t="s">
        <v>4745</v>
      </c>
      <c r="I1346" s="5">
        <v>10</v>
      </c>
      <c r="L1346" s="5">
        <v>4</v>
      </c>
      <c r="M1346" s="4" t="s">
        <v>5581</v>
      </c>
      <c r="N1346" s="4" t="s">
        <v>5582</v>
      </c>
      <c r="S1346" s="5" t="s">
        <v>274</v>
      </c>
      <c r="T1346" s="5" t="s">
        <v>8875</v>
      </c>
      <c r="Y1346" s="5" t="s">
        <v>5647</v>
      </c>
      <c r="Z1346" s="5" t="s">
        <v>5648</v>
      </c>
      <c r="AC1346" s="5">
        <v>5</v>
      </c>
      <c r="AD1346" s="5" t="s">
        <v>1519</v>
      </c>
      <c r="AE1346" s="5" t="s">
        <v>1520</v>
      </c>
      <c r="BU1346" s="5" t="s">
        <v>5649</v>
      </c>
    </row>
    <row r="1347" spans="1:73" ht="13.5" customHeight="1">
      <c r="A1347" s="7" t="str">
        <f>HYPERLINK("http://kyu.snu.ac.kr/sdhj/index.jsp?type=hj/GK14619_00IM0001_056a.jpg","1792_수북면_056a")</f>
        <v>1792_수북면_056a</v>
      </c>
      <c r="B1347" s="4">
        <v>1792</v>
      </c>
      <c r="C1347" s="4" t="s">
        <v>97</v>
      </c>
      <c r="D1347" s="4" t="s">
        <v>98</v>
      </c>
      <c r="E1347" s="4">
        <v>1346</v>
      </c>
      <c r="F1347" s="5">
        <v>7</v>
      </c>
      <c r="G1347" s="5" t="s">
        <v>4744</v>
      </c>
      <c r="H1347" s="5" t="s">
        <v>4745</v>
      </c>
      <c r="I1347" s="5">
        <v>10</v>
      </c>
      <c r="L1347" s="5">
        <v>4</v>
      </c>
      <c r="M1347" s="4" t="s">
        <v>5581</v>
      </c>
      <c r="N1347" s="4" t="s">
        <v>5582</v>
      </c>
      <c r="S1347" s="5" t="s">
        <v>9161</v>
      </c>
      <c r="T1347" s="5" t="s">
        <v>9162</v>
      </c>
      <c r="W1347" s="5" t="s">
        <v>77</v>
      </c>
      <c r="X1347" s="5" t="s">
        <v>78</v>
      </c>
      <c r="Y1347" s="5" t="s">
        <v>1554</v>
      </c>
      <c r="Z1347" s="5" t="s">
        <v>1555</v>
      </c>
      <c r="AF1347" s="5" t="s">
        <v>5650</v>
      </c>
      <c r="AG1347" s="5" t="s">
        <v>5651</v>
      </c>
    </row>
    <row r="1348" spans="1:73" ht="13.5" customHeight="1">
      <c r="A1348" s="7" t="str">
        <f>HYPERLINK("http://kyu.snu.ac.kr/sdhj/index.jsp?type=hj/GK14619_00IM0001_056a.jpg","1792_수북면_056a")</f>
        <v>1792_수북면_056a</v>
      </c>
      <c r="B1348" s="4">
        <v>1792</v>
      </c>
      <c r="C1348" s="4" t="s">
        <v>97</v>
      </c>
      <c r="D1348" s="4" t="s">
        <v>98</v>
      </c>
      <c r="E1348" s="4">
        <v>1347</v>
      </c>
      <c r="F1348" s="5">
        <v>7</v>
      </c>
      <c r="G1348" s="5" t="s">
        <v>4744</v>
      </c>
      <c r="H1348" s="5" t="s">
        <v>4745</v>
      </c>
      <c r="I1348" s="5">
        <v>10</v>
      </c>
      <c r="L1348" s="5">
        <v>5</v>
      </c>
      <c r="M1348" s="4" t="s">
        <v>5652</v>
      </c>
      <c r="N1348" s="4" t="s">
        <v>5653</v>
      </c>
      <c r="T1348" s="5" t="s">
        <v>9163</v>
      </c>
      <c r="U1348" s="5" t="s">
        <v>1931</v>
      </c>
      <c r="V1348" s="5" t="s">
        <v>1932</v>
      </c>
      <c r="W1348" s="5" t="s">
        <v>2466</v>
      </c>
      <c r="X1348" s="5" t="s">
        <v>1808</v>
      </c>
      <c r="Y1348" s="5" t="s">
        <v>5654</v>
      </c>
      <c r="Z1348" s="5" t="s">
        <v>5655</v>
      </c>
      <c r="AC1348" s="5">
        <v>36</v>
      </c>
      <c r="AD1348" s="5" t="s">
        <v>747</v>
      </c>
      <c r="AE1348" s="5" t="s">
        <v>748</v>
      </c>
      <c r="AJ1348" s="5" t="s">
        <v>34</v>
      </c>
      <c r="AK1348" s="5" t="s">
        <v>35</v>
      </c>
      <c r="AL1348" s="5" t="s">
        <v>429</v>
      </c>
      <c r="AM1348" s="5" t="s">
        <v>430</v>
      </c>
      <c r="AT1348" s="5" t="s">
        <v>1931</v>
      </c>
      <c r="AU1348" s="5" t="s">
        <v>1932</v>
      </c>
      <c r="AV1348" s="5" t="s">
        <v>5656</v>
      </c>
      <c r="AW1348" s="5" t="s">
        <v>5657</v>
      </c>
      <c r="BG1348" s="5" t="s">
        <v>1931</v>
      </c>
      <c r="BH1348" s="5" t="s">
        <v>1932</v>
      </c>
      <c r="BI1348" s="5" t="s">
        <v>5615</v>
      </c>
      <c r="BJ1348" s="5" t="s">
        <v>5616</v>
      </c>
      <c r="BK1348" s="5" t="s">
        <v>407</v>
      </c>
      <c r="BL1348" s="5" t="s">
        <v>408</v>
      </c>
      <c r="BM1348" s="5" t="s">
        <v>5635</v>
      </c>
      <c r="BN1348" s="5" t="s">
        <v>5636</v>
      </c>
      <c r="BO1348" s="5" t="s">
        <v>390</v>
      </c>
      <c r="BP1348" s="5" t="s">
        <v>391</v>
      </c>
      <c r="BQ1348" s="5" t="s">
        <v>5200</v>
      </c>
      <c r="BR1348" s="5" t="s">
        <v>5201</v>
      </c>
      <c r="BS1348" s="5" t="s">
        <v>108</v>
      </c>
      <c r="BT1348" s="5" t="s">
        <v>9096</v>
      </c>
    </row>
    <row r="1349" spans="1:73" ht="13.5" customHeight="1">
      <c r="A1349" s="7" t="str">
        <f>HYPERLINK("http://kyu.snu.ac.kr/sdhj/index.jsp?type=hj/GK14619_00IM0001_056a.jpg","1792_수북면_056a")</f>
        <v>1792_수북면_056a</v>
      </c>
      <c r="B1349" s="4">
        <v>1792</v>
      </c>
      <c r="C1349" s="4" t="s">
        <v>97</v>
      </c>
      <c r="D1349" s="4" t="s">
        <v>98</v>
      </c>
      <c r="E1349" s="4">
        <v>1348</v>
      </c>
      <c r="F1349" s="5">
        <v>7</v>
      </c>
      <c r="G1349" s="5" t="s">
        <v>4744</v>
      </c>
      <c r="H1349" s="5" t="s">
        <v>4745</v>
      </c>
      <c r="I1349" s="5">
        <v>10</v>
      </c>
      <c r="L1349" s="5">
        <v>5</v>
      </c>
      <c r="M1349" s="4" t="s">
        <v>5652</v>
      </c>
      <c r="N1349" s="4" t="s">
        <v>5653</v>
      </c>
      <c r="S1349" s="5" t="s">
        <v>101</v>
      </c>
      <c r="T1349" s="5" t="s">
        <v>102</v>
      </c>
      <c r="W1349" s="5" t="s">
        <v>103</v>
      </c>
      <c r="X1349" s="5" t="s">
        <v>9164</v>
      </c>
      <c r="Y1349" s="5" t="s">
        <v>104</v>
      </c>
      <c r="Z1349" s="5" t="s">
        <v>105</v>
      </c>
      <c r="AC1349" s="5">
        <v>34</v>
      </c>
      <c r="AD1349" s="5" t="s">
        <v>747</v>
      </c>
      <c r="AE1349" s="5" t="s">
        <v>748</v>
      </c>
      <c r="AJ1349" s="5" t="s">
        <v>34</v>
      </c>
      <c r="AK1349" s="5" t="s">
        <v>35</v>
      </c>
      <c r="AL1349" s="5" t="s">
        <v>108</v>
      </c>
      <c r="AM1349" s="5" t="s">
        <v>9165</v>
      </c>
      <c r="AT1349" s="5" t="s">
        <v>85</v>
      </c>
      <c r="AU1349" s="5" t="s">
        <v>86</v>
      </c>
      <c r="AV1349" s="5" t="s">
        <v>5658</v>
      </c>
      <c r="AW1349" s="5" t="s">
        <v>2243</v>
      </c>
      <c r="BG1349" s="5" t="s">
        <v>85</v>
      </c>
      <c r="BH1349" s="5" t="s">
        <v>86</v>
      </c>
      <c r="BI1349" s="5" t="s">
        <v>2413</v>
      </c>
      <c r="BJ1349" s="5" t="s">
        <v>2414</v>
      </c>
      <c r="BK1349" s="5" t="s">
        <v>85</v>
      </c>
      <c r="BL1349" s="5" t="s">
        <v>86</v>
      </c>
      <c r="BM1349" s="5" t="s">
        <v>5659</v>
      </c>
      <c r="BN1349" s="5" t="s">
        <v>5660</v>
      </c>
      <c r="BO1349" s="5" t="s">
        <v>85</v>
      </c>
      <c r="BP1349" s="5" t="s">
        <v>86</v>
      </c>
      <c r="BQ1349" s="5" t="s">
        <v>5661</v>
      </c>
      <c r="BR1349" s="5" t="s">
        <v>9166</v>
      </c>
      <c r="BS1349" s="5" t="s">
        <v>5662</v>
      </c>
      <c r="BT1349" s="5" t="s">
        <v>5663</v>
      </c>
    </row>
    <row r="1350" spans="1:73" ht="13.5" customHeight="1">
      <c r="A1350" s="7" t="str">
        <f>HYPERLINK("http://kyu.snu.ac.kr/sdhj/index.jsp?type=hj/GK14619_00IM0001_056a.jpg","1792_수북면_056a")</f>
        <v>1792_수북면_056a</v>
      </c>
      <c r="B1350" s="4">
        <v>1792</v>
      </c>
      <c r="C1350" s="4" t="s">
        <v>97</v>
      </c>
      <c r="D1350" s="4" t="s">
        <v>98</v>
      </c>
      <c r="E1350" s="4">
        <v>1349</v>
      </c>
      <c r="F1350" s="5">
        <v>7</v>
      </c>
      <c r="G1350" s="5" t="s">
        <v>4744</v>
      </c>
      <c r="H1350" s="5" t="s">
        <v>4745</v>
      </c>
      <c r="I1350" s="5">
        <v>10</v>
      </c>
      <c r="L1350" s="5">
        <v>5</v>
      </c>
      <c r="M1350" s="4" t="s">
        <v>5652</v>
      </c>
      <c r="N1350" s="4" t="s">
        <v>5653</v>
      </c>
      <c r="S1350" s="5" t="s">
        <v>118</v>
      </c>
      <c r="T1350" s="5" t="s">
        <v>119</v>
      </c>
      <c r="Y1350" s="5" t="s">
        <v>4548</v>
      </c>
      <c r="Z1350" s="5" t="s">
        <v>4549</v>
      </c>
    </row>
    <row r="1351" spans="1:73" ht="13.5" customHeight="1">
      <c r="A1351" s="7" t="str">
        <f>HYPERLINK("http://kyu.snu.ac.kr/sdhj/index.jsp?type=hj/GK14619_00IM0001_056a.jpg","1792_수북면_056a")</f>
        <v>1792_수북면_056a</v>
      </c>
      <c r="B1351" s="4">
        <v>1792</v>
      </c>
      <c r="C1351" s="4" t="s">
        <v>97</v>
      </c>
      <c r="D1351" s="4" t="s">
        <v>98</v>
      </c>
      <c r="E1351" s="4">
        <v>1350</v>
      </c>
      <c r="F1351" s="5">
        <v>7</v>
      </c>
      <c r="G1351" s="5" t="s">
        <v>4744</v>
      </c>
      <c r="H1351" s="5" t="s">
        <v>4745</v>
      </c>
      <c r="I1351" s="5">
        <v>10</v>
      </c>
      <c r="L1351" s="5">
        <v>5</v>
      </c>
      <c r="M1351" s="4" t="s">
        <v>5652</v>
      </c>
      <c r="N1351" s="4" t="s">
        <v>5653</v>
      </c>
      <c r="S1351" s="5" t="s">
        <v>274</v>
      </c>
      <c r="T1351" s="5" t="s">
        <v>9167</v>
      </c>
      <c r="Y1351" s="5" t="s">
        <v>5664</v>
      </c>
      <c r="Z1351" s="5" t="s">
        <v>5665</v>
      </c>
      <c r="AF1351" s="5" t="s">
        <v>518</v>
      </c>
      <c r="AG1351" s="5" t="s">
        <v>519</v>
      </c>
    </row>
    <row r="1352" spans="1:73" ht="13.5" customHeight="1">
      <c r="A1352" s="7" t="str">
        <f>HYPERLINK("http://kyu.snu.ac.kr/sdhj/index.jsp?type=hj/GK14619_00IM0001_056a.jpg","1792_수북면_056a")</f>
        <v>1792_수북면_056a</v>
      </c>
      <c r="B1352" s="4">
        <v>1792</v>
      </c>
      <c r="C1352" s="4" t="s">
        <v>97</v>
      </c>
      <c r="D1352" s="4" t="s">
        <v>98</v>
      </c>
      <c r="E1352" s="4">
        <v>1351</v>
      </c>
      <c r="F1352" s="5">
        <v>7</v>
      </c>
      <c r="G1352" s="5" t="s">
        <v>4744</v>
      </c>
      <c r="H1352" s="5" t="s">
        <v>4745</v>
      </c>
      <c r="I1352" s="5">
        <v>11</v>
      </c>
      <c r="J1352" s="5" t="s">
        <v>5666</v>
      </c>
      <c r="K1352" s="5" t="s">
        <v>5667</v>
      </c>
      <c r="L1352" s="5">
        <v>1</v>
      </c>
      <c r="M1352" s="4" t="s">
        <v>5668</v>
      </c>
      <c r="N1352" s="4" t="s">
        <v>5669</v>
      </c>
      <c r="T1352" s="5" t="s">
        <v>8292</v>
      </c>
      <c r="U1352" s="5" t="s">
        <v>1931</v>
      </c>
      <c r="V1352" s="5" t="s">
        <v>1932</v>
      </c>
      <c r="W1352" s="5" t="s">
        <v>2466</v>
      </c>
      <c r="X1352" s="5" t="s">
        <v>1808</v>
      </c>
      <c r="Y1352" s="5" t="s">
        <v>5613</v>
      </c>
      <c r="Z1352" s="5" t="s">
        <v>5614</v>
      </c>
      <c r="AC1352" s="5">
        <v>85</v>
      </c>
      <c r="AD1352" s="5" t="s">
        <v>477</v>
      </c>
      <c r="AE1352" s="5" t="s">
        <v>478</v>
      </c>
      <c r="AJ1352" s="5" t="s">
        <v>34</v>
      </c>
      <c r="AK1352" s="5" t="s">
        <v>35</v>
      </c>
      <c r="AL1352" s="5" t="s">
        <v>429</v>
      </c>
      <c r="AM1352" s="5" t="s">
        <v>430</v>
      </c>
      <c r="AT1352" s="5" t="s">
        <v>1931</v>
      </c>
      <c r="AU1352" s="5" t="s">
        <v>1932</v>
      </c>
      <c r="AV1352" s="5" t="s">
        <v>5615</v>
      </c>
      <c r="AW1352" s="5" t="s">
        <v>5616</v>
      </c>
      <c r="BG1352" s="5" t="s">
        <v>2012</v>
      </c>
      <c r="BH1352" s="5" t="s">
        <v>2013</v>
      </c>
      <c r="BI1352" s="5" t="s">
        <v>5635</v>
      </c>
      <c r="BJ1352" s="5" t="s">
        <v>5636</v>
      </c>
      <c r="BK1352" s="5" t="s">
        <v>1707</v>
      </c>
      <c r="BL1352" s="5" t="s">
        <v>1708</v>
      </c>
      <c r="BM1352" s="5" t="s">
        <v>5133</v>
      </c>
      <c r="BN1352" s="5" t="s">
        <v>5134</v>
      </c>
      <c r="BO1352" s="5" t="s">
        <v>85</v>
      </c>
      <c r="BP1352" s="5" t="s">
        <v>86</v>
      </c>
      <c r="BQ1352" s="5" t="s">
        <v>5670</v>
      </c>
      <c r="BR1352" s="5" t="s">
        <v>5671</v>
      </c>
      <c r="BS1352" s="5" t="s">
        <v>108</v>
      </c>
      <c r="BT1352" s="5" t="s">
        <v>8668</v>
      </c>
    </row>
    <row r="1353" spans="1:73" ht="13.5" customHeight="1">
      <c r="A1353" s="7" t="str">
        <f>HYPERLINK("http://kyu.snu.ac.kr/sdhj/index.jsp?type=hj/GK14619_00IM0001_056a.jpg","1792_수북면_056a")</f>
        <v>1792_수북면_056a</v>
      </c>
      <c r="B1353" s="4">
        <v>1792</v>
      </c>
      <c r="C1353" s="4" t="s">
        <v>97</v>
      </c>
      <c r="D1353" s="4" t="s">
        <v>98</v>
      </c>
      <c r="E1353" s="4">
        <v>1352</v>
      </c>
      <c r="F1353" s="5">
        <v>7</v>
      </c>
      <c r="G1353" s="5" t="s">
        <v>4744</v>
      </c>
      <c r="H1353" s="5" t="s">
        <v>4745</v>
      </c>
      <c r="I1353" s="5">
        <v>11</v>
      </c>
      <c r="L1353" s="5">
        <v>1</v>
      </c>
      <c r="M1353" s="4" t="s">
        <v>5668</v>
      </c>
      <c r="N1353" s="4" t="s">
        <v>5669</v>
      </c>
      <c r="S1353" s="5" t="s">
        <v>101</v>
      </c>
      <c r="T1353" s="5" t="s">
        <v>102</v>
      </c>
      <c r="W1353" s="5" t="s">
        <v>223</v>
      </c>
      <c r="X1353" s="5" t="s">
        <v>224</v>
      </c>
      <c r="Y1353" s="5" t="s">
        <v>104</v>
      </c>
      <c r="Z1353" s="5" t="s">
        <v>105</v>
      </c>
      <c r="AC1353" s="5">
        <v>86</v>
      </c>
      <c r="AD1353" s="5" t="s">
        <v>639</v>
      </c>
      <c r="AE1353" s="5" t="s">
        <v>640</v>
      </c>
      <c r="AJ1353" s="5" t="s">
        <v>34</v>
      </c>
      <c r="AK1353" s="5" t="s">
        <v>35</v>
      </c>
      <c r="AL1353" s="5" t="s">
        <v>227</v>
      </c>
      <c r="AM1353" s="5" t="s">
        <v>228</v>
      </c>
      <c r="AT1353" s="5" t="s">
        <v>320</v>
      </c>
      <c r="AU1353" s="5" t="s">
        <v>321</v>
      </c>
      <c r="AV1353" s="5" t="s">
        <v>5672</v>
      </c>
      <c r="AW1353" s="5" t="s">
        <v>3366</v>
      </c>
      <c r="BG1353" s="5" t="s">
        <v>1707</v>
      </c>
      <c r="BH1353" s="5" t="s">
        <v>1708</v>
      </c>
      <c r="BI1353" s="5" t="s">
        <v>4944</v>
      </c>
      <c r="BJ1353" s="5" t="s">
        <v>4945</v>
      </c>
      <c r="BK1353" s="5" t="s">
        <v>320</v>
      </c>
      <c r="BL1353" s="5" t="s">
        <v>321</v>
      </c>
      <c r="BM1353" s="5" t="s">
        <v>1460</v>
      </c>
      <c r="BN1353" s="5" t="s">
        <v>1461</v>
      </c>
      <c r="BO1353" s="5" t="s">
        <v>320</v>
      </c>
      <c r="BP1353" s="5" t="s">
        <v>321</v>
      </c>
      <c r="BQ1353" s="5" t="s">
        <v>5673</v>
      </c>
      <c r="BR1353" s="5" t="s">
        <v>5674</v>
      </c>
      <c r="BS1353" s="5" t="s">
        <v>108</v>
      </c>
      <c r="BT1353" s="5" t="s">
        <v>8320</v>
      </c>
    </row>
    <row r="1354" spans="1:73" ht="13.5" customHeight="1">
      <c r="A1354" s="7" t="str">
        <f>HYPERLINK("http://kyu.snu.ac.kr/sdhj/index.jsp?type=hj/GK14619_00IM0001_056a.jpg","1792_수북면_056a")</f>
        <v>1792_수북면_056a</v>
      </c>
      <c r="B1354" s="4">
        <v>1792</v>
      </c>
      <c r="C1354" s="4" t="s">
        <v>97</v>
      </c>
      <c r="D1354" s="4" t="s">
        <v>98</v>
      </c>
      <c r="E1354" s="4">
        <v>1353</v>
      </c>
      <c r="F1354" s="5">
        <v>7</v>
      </c>
      <c r="G1354" s="5" t="s">
        <v>4744</v>
      </c>
      <c r="H1354" s="5" t="s">
        <v>4745</v>
      </c>
      <c r="I1354" s="5">
        <v>11</v>
      </c>
      <c r="L1354" s="5">
        <v>1</v>
      </c>
      <c r="M1354" s="4" t="s">
        <v>5668</v>
      </c>
      <c r="N1354" s="4" t="s">
        <v>5669</v>
      </c>
      <c r="S1354" s="5" t="s">
        <v>118</v>
      </c>
      <c r="T1354" s="5" t="s">
        <v>119</v>
      </c>
      <c r="Y1354" s="5" t="s">
        <v>5611</v>
      </c>
      <c r="Z1354" s="5" t="s">
        <v>5612</v>
      </c>
      <c r="AC1354" s="5">
        <v>55</v>
      </c>
      <c r="AD1354" s="5" t="s">
        <v>368</v>
      </c>
      <c r="AE1354" s="5" t="s">
        <v>369</v>
      </c>
    </row>
    <row r="1355" spans="1:73" ht="13.5" customHeight="1">
      <c r="A1355" s="7" t="str">
        <f>HYPERLINK("http://kyu.snu.ac.kr/sdhj/index.jsp?type=hj/GK14619_00IM0001_056a.jpg","1792_수북면_056a")</f>
        <v>1792_수북면_056a</v>
      </c>
      <c r="B1355" s="4">
        <v>1792</v>
      </c>
      <c r="C1355" s="4" t="s">
        <v>97</v>
      </c>
      <c r="D1355" s="4" t="s">
        <v>98</v>
      </c>
      <c r="E1355" s="4">
        <v>1354</v>
      </c>
      <c r="F1355" s="5">
        <v>7</v>
      </c>
      <c r="G1355" s="5" t="s">
        <v>4744</v>
      </c>
      <c r="H1355" s="5" t="s">
        <v>4745</v>
      </c>
      <c r="I1355" s="5">
        <v>11</v>
      </c>
      <c r="L1355" s="5">
        <v>1</v>
      </c>
      <c r="M1355" s="4" t="s">
        <v>5668</v>
      </c>
      <c r="N1355" s="4" t="s">
        <v>5669</v>
      </c>
      <c r="S1355" s="5" t="s">
        <v>270</v>
      </c>
      <c r="T1355" s="5" t="s">
        <v>271</v>
      </c>
      <c r="W1355" s="5" t="s">
        <v>1596</v>
      </c>
      <c r="X1355" s="5" t="s">
        <v>1597</v>
      </c>
      <c r="Y1355" s="5" t="s">
        <v>104</v>
      </c>
      <c r="Z1355" s="5" t="s">
        <v>105</v>
      </c>
      <c r="AC1355" s="5">
        <v>56</v>
      </c>
      <c r="AD1355" s="5" t="s">
        <v>400</v>
      </c>
      <c r="AE1355" s="5" t="s">
        <v>401</v>
      </c>
    </row>
    <row r="1356" spans="1:73" ht="13.5" customHeight="1">
      <c r="A1356" s="7" t="str">
        <f>HYPERLINK("http://kyu.snu.ac.kr/sdhj/index.jsp?type=hj/GK14619_00IM0001_056a.jpg","1792_수북면_056a")</f>
        <v>1792_수북면_056a</v>
      </c>
      <c r="B1356" s="4">
        <v>1792</v>
      </c>
      <c r="C1356" s="4" t="s">
        <v>97</v>
      </c>
      <c r="D1356" s="4" t="s">
        <v>98</v>
      </c>
      <c r="E1356" s="4">
        <v>1355</v>
      </c>
      <c r="F1356" s="5">
        <v>7</v>
      </c>
      <c r="G1356" s="5" t="s">
        <v>4744</v>
      </c>
      <c r="H1356" s="5" t="s">
        <v>4745</v>
      </c>
      <c r="I1356" s="5">
        <v>11</v>
      </c>
      <c r="L1356" s="5">
        <v>1</v>
      </c>
      <c r="M1356" s="4" t="s">
        <v>5668</v>
      </c>
      <c r="N1356" s="4" t="s">
        <v>5669</v>
      </c>
      <c r="S1356" s="5" t="s">
        <v>4821</v>
      </c>
      <c r="T1356" s="5" t="s">
        <v>4822</v>
      </c>
      <c r="Y1356" s="5" t="s">
        <v>3065</v>
      </c>
      <c r="Z1356" s="5" t="s">
        <v>3066</v>
      </c>
      <c r="AC1356" s="5">
        <v>33</v>
      </c>
      <c r="AD1356" s="5" t="s">
        <v>1024</v>
      </c>
      <c r="AE1356" s="5" t="s">
        <v>1025</v>
      </c>
    </row>
    <row r="1357" spans="1:73" ht="13.5" customHeight="1">
      <c r="A1357" s="7" t="str">
        <f>HYPERLINK("http://kyu.snu.ac.kr/sdhj/index.jsp?type=hj/GK14619_00IM0001_056a.jpg","1792_수북면_056a")</f>
        <v>1792_수북면_056a</v>
      </c>
      <c r="B1357" s="4">
        <v>1792</v>
      </c>
      <c r="C1357" s="4" t="s">
        <v>97</v>
      </c>
      <c r="D1357" s="4" t="s">
        <v>98</v>
      </c>
      <c r="E1357" s="4">
        <v>1356</v>
      </c>
      <c r="F1357" s="5">
        <v>7</v>
      </c>
      <c r="G1357" s="5" t="s">
        <v>4744</v>
      </c>
      <c r="H1357" s="5" t="s">
        <v>4745</v>
      </c>
      <c r="I1357" s="5">
        <v>11</v>
      </c>
      <c r="L1357" s="5">
        <v>1</v>
      </c>
      <c r="M1357" s="4" t="s">
        <v>5668</v>
      </c>
      <c r="N1357" s="4" t="s">
        <v>5669</v>
      </c>
      <c r="S1357" s="5" t="s">
        <v>9168</v>
      </c>
      <c r="T1357" s="5" t="s">
        <v>9169</v>
      </c>
      <c r="W1357" s="5" t="s">
        <v>103</v>
      </c>
      <c r="X1357" s="5" t="s">
        <v>9170</v>
      </c>
      <c r="Y1357" s="5" t="s">
        <v>104</v>
      </c>
      <c r="Z1357" s="5" t="s">
        <v>105</v>
      </c>
      <c r="AC1357" s="5">
        <v>29</v>
      </c>
      <c r="AD1357" s="5" t="s">
        <v>580</v>
      </c>
      <c r="AE1357" s="5" t="s">
        <v>581</v>
      </c>
    </row>
    <row r="1358" spans="1:73" ht="13.5" customHeight="1">
      <c r="A1358" s="7" t="str">
        <f>HYPERLINK("http://kyu.snu.ac.kr/sdhj/index.jsp?type=hj/GK14619_00IM0001_056a.jpg","1792_수북면_056a")</f>
        <v>1792_수북면_056a</v>
      </c>
      <c r="B1358" s="4">
        <v>1792</v>
      </c>
      <c r="C1358" s="4" t="s">
        <v>97</v>
      </c>
      <c r="D1358" s="4" t="s">
        <v>98</v>
      </c>
      <c r="E1358" s="4">
        <v>1357</v>
      </c>
      <c r="F1358" s="5">
        <v>7</v>
      </c>
      <c r="G1358" s="5" t="s">
        <v>4744</v>
      </c>
      <c r="H1358" s="5" t="s">
        <v>4745</v>
      </c>
      <c r="I1358" s="5">
        <v>11</v>
      </c>
      <c r="L1358" s="5">
        <v>1</v>
      </c>
      <c r="M1358" s="4" t="s">
        <v>5668</v>
      </c>
      <c r="N1358" s="4" t="s">
        <v>5669</v>
      </c>
      <c r="S1358" s="5" t="s">
        <v>4825</v>
      </c>
      <c r="T1358" s="5" t="s">
        <v>9047</v>
      </c>
      <c r="Y1358" s="5" t="s">
        <v>5675</v>
      </c>
      <c r="Z1358" s="5" t="s">
        <v>5676</v>
      </c>
      <c r="AF1358" s="5" t="s">
        <v>551</v>
      </c>
      <c r="AG1358" s="5" t="s">
        <v>552</v>
      </c>
    </row>
    <row r="1359" spans="1:73" ht="13.5" customHeight="1">
      <c r="A1359" s="7" t="str">
        <f>HYPERLINK("http://kyu.snu.ac.kr/sdhj/index.jsp?type=hj/GK14619_00IM0001_056a.jpg","1792_수북면_056a")</f>
        <v>1792_수북면_056a</v>
      </c>
      <c r="B1359" s="4">
        <v>1792</v>
      </c>
      <c r="C1359" s="4" t="s">
        <v>97</v>
      </c>
      <c r="D1359" s="4" t="s">
        <v>98</v>
      </c>
      <c r="E1359" s="4">
        <v>1358</v>
      </c>
      <c r="F1359" s="5">
        <v>7</v>
      </c>
      <c r="G1359" s="5" t="s">
        <v>4744</v>
      </c>
      <c r="H1359" s="5" t="s">
        <v>4745</v>
      </c>
      <c r="I1359" s="5">
        <v>11</v>
      </c>
      <c r="L1359" s="5">
        <v>1</v>
      </c>
      <c r="M1359" s="4" t="s">
        <v>5668</v>
      </c>
      <c r="N1359" s="4" t="s">
        <v>5669</v>
      </c>
      <c r="S1359" s="5" t="s">
        <v>4825</v>
      </c>
      <c r="T1359" s="5" t="s">
        <v>9047</v>
      </c>
      <c r="Y1359" s="5" t="s">
        <v>3955</v>
      </c>
      <c r="Z1359" s="5" t="s">
        <v>3956</v>
      </c>
      <c r="AC1359" s="5">
        <v>25</v>
      </c>
      <c r="AD1359" s="5" t="s">
        <v>477</v>
      </c>
      <c r="AE1359" s="5" t="s">
        <v>478</v>
      </c>
    </row>
    <row r="1360" spans="1:73" ht="13.5" customHeight="1">
      <c r="A1360" s="7" t="str">
        <f>HYPERLINK("http://kyu.snu.ac.kr/sdhj/index.jsp?type=hj/GK14619_00IM0001_056a.jpg","1792_수북면_056a")</f>
        <v>1792_수북면_056a</v>
      </c>
      <c r="B1360" s="4">
        <v>1792</v>
      </c>
      <c r="C1360" s="4" t="s">
        <v>97</v>
      </c>
      <c r="D1360" s="4" t="s">
        <v>98</v>
      </c>
      <c r="E1360" s="4">
        <v>1359</v>
      </c>
      <c r="F1360" s="5">
        <v>7</v>
      </c>
      <c r="G1360" s="5" t="s">
        <v>4744</v>
      </c>
      <c r="H1360" s="5" t="s">
        <v>4745</v>
      </c>
      <c r="I1360" s="5">
        <v>11</v>
      </c>
      <c r="L1360" s="5">
        <v>1</v>
      </c>
      <c r="M1360" s="4" t="s">
        <v>5668</v>
      </c>
      <c r="N1360" s="4" t="s">
        <v>5669</v>
      </c>
      <c r="S1360" s="5" t="s">
        <v>1811</v>
      </c>
      <c r="T1360" s="5" t="s">
        <v>8513</v>
      </c>
      <c r="AF1360" s="5" t="s">
        <v>843</v>
      </c>
      <c r="AG1360" s="5" t="s">
        <v>844</v>
      </c>
    </row>
    <row r="1361" spans="1:72" ht="13.5" customHeight="1">
      <c r="A1361" s="7" t="str">
        <f>HYPERLINK("http://kyu.snu.ac.kr/sdhj/index.jsp?type=hj/GK14619_00IM0001_056a.jpg","1792_수북면_056a")</f>
        <v>1792_수북면_056a</v>
      </c>
      <c r="B1361" s="4">
        <v>1792</v>
      </c>
      <c r="C1361" s="4" t="s">
        <v>97</v>
      </c>
      <c r="D1361" s="4" t="s">
        <v>98</v>
      </c>
      <c r="E1361" s="4">
        <v>1360</v>
      </c>
      <c r="F1361" s="5">
        <v>7</v>
      </c>
      <c r="G1361" s="5" t="s">
        <v>4744</v>
      </c>
      <c r="H1361" s="5" t="s">
        <v>4745</v>
      </c>
      <c r="I1361" s="5">
        <v>11</v>
      </c>
      <c r="L1361" s="5">
        <v>1</v>
      </c>
      <c r="M1361" s="4" t="s">
        <v>5668</v>
      </c>
      <c r="N1361" s="4" t="s">
        <v>5669</v>
      </c>
      <c r="S1361" s="5" t="s">
        <v>4825</v>
      </c>
      <c r="T1361" s="5" t="s">
        <v>9047</v>
      </c>
      <c r="Y1361" s="5" t="s">
        <v>5677</v>
      </c>
      <c r="Z1361" s="5" t="s">
        <v>5678</v>
      </c>
      <c r="AC1361" s="5">
        <v>2</v>
      </c>
      <c r="AD1361" s="5" t="s">
        <v>206</v>
      </c>
      <c r="AE1361" s="5" t="s">
        <v>207</v>
      </c>
      <c r="AF1361" s="5" t="s">
        <v>335</v>
      </c>
      <c r="AG1361" s="5" t="s">
        <v>336</v>
      </c>
    </row>
    <row r="1362" spans="1:72" ht="13.5" customHeight="1">
      <c r="A1362" s="7" t="str">
        <f>HYPERLINK("http://kyu.snu.ac.kr/sdhj/index.jsp?type=hj/GK14619_00IM0001_056a.jpg","1792_수북면_056a")</f>
        <v>1792_수북면_056a</v>
      </c>
      <c r="B1362" s="4">
        <v>1792</v>
      </c>
      <c r="C1362" s="4" t="s">
        <v>97</v>
      </c>
      <c r="D1362" s="4" t="s">
        <v>98</v>
      </c>
      <c r="E1362" s="4">
        <v>1361</v>
      </c>
      <c r="F1362" s="5">
        <v>7</v>
      </c>
      <c r="G1362" s="5" t="s">
        <v>4744</v>
      </c>
      <c r="H1362" s="5" t="s">
        <v>4745</v>
      </c>
      <c r="I1362" s="5">
        <v>11</v>
      </c>
      <c r="L1362" s="5">
        <v>2</v>
      </c>
      <c r="M1362" s="4" t="s">
        <v>5666</v>
      </c>
      <c r="N1362" s="4" t="s">
        <v>5667</v>
      </c>
      <c r="T1362" s="5" t="s">
        <v>8465</v>
      </c>
      <c r="U1362" s="5" t="s">
        <v>1931</v>
      </c>
      <c r="V1362" s="5" t="s">
        <v>1932</v>
      </c>
      <c r="W1362" s="5" t="s">
        <v>148</v>
      </c>
      <c r="X1362" s="5" t="s">
        <v>149</v>
      </c>
      <c r="Y1362" s="5" t="s">
        <v>2005</v>
      </c>
      <c r="Z1362" s="5" t="s">
        <v>2006</v>
      </c>
      <c r="AC1362" s="5">
        <v>59</v>
      </c>
      <c r="AD1362" s="5" t="s">
        <v>678</v>
      </c>
      <c r="AE1362" s="5" t="s">
        <v>679</v>
      </c>
      <c r="AJ1362" s="5" t="s">
        <v>34</v>
      </c>
      <c r="AK1362" s="5" t="s">
        <v>35</v>
      </c>
      <c r="AL1362" s="5" t="s">
        <v>152</v>
      </c>
      <c r="AM1362" s="5" t="s">
        <v>153</v>
      </c>
      <c r="AT1362" s="5" t="s">
        <v>1931</v>
      </c>
      <c r="AU1362" s="5" t="s">
        <v>1932</v>
      </c>
      <c r="AV1362" s="5" t="s">
        <v>5679</v>
      </c>
      <c r="AW1362" s="5" t="s">
        <v>5680</v>
      </c>
      <c r="BG1362" s="5" t="s">
        <v>1931</v>
      </c>
      <c r="BH1362" s="5" t="s">
        <v>1932</v>
      </c>
      <c r="BI1362" s="5" t="s">
        <v>5681</v>
      </c>
      <c r="BJ1362" s="5" t="s">
        <v>5682</v>
      </c>
      <c r="BK1362" s="5" t="s">
        <v>1931</v>
      </c>
      <c r="BL1362" s="5" t="s">
        <v>1932</v>
      </c>
      <c r="BM1362" s="5" t="s">
        <v>5683</v>
      </c>
      <c r="BN1362" s="5" t="s">
        <v>5305</v>
      </c>
      <c r="BO1362" s="5" t="s">
        <v>1931</v>
      </c>
      <c r="BP1362" s="5" t="s">
        <v>1932</v>
      </c>
      <c r="BQ1362" s="5" t="s">
        <v>5684</v>
      </c>
      <c r="BR1362" s="5" t="s">
        <v>677</v>
      </c>
      <c r="BS1362" s="5" t="s">
        <v>108</v>
      </c>
      <c r="BT1362" s="5" t="s">
        <v>8356</v>
      </c>
    </row>
    <row r="1363" spans="1:72" ht="13.5" customHeight="1">
      <c r="A1363" s="7" t="str">
        <f>HYPERLINK("http://kyu.snu.ac.kr/sdhj/index.jsp?type=hj/GK14619_00IM0001_056a.jpg","1792_수북면_056a")</f>
        <v>1792_수북면_056a</v>
      </c>
      <c r="B1363" s="4">
        <v>1792</v>
      </c>
      <c r="C1363" s="4" t="s">
        <v>97</v>
      </c>
      <c r="D1363" s="4" t="s">
        <v>98</v>
      </c>
      <c r="E1363" s="4">
        <v>1362</v>
      </c>
      <c r="F1363" s="5">
        <v>7</v>
      </c>
      <c r="G1363" s="5" t="s">
        <v>4744</v>
      </c>
      <c r="H1363" s="5" t="s">
        <v>4745</v>
      </c>
      <c r="I1363" s="5">
        <v>11</v>
      </c>
      <c r="L1363" s="5">
        <v>2</v>
      </c>
      <c r="M1363" s="4" t="s">
        <v>5666</v>
      </c>
      <c r="N1363" s="4" t="s">
        <v>5667</v>
      </c>
      <c r="S1363" s="5" t="s">
        <v>101</v>
      </c>
      <c r="T1363" s="5" t="s">
        <v>102</v>
      </c>
      <c r="W1363" s="5" t="s">
        <v>584</v>
      </c>
      <c r="X1363" s="5" t="s">
        <v>585</v>
      </c>
      <c r="Y1363" s="5" t="s">
        <v>104</v>
      </c>
      <c r="Z1363" s="5" t="s">
        <v>105</v>
      </c>
      <c r="AC1363" s="5">
        <v>48</v>
      </c>
      <c r="AD1363" s="5" t="s">
        <v>897</v>
      </c>
      <c r="AE1363" s="5" t="s">
        <v>898</v>
      </c>
      <c r="AJ1363" s="5" t="s">
        <v>34</v>
      </c>
      <c r="AK1363" s="5" t="s">
        <v>35</v>
      </c>
      <c r="AL1363" s="5" t="s">
        <v>1434</v>
      </c>
      <c r="AM1363" s="5" t="s">
        <v>1435</v>
      </c>
      <c r="AT1363" s="5" t="s">
        <v>1931</v>
      </c>
      <c r="AU1363" s="5" t="s">
        <v>1932</v>
      </c>
      <c r="AV1363" s="5" t="s">
        <v>5685</v>
      </c>
      <c r="AW1363" s="5" t="s">
        <v>5686</v>
      </c>
      <c r="BG1363" s="5" t="s">
        <v>1931</v>
      </c>
      <c r="BH1363" s="5" t="s">
        <v>1932</v>
      </c>
      <c r="BI1363" s="5" t="s">
        <v>5687</v>
      </c>
      <c r="BJ1363" s="5" t="s">
        <v>5688</v>
      </c>
      <c r="BK1363" s="5" t="s">
        <v>1931</v>
      </c>
      <c r="BL1363" s="5" t="s">
        <v>1932</v>
      </c>
      <c r="BM1363" s="5" t="s">
        <v>5689</v>
      </c>
      <c r="BN1363" s="5" t="s">
        <v>5690</v>
      </c>
      <c r="BO1363" s="5" t="s">
        <v>1931</v>
      </c>
      <c r="BP1363" s="5" t="s">
        <v>1932</v>
      </c>
      <c r="BQ1363" s="5" t="s">
        <v>5691</v>
      </c>
      <c r="BR1363" s="5" t="s">
        <v>5692</v>
      </c>
      <c r="BS1363" s="5" t="s">
        <v>2108</v>
      </c>
      <c r="BT1363" s="5" t="s">
        <v>9171</v>
      </c>
    </row>
    <row r="1364" spans="1:72" ht="13.5" customHeight="1">
      <c r="A1364" s="7" t="str">
        <f>HYPERLINK("http://kyu.snu.ac.kr/sdhj/index.jsp?type=hj/GK14619_00IM0001_056a.jpg","1792_수북면_056a")</f>
        <v>1792_수북면_056a</v>
      </c>
      <c r="B1364" s="4">
        <v>1792</v>
      </c>
      <c r="C1364" s="4" t="s">
        <v>97</v>
      </c>
      <c r="D1364" s="4" t="s">
        <v>98</v>
      </c>
      <c r="E1364" s="4">
        <v>1363</v>
      </c>
      <c r="F1364" s="5">
        <v>7</v>
      </c>
      <c r="G1364" s="5" t="s">
        <v>4744</v>
      </c>
      <c r="H1364" s="5" t="s">
        <v>4745</v>
      </c>
      <c r="I1364" s="5">
        <v>11</v>
      </c>
      <c r="L1364" s="5">
        <v>2</v>
      </c>
      <c r="M1364" s="4" t="s">
        <v>5666</v>
      </c>
      <c r="N1364" s="4" t="s">
        <v>5667</v>
      </c>
      <c r="S1364" s="5" t="s">
        <v>124</v>
      </c>
      <c r="T1364" s="5" t="s">
        <v>125</v>
      </c>
      <c r="AF1364" s="5" t="s">
        <v>843</v>
      </c>
      <c r="AG1364" s="5" t="s">
        <v>844</v>
      </c>
    </row>
    <row r="1365" spans="1:72" ht="13.5" customHeight="1">
      <c r="A1365" s="7" t="str">
        <f>HYPERLINK("http://kyu.snu.ac.kr/sdhj/index.jsp?type=hj/GK14619_00IM0001_056a.jpg","1792_수북면_056a")</f>
        <v>1792_수북면_056a</v>
      </c>
      <c r="B1365" s="4">
        <v>1792</v>
      </c>
      <c r="C1365" s="4" t="s">
        <v>97</v>
      </c>
      <c r="D1365" s="4" t="s">
        <v>98</v>
      </c>
      <c r="E1365" s="4">
        <v>1364</v>
      </c>
      <c r="F1365" s="5">
        <v>7</v>
      </c>
      <c r="G1365" s="5" t="s">
        <v>4744</v>
      </c>
      <c r="H1365" s="5" t="s">
        <v>4745</v>
      </c>
      <c r="I1365" s="5">
        <v>11</v>
      </c>
      <c r="L1365" s="5">
        <v>2</v>
      </c>
      <c r="M1365" s="4" t="s">
        <v>5666</v>
      </c>
      <c r="N1365" s="4" t="s">
        <v>5667</v>
      </c>
      <c r="S1365" s="5" t="s">
        <v>118</v>
      </c>
      <c r="T1365" s="5" t="s">
        <v>119</v>
      </c>
      <c r="Y1365" s="5" t="s">
        <v>5693</v>
      </c>
      <c r="Z1365" s="5" t="s">
        <v>5694</v>
      </c>
      <c r="AC1365" s="5">
        <v>11</v>
      </c>
      <c r="AD1365" s="5" t="s">
        <v>1286</v>
      </c>
      <c r="AE1365" s="5" t="s">
        <v>1287</v>
      </c>
    </row>
    <row r="1366" spans="1:72" ht="13.5" customHeight="1">
      <c r="A1366" s="7" t="str">
        <f>HYPERLINK("http://kyu.snu.ac.kr/sdhj/index.jsp?type=hj/GK14619_00IM0001_056a.jpg","1792_수북면_056a")</f>
        <v>1792_수북면_056a</v>
      </c>
      <c r="B1366" s="4">
        <v>1792</v>
      </c>
      <c r="C1366" s="4" t="s">
        <v>97</v>
      </c>
      <c r="D1366" s="4" t="s">
        <v>98</v>
      </c>
      <c r="E1366" s="4">
        <v>1365</v>
      </c>
      <c r="F1366" s="5">
        <v>7</v>
      </c>
      <c r="G1366" s="5" t="s">
        <v>4744</v>
      </c>
      <c r="H1366" s="5" t="s">
        <v>4745</v>
      </c>
      <c r="I1366" s="5">
        <v>11</v>
      </c>
      <c r="L1366" s="5">
        <v>2</v>
      </c>
      <c r="M1366" s="4" t="s">
        <v>5666</v>
      </c>
      <c r="N1366" s="4" t="s">
        <v>5667</v>
      </c>
      <c r="S1366" s="5" t="s">
        <v>1912</v>
      </c>
      <c r="T1366" s="5" t="s">
        <v>9172</v>
      </c>
      <c r="AF1366" s="5" t="s">
        <v>518</v>
      </c>
      <c r="AG1366" s="5" t="s">
        <v>519</v>
      </c>
    </row>
    <row r="1367" spans="1:72" ht="13.5" customHeight="1">
      <c r="A1367" s="7" t="str">
        <f>HYPERLINK("http://kyu.snu.ac.kr/sdhj/index.jsp?type=hj/GK14619_00IM0001_056a.jpg","1792_수북면_056a")</f>
        <v>1792_수북면_056a</v>
      </c>
      <c r="B1367" s="4">
        <v>1792</v>
      </c>
      <c r="C1367" s="4" t="s">
        <v>97</v>
      </c>
      <c r="D1367" s="4" t="s">
        <v>98</v>
      </c>
      <c r="E1367" s="4">
        <v>1366</v>
      </c>
      <c r="F1367" s="5">
        <v>7</v>
      </c>
      <c r="G1367" s="5" t="s">
        <v>4744</v>
      </c>
      <c r="H1367" s="5" t="s">
        <v>4745</v>
      </c>
      <c r="I1367" s="5">
        <v>11</v>
      </c>
      <c r="L1367" s="5">
        <v>2</v>
      </c>
      <c r="M1367" s="4" t="s">
        <v>5666</v>
      </c>
      <c r="N1367" s="4" t="s">
        <v>5667</v>
      </c>
      <c r="S1367" s="5" t="s">
        <v>1912</v>
      </c>
      <c r="T1367" s="5" t="s">
        <v>9172</v>
      </c>
      <c r="AC1367" s="5">
        <v>5</v>
      </c>
      <c r="AD1367" s="5" t="s">
        <v>1519</v>
      </c>
      <c r="AE1367" s="5" t="s">
        <v>1520</v>
      </c>
      <c r="AF1367" s="5" t="s">
        <v>335</v>
      </c>
      <c r="AG1367" s="5" t="s">
        <v>336</v>
      </c>
    </row>
    <row r="1368" spans="1:72" ht="13.5" customHeight="1">
      <c r="A1368" s="7" t="str">
        <f>HYPERLINK("http://kyu.snu.ac.kr/sdhj/index.jsp?type=hj/GK14619_00IM0001_056a.jpg","1792_수북면_056a")</f>
        <v>1792_수북면_056a</v>
      </c>
      <c r="B1368" s="4">
        <v>1792</v>
      </c>
      <c r="C1368" s="4" t="s">
        <v>97</v>
      </c>
      <c r="D1368" s="4" t="s">
        <v>98</v>
      </c>
      <c r="E1368" s="4">
        <v>1367</v>
      </c>
      <c r="F1368" s="5">
        <v>7</v>
      </c>
      <c r="G1368" s="5" t="s">
        <v>4744</v>
      </c>
      <c r="H1368" s="5" t="s">
        <v>4745</v>
      </c>
      <c r="I1368" s="5">
        <v>11</v>
      </c>
      <c r="L1368" s="5">
        <v>2</v>
      </c>
      <c r="M1368" s="4" t="s">
        <v>5666</v>
      </c>
      <c r="N1368" s="4" t="s">
        <v>5667</v>
      </c>
      <c r="S1368" s="5" t="s">
        <v>274</v>
      </c>
      <c r="T1368" s="5" t="s">
        <v>9173</v>
      </c>
      <c r="Y1368" s="5" t="s">
        <v>5695</v>
      </c>
      <c r="Z1368" s="5" t="s">
        <v>5696</v>
      </c>
      <c r="AC1368" s="5">
        <v>4</v>
      </c>
      <c r="AD1368" s="5" t="s">
        <v>912</v>
      </c>
      <c r="AE1368" s="5" t="s">
        <v>913</v>
      </c>
    </row>
    <row r="1369" spans="1:72" ht="13.5" customHeight="1">
      <c r="A1369" s="7" t="str">
        <f>HYPERLINK("http://kyu.snu.ac.kr/sdhj/index.jsp?type=hj/GK14619_00IM0001_056a.jpg","1792_수북면_056a")</f>
        <v>1792_수북면_056a</v>
      </c>
      <c r="B1369" s="4">
        <v>1792</v>
      </c>
      <c r="C1369" s="4" t="s">
        <v>97</v>
      </c>
      <c r="D1369" s="4" t="s">
        <v>98</v>
      </c>
      <c r="E1369" s="4">
        <v>1368</v>
      </c>
      <c r="F1369" s="5">
        <v>7</v>
      </c>
      <c r="G1369" s="5" t="s">
        <v>4744</v>
      </c>
      <c r="H1369" s="5" t="s">
        <v>4745</v>
      </c>
      <c r="I1369" s="5">
        <v>11</v>
      </c>
      <c r="L1369" s="5">
        <v>3</v>
      </c>
      <c r="M1369" s="4" t="s">
        <v>5697</v>
      </c>
      <c r="N1369" s="4" t="s">
        <v>5698</v>
      </c>
      <c r="T1369" s="5" t="s">
        <v>9174</v>
      </c>
      <c r="U1369" s="5" t="s">
        <v>1931</v>
      </c>
      <c r="V1369" s="5" t="s">
        <v>1932</v>
      </c>
      <c r="W1369" s="5" t="s">
        <v>2466</v>
      </c>
      <c r="X1369" s="5" t="s">
        <v>1808</v>
      </c>
      <c r="Y1369" s="5" t="s">
        <v>5699</v>
      </c>
      <c r="Z1369" s="5" t="s">
        <v>5700</v>
      </c>
      <c r="AC1369" s="5">
        <v>31</v>
      </c>
      <c r="AD1369" s="5" t="s">
        <v>1024</v>
      </c>
      <c r="AE1369" s="5" t="s">
        <v>1025</v>
      </c>
      <c r="AJ1369" s="5" t="s">
        <v>34</v>
      </c>
      <c r="AK1369" s="5" t="s">
        <v>35</v>
      </c>
      <c r="AL1369" s="5" t="s">
        <v>429</v>
      </c>
      <c r="AM1369" s="5" t="s">
        <v>430</v>
      </c>
      <c r="AT1369" s="5" t="s">
        <v>1931</v>
      </c>
      <c r="AU1369" s="5" t="s">
        <v>1932</v>
      </c>
      <c r="AV1369" s="5" t="s">
        <v>5701</v>
      </c>
      <c r="AW1369" s="5" t="s">
        <v>5702</v>
      </c>
      <c r="BG1369" s="5" t="s">
        <v>1931</v>
      </c>
      <c r="BH1369" s="5" t="s">
        <v>1932</v>
      </c>
      <c r="BI1369" s="5" t="s">
        <v>2471</v>
      </c>
      <c r="BJ1369" s="5" t="s">
        <v>2472</v>
      </c>
      <c r="BK1369" s="5" t="s">
        <v>1931</v>
      </c>
      <c r="BL1369" s="5" t="s">
        <v>1932</v>
      </c>
      <c r="BM1369" s="5" t="s">
        <v>1904</v>
      </c>
      <c r="BN1369" s="5" t="s">
        <v>1905</v>
      </c>
      <c r="BO1369" s="5" t="s">
        <v>1931</v>
      </c>
      <c r="BP1369" s="5" t="s">
        <v>1932</v>
      </c>
      <c r="BQ1369" s="5" t="s">
        <v>5703</v>
      </c>
      <c r="BR1369" s="5" t="s">
        <v>5704</v>
      </c>
      <c r="BS1369" s="5" t="s">
        <v>227</v>
      </c>
      <c r="BT1369" s="5" t="s">
        <v>228</v>
      </c>
    </row>
    <row r="1370" spans="1:72" ht="13.5" customHeight="1">
      <c r="A1370" s="7" t="str">
        <f>HYPERLINK("http://kyu.snu.ac.kr/sdhj/index.jsp?type=hj/GK14619_00IM0001_056a.jpg","1792_수북면_056a")</f>
        <v>1792_수북면_056a</v>
      </c>
      <c r="B1370" s="4">
        <v>1792</v>
      </c>
      <c r="C1370" s="4" t="s">
        <v>97</v>
      </c>
      <c r="D1370" s="4" t="s">
        <v>98</v>
      </c>
      <c r="E1370" s="4">
        <v>1369</v>
      </c>
      <c r="F1370" s="5">
        <v>7</v>
      </c>
      <c r="G1370" s="5" t="s">
        <v>4744</v>
      </c>
      <c r="H1370" s="5" t="s">
        <v>4745</v>
      </c>
      <c r="I1370" s="5">
        <v>11</v>
      </c>
      <c r="L1370" s="5">
        <v>3</v>
      </c>
      <c r="M1370" s="4" t="s">
        <v>5697</v>
      </c>
      <c r="N1370" s="4" t="s">
        <v>5698</v>
      </c>
      <c r="S1370" s="5" t="s">
        <v>101</v>
      </c>
      <c r="T1370" s="5" t="s">
        <v>102</v>
      </c>
      <c r="W1370" s="5" t="s">
        <v>584</v>
      </c>
      <c r="X1370" s="5" t="s">
        <v>585</v>
      </c>
      <c r="Y1370" s="5" t="s">
        <v>104</v>
      </c>
      <c r="Z1370" s="5" t="s">
        <v>105</v>
      </c>
      <c r="AC1370" s="5">
        <v>34</v>
      </c>
      <c r="AD1370" s="5" t="s">
        <v>747</v>
      </c>
      <c r="AE1370" s="5" t="s">
        <v>748</v>
      </c>
      <c r="AJ1370" s="5" t="s">
        <v>34</v>
      </c>
      <c r="AK1370" s="5" t="s">
        <v>35</v>
      </c>
      <c r="AL1370" s="5" t="s">
        <v>605</v>
      </c>
      <c r="AM1370" s="5" t="s">
        <v>606</v>
      </c>
      <c r="AT1370" s="5" t="s">
        <v>1931</v>
      </c>
      <c r="AU1370" s="5" t="s">
        <v>1932</v>
      </c>
      <c r="AV1370" s="5" t="s">
        <v>5705</v>
      </c>
      <c r="AW1370" s="5" t="s">
        <v>5706</v>
      </c>
      <c r="BG1370" s="5" t="s">
        <v>1406</v>
      </c>
      <c r="BH1370" s="5" t="s">
        <v>1407</v>
      </c>
      <c r="BI1370" s="5" t="s">
        <v>5707</v>
      </c>
      <c r="BJ1370" s="5" t="s">
        <v>5708</v>
      </c>
      <c r="BK1370" s="5" t="s">
        <v>943</v>
      </c>
      <c r="BL1370" s="5" t="s">
        <v>944</v>
      </c>
      <c r="BM1370" s="5" t="s">
        <v>5709</v>
      </c>
      <c r="BN1370" s="5" t="s">
        <v>5710</v>
      </c>
      <c r="BO1370" s="5" t="s">
        <v>4830</v>
      </c>
      <c r="BP1370" s="5" t="s">
        <v>4831</v>
      </c>
      <c r="BQ1370" s="5" t="s">
        <v>5711</v>
      </c>
      <c r="BR1370" s="5" t="s">
        <v>5712</v>
      </c>
      <c r="BS1370" s="5" t="s">
        <v>116</v>
      </c>
      <c r="BT1370" s="5" t="s">
        <v>117</v>
      </c>
    </row>
    <row r="1371" spans="1:72" ht="13.5" customHeight="1">
      <c r="A1371" s="7" t="str">
        <f>HYPERLINK("http://kyu.snu.ac.kr/sdhj/index.jsp?type=hj/GK14619_00IM0001_056a.jpg","1792_수북면_056a")</f>
        <v>1792_수북면_056a</v>
      </c>
      <c r="B1371" s="4">
        <v>1792</v>
      </c>
      <c r="C1371" s="4" t="s">
        <v>97</v>
      </c>
      <c r="D1371" s="4" t="s">
        <v>98</v>
      </c>
      <c r="E1371" s="4">
        <v>1370</v>
      </c>
      <c r="F1371" s="5">
        <v>7</v>
      </c>
      <c r="G1371" s="5" t="s">
        <v>4744</v>
      </c>
      <c r="H1371" s="5" t="s">
        <v>4745</v>
      </c>
      <c r="I1371" s="5">
        <v>11</v>
      </c>
      <c r="L1371" s="5">
        <v>3</v>
      </c>
      <c r="M1371" s="4" t="s">
        <v>5697</v>
      </c>
      <c r="N1371" s="4" t="s">
        <v>5698</v>
      </c>
      <c r="S1371" s="5" t="s">
        <v>164</v>
      </c>
      <c r="T1371" s="5" t="s">
        <v>165</v>
      </c>
      <c r="W1371" s="5" t="s">
        <v>223</v>
      </c>
      <c r="X1371" s="5" t="s">
        <v>224</v>
      </c>
      <c r="Y1371" s="5" t="s">
        <v>104</v>
      </c>
      <c r="Z1371" s="5" t="s">
        <v>105</v>
      </c>
      <c r="AC1371" s="5">
        <v>69</v>
      </c>
      <c r="AD1371" s="5" t="s">
        <v>394</v>
      </c>
      <c r="AE1371" s="5" t="s">
        <v>395</v>
      </c>
    </row>
    <row r="1372" spans="1:72" ht="13.5" customHeight="1">
      <c r="A1372" s="7" t="str">
        <f>HYPERLINK("http://kyu.snu.ac.kr/sdhj/index.jsp?type=hj/GK14619_00IM0001_056a.jpg","1792_수북면_056a")</f>
        <v>1792_수북면_056a</v>
      </c>
      <c r="B1372" s="4">
        <v>1792</v>
      </c>
      <c r="C1372" s="4" t="s">
        <v>97</v>
      </c>
      <c r="D1372" s="4" t="s">
        <v>98</v>
      </c>
      <c r="E1372" s="4">
        <v>1371</v>
      </c>
      <c r="F1372" s="5">
        <v>7</v>
      </c>
      <c r="G1372" s="5" t="s">
        <v>4744</v>
      </c>
      <c r="H1372" s="5" t="s">
        <v>4745</v>
      </c>
      <c r="I1372" s="5">
        <v>11</v>
      </c>
      <c r="L1372" s="5">
        <v>3</v>
      </c>
      <c r="M1372" s="4" t="s">
        <v>5697</v>
      </c>
      <c r="N1372" s="4" t="s">
        <v>5698</v>
      </c>
      <c r="S1372" s="5" t="s">
        <v>308</v>
      </c>
      <c r="T1372" s="5" t="s">
        <v>309</v>
      </c>
      <c r="AF1372" s="5" t="s">
        <v>843</v>
      </c>
      <c r="AG1372" s="5" t="s">
        <v>844</v>
      </c>
    </row>
    <row r="1373" spans="1:72" ht="13.5" customHeight="1">
      <c r="A1373" s="7" t="str">
        <f>HYPERLINK("http://kyu.snu.ac.kr/sdhj/index.jsp?type=hj/GK14619_00IM0001_056a.jpg","1792_수북면_056a")</f>
        <v>1792_수북면_056a</v>
      </c>
      <c r="B1373" s="4">
        <v>1792</v>
      </c>
      <c r="C1373" s="4" t="s">
        <v>97</v>
      </c>
      <c r="D1373" s="4" t="s">
        <v>98</v>
      </c>
      <c r="E1373" s="4">
        <v>1372</v>
      </c>
      <c r="F1373" s="5">
        <v>7</v>
      </c>
      <c r="G1373" s="5" t="s">
        <v>4744</v>
      </c>
      <c r="H1373" s="5" t="s">
        <v>4745</v>
      </c>
      <c r="I1373" s="5">
        <v>11</v>
      </c>
      <c r="L1373" s="5">
        <v>3</v>
      </c>
      <c r="M1373" s="4" t="s">
        <v>5697</v>
      </c>
      <c r="N1373" s="4" t="s">
        <v>5698</v>
      </c>
      <c r="S1373" s="5" t="s">
        <v>118</v>
      </c>
      <c r="T1373" s="5" t="s">
        <v>119</v>
      </c>
      <c r="Y1373" s="5" t="s">
        <v>5179</v>
      </c>
      <c r="Z1373" s="5" t="s">
        <v>5180</v>
      </c>
      <c r="AC1373" s="5">
        <v>12</v>
      </c>
      <c r="AD1373" s="5" t="s">
        <v>2148</v>
      </c>
      <c r="AE1373" s="5" t="s">
        <v>2149</v>
      </c>
    </row>
    <row r="1374" spans="1:72" ht="13.5" customHeight="1">
      <c r="A1374" s="7" t="str">
        <f>HYPERLINK("http://kyu.snu.ac.kr/sdhj/index.jsp?type=hj/GK14619_00IM0001_056a.jpg","1792_수북면_056a")</f>
        <v>1792_수북면_056a</v>
      </c>
      <c r="B1374" s="4">
        <v>1792</v>
      </c>
      <c r="C1374" s="4" t="s">
        <v>97</v>
      </c>
      <c r="D1374" s="4" t="s">
        <v>98</v>
      </c>
      <c r="E1374" s="4">
        <v>1373</v>
      </c>
      <c r="F1374" s="5">
        <v>7</v>
      </c>
      <c r="G1374" s="5" t="s">
        <v>4744</v>
      </c>
      <c r="H1374" s="5" t="s">
        <v>4745</v>
      </c>
      <c r="I1374" s="5">
        <v>11</v>
      </c>
      <c r="L1374" s="5">
        <v>3</v>
      </c>
      <c r="M1374" s="4" t="s">
        <v>5697</v>
      </c>
      <c r="N1374" s="4" t="s">
        <v>5698</v>
      </c>
      <c r="S1374" s="5" t="s">
        <v>274</v>
      </c>
      <c r="T1374" s="5" t="s">
        <v>9175</v>
      </c>
      <c r="Y1374" s="5" t="s">
        <v>3712</v>
      </c>
      <c r="Z1374" s="5" t="s">
        <v>3713</v>
      </c>
      <c r="AC1374" s="5">
        <v>6</v>
      </c>
      <c r="AD1374" s="5" t="s">
        <v>360</v>
      </c>
      <c r="AE1374" s="5" t="s">
        <v>361</v>
      </c>
    </row>
    <row r="1375" spans="1:72" ht="13.5" customHeight="1">
      <c r="A1375" s="7" t="str">
        <f>HYPERLINK("http://kyu.snu.ac.kr/sdhj/index.jsp?type=hj/GK14619_00IM0001_056a.jpg","1792_수북면_056a")</f>
        <v>1792_수북면_056a</v>
      </c>
      <c r="B1375" s="4">
        <v>1792</v>
      </c>
      <c r="C1375" s="4" t="s">
        <v>97</v>
      </c>
      <c r="D1375" s="4" t="s">
        <v>98</v>
      </c>
      <c r="E1375" s="4">
        <v>1374</v>
      </c>
      <c r="F1375" s="5">
        <v>7</v>
      </c>
      <c r="G1375" s="5" t="s">
        <v>4744</v>
      </c>
      <c r="H1375" s="5" t="s">
        <v>4745</v>
      </c>
      <c r="I1375" s="5">
        <v>11</v>
      </c>
      <c r="L1375" s="5">
        <v>3</v>
      </c>
      <c r="M1375" s="4" t="s">
        <v>5697</v>
      </c>
      <c r="N1375" s="4" t="s">
        <v>5698</v>
      </c>
      <c r="S1375" s="5" t="s">
        <v>274</v>
      </c>
      <c r="T1375" s="5" t="s">
        <v>9175</v>
      </c>
      <c r="Y1375" s="5" t="s">
        <v>5713</v>
      </c>
      <c r="Z1375" s="5" t="s">
        <v>5714</v>
      </c>
      <c r="AC1375" s="5">
        <v>2</v>
      </c>
      <c r="AD1375" s="5" t="s">
        <v>206</v>
      </c>
      <c r="AE1375" s="5" t="s">
        <v>207</v>
      </c>
      <c r="AF1375" s="5" t="s">
        <v>335</v>
      </c>
      <c r="AG1375" s="5" t="s">
        <v>336</v>
      </c>
    </row>
    <row r="1376" spans="1:72" ht="13.5" customHeight="1">
      <c r="A1376" s="7" t="str">
        <f>HYPERLINK("http://kyu.snu.ac.kr/sdhj/index.jsp?type=hj/GK14619_00IM0001_056a.jpg","1792_수북면_056a")</f>
        <v>1792_수북면_056a</v>
      </c>
      <c r="B1376" s="4">
        <v>1792</v>
      </c>
      <c r="C1376" s="4" t="s">
        <v>97</v>
      </c>
      <c r="D1376" s="4" t="s">
        <v>98</v>
      </c>
      <c r="E1376" s="4">
        <v>1375</v>
      </c>
      <c r="F1376" s="5">
        <v>7</v>
      </c>
      <c r="G1376" s="5" t="s">
        <v>4744</v>
      </c>
      <c r="H1376" s="5" t="s">
        <v>4745</v>
      </c>
      <c r="I1376" s="5">
        <v>11</v>
      </c>
      <c r="L1376" s="5">
        <v>4</v>
      </c>
      <c r="M1376" s="4" t="s">
        <v>5715</v>
      </c>
      <c r="N1376" s="4" t="s">
        <v>5716</v>
      </c>
      <c r="T1376" s="5" t="s">
        <v>8468</v>
      </c>
      <c r="U1376" s="5" t="s">
        <v>1931</v>
      </c>
      <c r="V1376" s="5" t="s">
        <v>1932</v>
      </c>
      <c r="W1376" s="5" t="s">
        <v>103</v>
      </c>
      <c r="X1376" s="5" t="s">
        <v>8469</v>
      </c>
      <c r="Y1376" s="5" t="s">
        <v>5717</v>
      </c>
      <c r="Z1376" s="5" t="s">
        <v>5718</v>
      </c>
      <c r="AC1376" s="5">
        <v>49</v>
      </c>
      <c r="AD1376" s="5" t="s">
        <v>9176</v>
      </c>
      <c r="AE1376" s="5" t="s">
        <v>377</v>
      </c>
      <c r="AJ1376" s="5" t="s">
        <v>34</v>
      </c>
      <c r="AK1376" s="5" t="s">
        <v>35</v>
      </c>
      <c r="AL1376" s="5" t="s">
        <v>108</v>
      </c>
      <c r="AM1376" s="5" t="s">
        <v>8470</v>
      </c>
      <c r="AT1376" s="5" t="s">
        <v>1931</v>
      </c>
      <c r="AU1376" s="5" t="s">
        <v>1932</v>
      </c>
      <c r="AV1376" s="5" t="s">
        <v>2622</v>
      </c>
      <c r="AW1376" s="5" t="s">
        <v>2623</v>
      </c>
      <c r="BG1376" s="5" t="s">
        <v>259</v>
      </c>
      <c r="BH1376" s="5" t="s">
        <v>260</v>
      </c>
      <c r="BI1376" s="5" t="s">
        <v>5719</v>
      </c>
      <c r="BJ1376" s="5" t="s">
        <v>5720</v>
      </c>
      <c r="BK1376" s="5" t="s">
        <v>1931</v>
      </c>
      <c r="BL1376" s="5" t="s">
        <v>1932</v>
      </c>
      <c r="BM1376" s="5" t="s">
        <v>5721</v>
      </c>
      <c r="BN1376" s="5" t="s">
        <v>5722</v>
      </c>
      <c r="BO1376" s="5" t="s">
        <v>1931</v>
      </c>
      <c r="BP1376" s="5" t="s">
        <v>1932</v>
      </c>
      <c r="BQ1376" s="5" t="s">
        <v>5723</v>
      </c>
      <c r="BR1376" s="5" t="s">
        <v>5724</v>
      </c>
      <c r="BS1376" s="5" t="s">
        <v>415</v>
      </c>
      <c r="BT1376" s="5" t="s">
        <v>416</v>
      </c>
    </row>
    <row r="1377" spans="1:73" ht="13.5" customHeight="1">
      <c r="A1377" s="7" t="str">
        <f>HYPERLINK("http://kyu.snu.ac.kr/sdhj/index.jsp?type=hj/GK14619_00IM0001_056a.jpg","1792_수북면_056a")</f>
        <v>1792_수북면_056a</v>
      </c>
      <c r="B1377" s="4">
        <v>1792</v>
      </c>
      <c r="C1377" s="4" t="s">
        <v>97</v>
      </c>
      <c r="D1377" s="4" t="s">
        <v>98</v>
      </c>
      <c r="E1377" s="4">
        <v>1376</v>
      </c>
      <c r="F1377" s="5">
        <v>7</v>
      </c>
      <c r="G1377" s="5" t="s">
        <v>4744</v>
      </c>
      <c r="H1377" s="5" t="s">
        <v>4745</v>
      </c>
      <c r="I1377" s="5">
        <v>11</v>
      </c>
      <c r="L1377" s="5">
        <v>4</v>
      </c>
      <c r="M1377" s="4" t="s">
        <v>5715</v>
      </c>
      <c r="N1377" s="4" t="s">
        <v>5716</v>
      </c>
      <c r="S1377" s="5" t="s">
        <v>101</v>
      </c>
      <c r="T1377" s="5" t="s">
        <v>102</v>
      </c>
      <c r="W1377" s="5" t="s">
        <v>2466</v>
      </c>
      <c r="X1377" s="5" t="s">
        <v>1808</v>
      </c>
      <c r="Y1377" s="5" t="s">
        <v>104</v>
      </c>
      <c r="Z1377" s="5" t="s">
        <v>105</v>
      </c>
      <c r="AC1377" s="5">
        <v>54</v>
      </c>
      <c r="AD1377" s="5" t="s">
        <v>1263</v>
      </c>
      <c r="AE1377" s="5" t="s">
        <v>1264</v>
      </c>
      <c r="AJ1377" s="5" t="s">
        <v>34</v>
      </c>
      <c r="AK1377" s="5" t="s">
        <v>35</v>
      </c>
      <c r="AL1377" s="5" t="s">
        <v>429</v>
      </c>
      <c r="AM1377" s="5" t="s">
        <v>430</v>
      </c>
      <c r="AT1377" s="5" t="s">
        <v>1931</v>
      </c>
      <c r="AU1377" s="5" t="s">
        <v>1932</v>
      </c>
      <c r="AV1377" s="5" t="s">
        <v>5725</v>
      </c>
      <c r="AW1377" s="5" t="s">
        <v>9177</v>
      </c>
      <c r="BG1377" s="5" t="s">
        <v>1931</v>
      </c>
      <c r="BH1377" s="5" t="s">
        <v>1932</v>
      </c>
      <c r="BI1377" s="5" t="s">
        <v>5726</v>
      </c>
      <c r="BJ1377" s="5" t="s">
        <v>5727</v>
      </c>
      <c r="BK1377" s="5" t="s">
        <v>1931</v>
      </c>
      <c r="BL1377" s="5" t="s">
        <v>1932</v>
      </c>
      <c r="BM1377" s="5" t="s">
        <v>771</v>
      </c>
      <c r="BN1377" s="5" t="s">
        <v>772</v>
      </c>
      <c r="BO1377" s="5" t="s">
        <v>85</v>
      </c>
      <c r="BP1377" s="5" t="s">
        <v>86</v>
      </c>
      <c r="BQ1377" s="5" t="s">
        <v>5728</v>
      </c>
      <c r="BR1377" s="5" t="s">
        <v>5729</v>
      </c>
      <c r="BS1377" s="5" t="s">
        <v>957</v>
      </c>
      <c r="BT1377" s="5" t="s">
        <v>958</v>
      </c>
    </row>
    <row r="1378" spans="1:73" ht="13.5" customHeight="1">
      <c r="A1378" s="7" t="str">
        <f>HYPERLINK("http://kyu.snu.ac.kr/sdhj/index.jsp?type=hj/GK14619_00IM0001_056a.jpg","1792_수북면_056a")</f>
        <v>1792_수북면_056a</v>
      </c>
      <c r="B1378" s="4">
        <v>1792</v>
      </c>
      <c r="C1378" s="4" t="s">
        <v>97</v>
      </c>
      <c r="D1378" s="4" t="s">
        <v>98</v>
      </c>
      <c r="E1378" s="4">
        <v>1377</v>
      </c>
      <c r="F1378" s="5">
        <v>7</v>
      </c>
      <c r="G1378" s="5" t="s">
        <v>4744</v>
      </c>
      <c r="H1378" s="5" t="s">
        <v>4745</v>
      </c>
      <c r="I1378" s="5">
        <v>11</v>
      </c>
      <c r="L1378" s="5">
        <v>4</v>
      </c>
      <c r="M1378" s="4" t="s">
        <v>5715</v>
      </c>
      <c r="N1378" s="4" t="s">
        <v>5716</v>
      </c>
      <c r="S1378" s="5" t="s">
        <v>124</v>
      </c>
      <c r="T1378" s="5" t="s">
        <v>125</v>
      </c>
      <c r="AC1378" s="5">
        <v>14</v>
      </c>
      <c r="AD1378" s="5" t="s">
        <v>331</v>
      </c>
      <c r="AE1378" s="5" t="s">
        <v>332</v>
      </c>
    </row>
    <row r="1379" spans="1:73" ht="13.5" customHeight="1">
      <c r="A1379" s="7" t="str">
        <f>HYPERLINK("http://kyu.snu.ac.kr/sdhj/index.jsp?type=hj/GK14619_00IM0001_056a.jpg","1792_수북면_056a")</f>
        <v>1792_수북면_056a</v>
      </c>
      <c r="B1379" s="4">
        <v>1792</v>
      </c>
      <c r="C1379" s="4" t="s">
        <v>97</v>
      </c>
      <c r="D1379" s="4" t="s">
        <v>98</v>
      </c>
      <c r="E1379" s="4">
        <v>1378</v>
      </c>
      <c r="F1379" s="5">
        <v>7</v>
      </c>
      <c r="G1379" s="5" t="s">
        <v>4744</v>
      </c>
      <c r="H1379" s="5" t="s">
        <v>4745</v>
      </c>
      <c r="I1379" s="5">
        <v>11</v>
      </c>
      <c r="L1379" s="5">
        <v>4</v>
      </c>
      <c r="M1379" s="4" t="s">
        <v>5715</v>
      </c>
      <c r="N1379" s="4" t="s">
        <v>5716</v>
      </c>
      <c r="S1379" s="5" t="s">
        <v>1912</v>
      </c>
      <c r="T1379" s="5" t="s">
        <v>8646</v>
      </c>
      <c r="AC1379" s="5">
        <v>8</v>
      </c>
      <c r="AD1379" s="5" t="s">
        <v>394</v>
      </c>
      <c r="AE1379" s="5" t="s">
        <v>395</v>
      </c>
    </row>
    <row r="1380" spans="1:73" ht="13.5" customHeight="1">
      <c r="A1380" s="7" t="str">
        <f>HYPERLINK("http://kyu.snu.ac.kr/sdhj/index.jsp?type=hj/GK14619_00IM0001_056a.jpg","1792_수북면_056a")</f>
        <v>1792_수북면_056a</v>
      </c>
      <c r="B1380" s="4">
        <v>1792</v>
      </c>
      <c r="C1380" s="4" t="s">
        <v>97</v>
      </c>
      <c r="D1380" s="4" t="s">
        <v>98</v>
      </c>
      <c r="E1380" s="4">
        <v>1379</v>
      </c>
      <c r="F1380" s="5">
        <v>7</v>
      </c>
      <c r="G1380" s="5" t="s">
        <v>4744</v>
      </c>
      <c r="H1380" s="5" t="s">
        <v>4745</v>
      </c>
      <c r="I1380" s="5">
        <v>11</v>
      </c>
      <c r="L1380" s="5">
        <v>4</v>
      </c>
      <c r="M1380" s="4" t="s">
        <v>5715</v>
      </c>
      <c r="N1380" s="4" t="s">
        <v>5716</v>
      </c>
      <c r="S1380" s="5" t="s">
        <v>274</v>
      </c>
      <c r="T1380" s="5" t="s">
        <v>9069</v>
      </c>
      <c r="Y1380" s="5" t="s">
        <v>5086</v>
      </c>
      <c r="Z1380" s="5" t="s">
        <v>4801</v>
      </c>
      <c r="AF1380" s="5" t="s">
        <v>518</v>
      </c>
      <c r="AG1380" s="5" t="s">
        <v>519</v>
      </c>
    </row>
    <row r="1381" spans="1:73" ht="13.5" customHeight="1">
      <c r="A1381" s="7" t="str">
        <f>HYPERLINK("http://kyu.snu.ac.kr/sdhj/index.jsp?type=hj/GK14619_00IM0001_056a.jpg","1792_수북면_056a")</f>
        <v>1792_수북면_056a</v>
      </c>
      <c r="B1381" s="4">
        <v>1792</v>
      </c>
      <c r="C1381" s="4" t="s">
        <v>97</v>
      </c>
      <c r="D1381" s="4" t="s">
        <v>98</v>
      </c>
      <c r="E1381" s="4">
        <v>1380</v>
      </c>
      <c r="F1381" s="5">
        <v>7</v>
      </c>
      <c r="G1381" s="5" t="s">
        <v>4744</v>
      </c>
      <c r="H1381" s="5" t="s">
        <v>4745</v>
      </c>
      <c r="I1381" s="5">
        <v>11</v>
      </c>
      <c r="L1381" s="5">
        <v>4</v>
      </c>
      <c r="M1381" s="4" t="s">
        <v>5715</v>
      </c>
      <c r="N1381" s="4" t="s">
        <v>5716</v>
      </c>
      <c r="S1381" s="5" t="s">
        <v>1912</v>
      </c>
      <c r="T1381" s="5" t="s">
        <v>8646</v>
      </c>
      <c r="AC1381" s="5">
        <v>5</v>
      </c>
      <c r="AD1381" s="5" t="s">
        <v>862</v>
      </c>
      <c r="AE1381" s="5" t="s">
        <v>863</v>
      </c>
    </row>
    <row r="1382" spans="1:73" ht="13.5" customHeight="1">
      <c r="A1382" s="7" t="str">
        <f>HYPERLINK("http://kyu.snu.ac.kr/sdhj/index.jsp?type=hj/GK14619_00IM0001_056a.jpg","1792_수북면_056a")</f>
        <v>1792_수북면_056a</v>
      </c>
      <c r="B1382" s="4">
        <v>1792</v>
      </c>
      <c r="C1382" s="4" t="s">
        <v>97</v>
      </c>
      <c r="D1382" s="4" t="s">
        <v>98</v>
      </c>
      <c r="E1382" s="4">
        <v>1381</v>
      </c>
      <c r="F1382" s="5">
        <v>7</v>
      </c>
      <c r="G1382" s="5" t="s">
        <v>4744</v>
      </c>
      <c r="H1382" s="5" t="s">
        <v>4745</v>
      </c>
      <c r="I1382" s="5">
        <v>11</v>
      </c>
      <c r="L1382" s="5">
        <v>4</v>
      </c>
      <c r="M1382" s="4" t="s">
        <v>5715</v>
      </c>
      <c r="N1382" s="4" t="s">
        <v>5716</v>
      </c>
      <c r="S1382" s="5" t="s">
        <v>1912</v>
      </c>
      <c r="T1382" s="5" t="s">
        <v>8646</v>
      </c>
      <c r="AC1382" s="5">
        <v>2</v>
      </c>
      <c r="AD1382" s="5" t="s">
        <v>206</v>
      </c>
      <c r="AE1382" s="5" t="s">
        <v>207</v>
      </c>
    </row>
    <row r="1383" spans="1:73" ht="13.5" customHeight="1">
      <c r="A1383" s="7" t="str">
        <f>HYPERLINK("http://kyu.snu.ac.kr/sdhj/index.jsp?type=hj/GK14619_00IM0001_056a.jpg","1792_수북면_056a")</f>
        <v>1792_수북면_056a</v>
      </c>
      <c r="B1383" s="4">
        <v>1792</v>
      </c>
      <c r="C1383" s="4" t="s">
        <v>97</v>
      </c>
      <c r="D1383" s="4" t="s">
        <v>98</v>
      </c>
      <c r="E1383" s="4">
        <v>1382</v>
      </c>
      <c r="F1383" s="5">
        <v>7</v>
      </c>
      <c r="G1383" s="5" t="s">
        <v>4744</v>
      </c>
      <c r="H1383" s="5" t="s">
        <v>4745</v>
      </c>
      <c r="I1383" s="5">
        <v>11</v>
      </c>
      <c r="L1383" s="5">
        <v>5</v>
      </c>
      <c r="M1383" s="4" t="s">
        <v>5730</v>
      </c>
      <c r="N1383" s="4" t="s">
        <v>5731</v>
      </c>
      <c r="T1383" s="5" t="s">
        <v>8510</v>
      </c>
      <c r="U1383" s="5" t="s">
        <v>5732</v>
      </c>
      <c r="V1383" s="5" t="s">
        <v>9178</v>
      </c>
      <c r="W1383" s="5" t="s">
        <v>2466</v>
      </c>
      <c r="X1383" s="5" t="s">
        <v>1808</v>
      </c>
      <c r="Y1383" s="5" t="s">
        <v>5733</v>
      </c>
      <c r="Z1383" s="5" t="s">
        <v>5734</v>
      </c>
      <c r="AC1383" s="5">
        <v>74</v>
      </c>
      <c r="AD1383" s="5" t="s">
        <v>2340</v>
      </c>
      <c r="AE1383" s="5" t="s">
        <v>2341</v>
      </c>
      <c r="AJ1383" s="5" t="s">
        <v>34</v>
      </c>
      <c r="AK1383" s="5" t="s">
        <v>35</v>
      </c>
      <c r="AL1383" s="5" t="s">
        <v>429</v>
      </c>
      <c r="AM1383" s="5" t="s">
        <v>430</v>
      </c>
      <c r="AT1383" s="5" t="s">
        <v>1931</v>
      </c>
      <c r="AU1383" s="5" t="s">
        <v>1932</v>
      </c>
      <c r="AV1383" s="5" t="s">
        <v>4860</v>
      </c>
      <c r="AW1383" s="5" t="s">
        <v>4861</v>
      </c>
      <c r="BG1383" s="5" t="s">
        <v>1707</v>
      </c>
      <c r="BH1383" s="5" t="s">
        <v>1708</v>
      </c>
      <c r="BI1383" s="5" t="s">
        <v>2740</v>
      </c>
      <c r="BJ1383" s="5" t="s">
        <v>2741</v>
      </c>
      <c r="BK1383" s="5" t="s">
        <v>1707</v>
      </c>
      <c r="BL1383" s="5" t="s">
        <v>1708</v>
      </c>
      <c r="BM1383" s="5" t="s">
        <v>5133</v>
      </c>
      <c r="BN1383" s="5" t="s">
        <v>5134</v>
      </c>
      <c r="BO1383" s="5" t="s">
        <v>1931</v>
      </c>
      <c r="BP1383" s="5" t="s">
        <v>1932</v>
      </c>
      <c r="BQ1383" s="5" t="s">
        <v>5735</v>
      </c>
      <c r="BR1383" s="5" t="s">
        <v>5736</v>
      </c>
      <c r="BS1383" s="5" t="s">
        <v>108</v>
      </c>
      <c r="BT1383" s="5" t="s">
        <v>8500</v>
      </c>
    </row>
    <row r="1384" spans="1:73" ht="13.5" customHeight="1">
      <c r="A1384" s="7" t="str">
        <f>HYPERLINK("http://kyu.snu.ac.kr/sdhj/index.jsp?type=hj/GK14619_00IM0001_056a.jpg","1792_수북면_056a")</f>
        <v>1792_수북면_056a</v>
      </c>
      <c r="B1384" s="4">
        <v>1792</v>
      </c>
      <c r="C1384" s="4" t="s">
        <v>97</v>
      </c>
      <c r="D1384" s="4" t="s">
        <v>98</v>
      </c>
      <c r="E1384" s="4">
        <v>1383</v>
      </c>
      <c r="F1384" s="5">
        <v>7</v>
      </c>
      <c r="G1384" s="5" t="s">
        <v>4744</v>
      </c>
      <c r="H1384" s="5" t="s">
        <v>4745</v>
      </c>
      <c r="I1384" s="5">
        <v>11</v>
      </c>
      <c r="L1384" s="5">
        <v>5</v>
      </c>
      <c r="M1384" s="4" t="s">
        <v>5730</v>
      </c>
      <c r="N1384" s="4" t="s">
        <v>5731</v>
      </c>
      <c r="S1384" s="5" t="s">
        <v>101</v>
      </c>
      <c r="T1384" s="5" t="s">
        <v>102</v>
      </c>
      <c r="W1384" s="5" t="s">
        <v>103</v>
      </c>
      <c r="X1384" s="5" t="s">
        <v>8511</v>
      </c>
      <c r="Y1384" s="5" t="s">
        <v>104</v>
      </c>
      <c r="Z1384" s="5" t="s">
        <v>105</v>
      </c>
      <c r="AC1384" s="5">
        <v>61</v>
      </c>
      <c r="AD1384" s="5" t="s">
        <v>794</v>
      </c>
      <c r="AE1384" s="5" t="s">
        <v>795</v>
      </c>
      <c r="AJ1384" s="5" t="s">
        <v>34</v>
      </c>
      <c r="AK1384" s="5" t="s">
        <v>35</v>
      </c>
      <c r="AL1384" s="5" t="s">
        <v>108</v>
      </c>
      <c r="AM1384" s="5" t="s">
        <v>9179</v>
      </c>
      <c r="AT1384" s="5" t="s">
        <v>85</v>
      </c>
      <c r="AU1384" s="5" t="s">
        <v>86</v>
      </c>
      <c r="AV1384" s="5" t="s">
        <v>5737</v>
      </c>
      <c r="AW1384" s="5" t="s">
        <v>3617</v>
      </c>
      <c r="BG1384" s="5" t="s">
        <v>259</v>
      </c>
      <c r="BH1384" s="5" t="s">
        <v>260</v>
      </c>
      <c r="BI1384" s="5" t="s">
        <v>5738</v>
      </c>
      <c r="BJ1384" s="5" t="s">
        <v>5739</v>
      </c>
      <c r="BK1384" s="5" t="s">
        <v>85</v>
      </c>
      <c r="BL1384" s="5" t="s">
        <v>86</v>
      </c>
      <c r="BM1384" s="5" t="s">
        <v>186</v>
      </c>
      <c r="BN1384" s="5" t="s">
        <v>186</v>
      </c>
      <c r="BO1384" s="5" t="s">
        <v>85</v>
      </c>
      <c r="BP1384" s="5" t="s">
        <v>86</v>
      </c>
      <c r="BQ1384" s="5" t="s">
        <v>5740</v>
      </c>
      <c r="BR1384" s="5" t="s">
        <v>5741</v>
      </c>
      <c r="BS1384" s="5" t="s">
        <v>152</v>
      </c>
      <c r="BT1384" s="5" t="s">
        <v>153</v>
      </c>
    </row>
    <row r="1385" spans="1:73" ht="13.5" customHeight="1">
      <c r="A1385" s="7" t="str">
        <f>HYPERLINK("http://kyu.snu.ac.kr/sdhj/index.jsp?type=hj/GK14619_00IM0001_056a.jpg","1792_수북면_056a")</f>
        <v>1792_수북면_056a</v>
      </c>
      <c r="B1385" s="4">
        <v>1792</v>
      </c>
      <c r="C1385" s="4" t="s">
        <v>97</v>
      </c>
      <c r="D1385" s="4" t="s">
        <v>98</v>
      </c>
      <c r="E1385" s="4">
        <v>1384</v>
      </c>
      <c r="F1385" s="5">
        <v>7</v>
      </c>
      <c r="G1385" s="5" t="s">
        <v>4744</v>
      </c>
      <c r="H1385" s="5" t="s">
        <v>4745</v>
      </c>
      <c r="I1385" s="5">
        <v>11</v>
      </c>
      <c r="L1385" s="5">
        <v>5</v>
      </c>
      <c r="M1385" s="4" t="s">
        <v>5730</v>
      </c>
      <c r="N1385" s="4" t="s">
        <v>5731</v>
      </c>
      <c r="S1385" s="5" t="s">
        <v>118</v>
      </c>
      <c r="T1385" s="5" t="s">
        <v>119</v>
      </c>
      <c r="Y1385" s="5" t="s">
        <v>5742</v>
      </c>
      <c r="Z1385" s="5" t="s">
        <v>5743</v>
      </c>
      <c r="AC1385" s="5">
        <v>29</v>
      </c>
      <c r="AD1385" s="5" t="s">
        <v>580</v>
      </c>
      <c r="AE1385" s="5" t="s">
        <v>581</v>
      </c>
    </row>
    <row r="1386" spans="1:73" ht="13.5" customHeight="1">
      <c r="A1386" s="7" t="str">
        <f>HYPERLINK("http://kyu.snu.ac.kr/sdhj/index.jsp?type=hj/GK14619_00IM0001_056a.jpg","1792_수북면_056a")</f>
        <v>1792_수북면_056a</v>
      </c>
      <c r="B1386" s="4">
        <v>1792</v>
      </c>
      <c r="C1386" s="4" t="s">
        <v>97</v>
      </c>
      <c r="D1386" s="4" t="s">
        <v>98</v>
      </c>
      <c r="E1386" s="4">
        <v>1385</v>
      </c>
      <c r="F1386" s="5">
        <v>7</v>
      </c>
      <c r="G1386" s="5" t="s">
        <v>4744</v>
      </c>
      <c r="H1386" s="5" t="s">
        <v>4745</v>
      </c>
      <c r="I1386" s="5">
        <v>11</v>
      </c>
      <c r="L1386" s="5">
        <v>5</v>
      </c>
      <c r="M1386" s="4" t="s">
        <v>5730</v>
      </c>
      <c r="N1386" s="4" t="s">
        <v>5731</v>
      </c>
      <c r="S1386" s="5" t="s">
        <v>270</v>
      </c>
      <c r="T1386" s="5" t="s">
        <v>271</v>
      </c>
      <c r="W1386" s="5" t="s">
        <v>949</v>
      </c>
      <c r="X1386" s="5" t="s">
        <v>950</v>
      </c>
      <c r="Y1386" s="5" t="s">
        <v>104</v>
      </c>
      <c r="Z1386" s="5" t="s">
        <v>105</v>
      </c>
      <c r="AC1386" s="5">
        <v>32</v>
      </c>
      <c r="AD1386" s="5" t="s">
        <v>150</v>
      </c>
      <c r="AE1386" s="5" t="s">
        <v>151</v>
      </c>
    </row>
    <row r="1387" spans="1:73" ht="13.5" customHeight="1">
      <c r="A1387" s="7" t="str">
        <f>HYPERLINK("http://kyu.snu.ac.kr/sdhj/index.jsp?type=hj/GK14619_00IM0001_056a.jpg","1792_수북면_056a")</f>
        <v>1792_수북면_056a</v>
      </c>
      <c r="B1387" s="4">
        <v>1792</v>
      </c>
      <c r="C1387" s="4" t="s">
        <v>97</v>
      </c>
      <c r="D1387" s="4" t="s">
        <v>98</v>
      </c>
      <c r="E1387" s="4">
        <v>1386</v>
      </c>
      <c r="F1387" s="5">
        <v>7</v>
      </c>
      <c r="G1387" s="5" t="s">
        <v>4744</v>
      </c>
      <c r="H1387" s="5" t="s">
        <v>4745</v>
      </c>
      <c r="I1387" s="5">
        <v>11</v>
      </c>
      <c r="L1387" s="5">
        <v>5</v>
      </c>
      <c r="M1387" s="4" t="s">
        <v>5730</v>
      </c>
      <c r="N1387" s="4" t="s">
        <v>5731</v>
      </c>
      <c r="S1387" s="5" t="s">
        <v>124</v>
      </c>
      <c r="T1387" s="5" t="s">
        <v>125</v>
      </c>
      <c r="AF1387" s="5" t="s">
        <v>843</v>
      </c>
      <c r="AG1387" s="5" t="s">
        <v>844</v>
      </c>
    </row>
    <row r="1388" spans="1:73" ht="13.5" customHeight="1">
      <c r="A1388" s="7" t="str">
        <f>HYPERLINK("http://kyu.snu.ac.kr/sdhj/index.jsp?type=hj/GK14619_00IM0001_056a.jpg","1792_수북면_056a")</f>
        <v>1792_수북면_056a</v>
      </c>
      <c r="B1388" s="4">
        <v>1792</v>
      </c>
      <c r="C1388" s="4" t="s">
        <v>97</v>
      </c>
      <c r="D1388" s="4" t="s">
        <v>98</v>
      </c>
      <c r="E1388" s="4">
        <v>1387</v>
      </c>
      <c r="F1388" s="5">
        <v>7</v>
      </c>
      <c r="G1388" s="5" t="s">
        <v>4744</v>
      </c>
      <c r="H1388" s="5" t="s">
        <v>4745</v>
      </c>
      <c r="I1388" s="5">
        <v>11</v>
      </c>
      <c r="L1388" s="5">
        <v>5</v>
      </c>
      <c r="M1388" s="4" t="s">
        <v>5730</v>
      </c>
      <c r="N1388" s="4" t="s">
        <v>5731</v>
      </c>
      <c r="S1388" s="5" t="s">
        <v>4821</v>
      </c>
      <c r="T1388" s="5" t="s">
        <v>4822</v>
      </c>
      <c r="Y1388" s="5" t="s">
        <v>5744</v>
      </c>
      <c r="Z1388" s="5" t="s">
        <v>2472</v>
      </c>
      <c r="AC1388" s="5">
        <v>9</v>
      </c>
      <c r="AD1388" s="5" t="s">
        <v>394</v>
      </c>
      <c r="AE1388" s="5" t="s">
        <v>395</v>
      </c>
      <c r="BU1388" s="5" t="s">
        <v>5745</v>
      </c>
    </row>
    <row r="1389" spans="1:73" ht="13.5" customHeight="1">
      <c r="A1389" s="7" t="str">
        <f>HYPERLINK("http://kyu.snu.ac.kr/sdhj/index.jsp?type=hj/GK14619_00IM0001_056a.jpg","1792_수북면_056a")</f>
        <v>1792_수북면_056a</v>
      </c>
      <c r="B1389" s="4">
        <v>1792</v>
      </c>
      <c r="C1389" s="4" t="s">
        <v>97</v>
      </c>
      <c r="D1389" s="4" t="s">
        <v>98</v>
      </c>
      <c r="E1389" s="4">
        <v>1388</v>
      </c>
      <c r="F1389" s="5">
        <v>7</v>
      </c>
      <c r="G1389" s="5" t="s">
        <v>4744</v>
      </c>
      <c r="H1389" s="5" t="s">
        <v>4745</v>
      </c>
      <c r="I1389" s="5">
        <v>11</v>
      </c>
      <c r="L1389" s="5">
        <v>5</v>
      </c>
      <c r="M1389" s="4" t="s">
        <v>5730</v>
      </c>
      <c r="N1389" s="4" t="s">
        <v>5731</v>
      </c>
      <c r="S1389" s="5" t="s">
        <v>1811</v>
      </c>
      <c r="T1389" s="5" t="s">
        <v>8513</v>
      </c>
      <c r="AF1389" s="5" t="s">
        <v>518</v>
      </c>
      <c r="AG1389" s="5" t="s">
        <v>519</v>
      </c>
    </row>
    <row r="1390" spans="1:73" ht="13.5" customHeight="1">
      <c r="A1390" s="7" t="str">
        <f>HYPERLINK("http://kyu.snu.ac.kr/sdhj/index.jsp?type=hj/GK14619_00IM0001_056a.jpg","1792_수북면_056a")</f>
        <v>1792_수북면_056a</v>
      </c>
      <c r="B1390" s="4">
        <v>1792</v>
      </c>
      <c r="C1390" s="4" t="s">
        <v>97</v>
      </c>
      <c r="D1390" s="4" t="s">
        <v>98</v>
      </c>
      <c r="E1390" s="4">
        <v>1389</v>
      </c>
      <c r="F1390" s="5">
        <v>7</v>
      </c>
      <c r="G1390" s="5" t="s">
        <v>4744</v>
      </c>
      <c r="H1390" s="5" t="s">
        <v>4745</v>
      </c>
      <c r="I1390" s="5">
        <v>11</v>
      </c>
      <c r="L1390" s="5">
        <v>5</v>
      </c>
      <c r="M1390" s="4" t="s">
        <v>5730</v>
      </c>
      <c r="N1390" s="4" t="s">
        <v>5731</v>
      </c>
      <c r="S1390" s="5" t="s">
        <v>4825</v>
      </c>
      <c r="T1390" s="5" t="s">
        <v>9047</v>
      </c>
      <c r="Y1390" s="5" t="s">
        <v>5746</v>
      </c>
      <c r="Z1390" s="5" t="s">
        <v>5747</v>
      </c>
      <c r="AC1390" s="5">
        <v>2</v>
      </c>
      <c r="AD1390" s="5" t="s">
        <v>206</v>
      </c>
      <c r="AE1390" s="5" t="s">
        <v>207</v>
      </c>
      <c r="AF1390" s="5" t="s">
        <v>335</v>
      </c>
      <c r="AG1390" s="5" t="s">
        <v>336</v>
      </c>
    </row>
    <row r="1391" spans="1:73" ht="13.5" customHeight="1">
      <c r="A1391" s="7" t="str">
        <f>HYPERLINK("http://kyu.snu.ac.kr/sdhj/index.jsp?type=hj/GK14619_00IM0001_056a.jpg","1792_수북면_056a")</f>
        <v>1792_수북면_056a</v>
      </c>
      <c r="B1391" s="4">
        <v>1792</v>
      </c>
      <c r="C1391" s="4" t="s">
        <v>97</v>
      </c>
      <c r="D1391" s="4" t="s">
        <v>98</v>
      </c>
      <c r="E1391" s="4">
        <v>1390</v>
      </c>
      <c r="F1391" s="5">
        <v>7</v>
      </c>
      <c r="G1391" s="5" t="s">
        <v>4744</v>
      </c>
      <c r="H1391" s="5" t="s">
        <v>4745</v>
      </c>
      <c r="I1391" s="5">
        <v>11</v>
      </c>
      <c r="L1391" s="5">
        <v>5</v>
      </c>
      <c r="M1391" s="4" t="s">
        <v>5730</v>
      </c>
      <c r="N1391" s="4" t="s">
        <v>5731</v>
      </c>
      <c r="T1391" s="5" t="s">
        <v>8514</v>
      </c>
      <c r="U1391" s="5" t="s">
        <v>242</v>
      </c>
      <c r="V1391" s="5" t="s">
        <v>243</v>
      </c>
      <c r="Y1391" s="5" t="s">
        <v>5748</v>
      </c>
      <c r="Z1391" s="5" t="s">
        <v>5749</v>
      </c>
      <c r="AT1391" s="5" t="s">
        <v>537</v>
      </c>
      <c r="AU1391" s="5" t="s">
        <v>538</v>
      </c>
      <c r="AV1391" s="5" t="s">
        <v>5750</v>
      </c>
      <c r="AW1391" s="5" t="s">
        <v>5751</v>
      </c>
      <c r="BF1391" s="5" t="s">
        <v>9180</v>
      </c>
    </row>
    <row r="1392" spans="1:73" ht="13.5" customHeight="1">
      <c r="A1392" s="7" t="str">
        <f>HYPERLINK("http://kyu.snu.ac.kr/sdhj/index.jsp?type=hj/GK14619_00IM0001_056a.jpg","1792_수북면_056a")</f>
        <v>1792_수북면_056a</v>
      </c>
      <c r="B1392" s="4">
        <v>1792</v>
      </c>
      <c r="C1392" s="4" t="s">
        <v>97</v>
      </c>
      <c r="D1392" s="4" t="s">
        <v>98</v>
      </c>
      <c r="E1392" s="4">
        <v>1391</v>
      </c>
      <c r="F1392" s="5">
        <v>7</v>
      </c>
      <c r="G1392" s="5" t="s">
        <v>4744</v>
      </c>
      <c r="H1392" s="5" t="s">
        <v>4745</v>
      </c>
      <c r="I1392" s="5">
        <v>11</v>
      </c>
      <c r="L1392" s="5">
        <v>5</v>
      </c>
      <c r="M1392" s="4" t="s">
        <v>5730</v>
      </c>
      <c r="N1392" s="4" t="s">
        <v>5731</v>
      </c>
      <c r="T1392" s="5" t="s">
        <v>8514</v>
      </c>
      <c r="U1392" s="5" t="s">
        <v>537</v>
      </c>
      <c r="V1392" s="5" t="s">
        <v>538</v>
      </c>
      <c r="Y1392" s="5" t="s">
        <v>5752</v>
      </c>
      <c r="Z1392" s="5" t="s">
        <v>5753</v>
      </c>
      <c r="AD1392" s="5" t="s">
        <v>400</v>
      </c>
      <c r="AE1392" s="5" t="s">
        <v>401</v>
      </c>
      <c r="AF1392" s="5" t="s">
        <v>717</v>
      </c>
      <c r="AG1392" s="5" t="s">
        <v>718</v>
      </c>
      <c r="AH1392" s="5" t="s">
        <v>719</v>
      </c>
      <c r="AI1392" s="5" t="s">
        <v>720</v>
      </c>
      <c r="AU1392" s="5" t="s">
        <v>538</v>
      </c>
      <c r="AW1392" s="5" t="s">
        <v>5751</v>
      </c>
      <c r="BF1392" s="5" t="s">
        <v>9181</v>
      </c>
    </row>
    <row r="1393" spans="1:72" ht="13.5" customHeight="1">
      <c r="A1393" s="7" t="str">
        <f>HYPERLINK("http://kyu.snu.ac.kr/sdhj/index.jsp?type=hj/GK14619_00IM0001_056a.jpg","1792_수북면_056a")</f>
        <v>1792_수북면_056a</v>
      </c>
      <c r="B1393" s="4">
        <v>1792</v>
      </c>
      <c r="C1393" s="4" t="s">
        <v>97</v>
      </c>
      <c r="D1393" s="4" t="s">
        <v>98</v>
      </c>
      <c r="E1393" s="4">
        <v>1392</v>
      </c>
      <c r="F1393" s="5">
        <v>7</v>
      </c>
      <c r="G1393" s="5" t="s">
        <v>4744</v>
      </c>
      <c r="H1393" s="5" t="s">
        <v>4745</v>
      </c>
      <c r="I1393" s="5">
        <v>12</v>
      </c>
      <c r="J1393" s="5" t="s">
        <v>362</v>
      </c>
      <c r="K1393" s="5" t="s">
        <v>9182</v>
      </c>
      <c r="L1393" s="5">
        <v>1</v>
      </c>
      <c r="M1393" s="4" t="s">
        <v>362</v>
      </c>
      <c r="N1393" s="4" t="s">
        <v>363</v>
      </c>
      <c r="T1393" s="5" t="s">
        <v>8301</v>
      </c>
      <c r="U1393" s="5" t="s">
        <v>1931</v>
      </c>
      <c r="V1393" s="5" t="s">
        <v>1932</v>
      </c>
      <c r="W1393" s="5" t="s">
        <v>103</v>
      </c>
      <c r="X1393" s="5" t="s">
        <v>8313</v>
      </c>
      <c r="Y1393" s="5" t="s">
        <v>366</v>
      </c>
      <c r="Z1393" s="5" t="s">
        <v>367</v>
      </c>
      <c r="AC1393" s="5">
        <v>58</v>
      </c>
      <c r="AD1393" s="5" t="s">
        <v>225</v>
      </c>
      <c r="AE1393" s="5" t="s">
        <v>226</v>
      </c>
      <c r="AJ1393" s="5" t="s">
        <v>34</v>
      </c>
      <c r="AK1393" s="5" t="s">
        <v>35</v>
      </c>
      <c r="AL1393" s="5" t="s">
        <v>108</v>
      </c>
      <c r="AM1393" s="5" t="s">
        <v>8314</v>
      </c>
      <c r="AT1393" s="5" t="s">
        <v>1931</v>
      </c>
      <c r="AU1393" s="5" t="s">
        <v>1932</v>
      </c>
      <c r="AV1393" s="5" t="s">
        <v>5754</v>
      </c>
      <c r="AW1393" s="5" t="s">
        <v>5755</v>
      </c>
      <c r="BG1393" s="5" t="s">
        <v>1931</v>
      </c>
      <c r="BH1393" s="5" t="s">
        <v>1932</v>
      </c>
      <c r="BI1393" s="5" t="s">
        <v>5756</v>
      </c>
      <c r="BJ1393" s="5" t="s">
        <v>5757</v>
      </c>
      <c r="BK1393" s="5" t="s">
        <v>1931</v>
      </c>
      <c r="BL1393" s="5" t="s">
        <v>1932</v>
      </c>
      <c r="BM1393" s="5" t="s">
        <v>5758</v>
      </c>
      <c r="BN1393" s="5" t="s">
        <v>5759</v>
      </c>
      <c r="BO1393" s="5" t="s">
        <v>1931</v>
      </c>
      <c r="BP1393" s="5" t="s">
        <v>1932</v>
      </c>
      <c r="BQ1393" s="5" t="s">
        <v>5760</v>
      </c>
      <c r="BR1393" s="5" t="s">
        <v>5761</v>
      </c>
      <c r="BS1393" s="5" t="s">
        <v>378</v>
      </c>
      <c r="BT1393" s="5" t="s">
        <v>379</v>
      </c>
    </row>
    <row r="1394" spans="1:72" ht="13.5" customHeight="1">
      <c r="A1394" s="7" t="str">
        <f>HYPERLINK("http://kyu.snu.ac.kr/sdhj/index.jsp?type=hj/GK14619_00IM0001_056a.jpg","1792_수북면_056a")</f>
        <v>1792_수북면_056a</v>
      </c>
      <c r="B1394" s="4">
        <v>1792</v>
      </c>
      <c r="C1394" s="4" t="s">
        <v>97</v>
      </c>
      <c r="D1394" s="4" t="s">
        <v>98</v>
      </c>
      <c r="E1394" s="4">
        <v>1393</v>
      </c>
      <c r="F1394" s="5">
        <v>7</v>
      </c>
      <c r="G1394" s="5" t="s">
        <v>4744</v>
      </c>
      <c r="H1394" s="5" t="s">
        <v>4745</v>
      </c>
      <c r="I1394" s="5">
        <v>12</v>
      </c>
      <c r="L1394" s="5">
        <v>1</v>
      </c>
      <c r="M1394" s="4" t="s">
        <v>362</v>
      </c>
      <c r="N1394" s="4" t="s">
        <v>363</v>
      </c>
      <c r="S1394" s="5" t="s">
        <v>101</v>
      </c>
      <c r="T1394" s="5" t="s">
        <v>102</v>
      </c>
      <c r="W1394" s="5" t="s">
        <v>1902</v>
      </c>
      <c r="X1394" s="5" t="s">
        <v>1903</v>
      </c>
      <c r="Y1394" s="5" t="s">
        <v>104</v>
      </c>
      <c r="Z1394" s="5" t="s">
        <v>105</v>
      </c>
      <c r="AC1394" s="5">
        <v>57</v>
      </c>
      <c r="AD1394" s="5" t="s">
        <v>368</v>
      </c>
      <c r="AE1394" s="5" t="s">
        <v>369</v>
      </c>
      <c r="AJ1394" s="5" t="s">
        <v>34</v>
      </c>
      <c r="AK1394" s="5" t="s">
        <v>35</v>
      </c>
      <c r="AL1394" s="5" t="s">
        <v>415</v>
      </c>
      <c r="AM1394" s="5" t="s">
        <v>416</v>
      </c>
      <c r="AT1394" s="5" t="s">
        <v>290</v>
      </c>
      <c r="AU1394" s="5" t="s">
        <v>291</v>
      </c>
      <c r="AV1394" s="5" t="s">
        <v>3761</v>
      </c>
      <c r="AW1394" s="5" t="s">
        <v>2381</v>
      </c>
      <c r="BG1394" s="5" t="s">
        <v>290</v>
      </c>
      <c r="BH1394" s="5" t="s">
        <v>291</v>
      </c>
      <c r="BI1394" s="5" t="s">
        <v>5762</v>
      </c>
      <c r="BJ1394" s="5" t="s">
        <v>5763</v>
      </c>
      <c r="BK1394" s="5" t="s">
        <v>290</v>
      </c>
      <c r="BL1394" s="5" t="s">
        <v>291</v>
      </c>
      <c r="BM1394" s="5" t="s">
        <v>5764</v>
      </c>
      <c r="BN1394" s="5" t="s">
        <v>5765</v>
      </c>
      <c r="BO1394" s="5" t="s">
        <v>290</v>
      </c>
      <c r="BP1394" s="5" t="s">
        <v>291</v>
      </c>
      <c r="BQ1394" s="5" t="s">
        <v>5766</v>
      </c>
      <c r="BR1394" s="5" t="s">
        <v>5767</v>
      </c>
      <c r="BS1394" s="5" t="s">
        <v>655</v>
      </c>
      <c r="BT1394" s="5" t="s">
        <v>656</v>
      </c>
    </row>
    <row r="1395" spans="1:72" ht="13.5" customHeight="1">
      <c r="A1395" s="7" t="str">
        <f>HYPERLINK("http://kyu.snu.ac.kr/sdhj/index.jsp?type=hj/GK14619_00IM0001_056a.jpg","1792_수북면_056a")</f>
        <v>1792_수북면_056a</v>
      </c>
      <c r="B1395" s="4">
        <v>1792</v>
      </c>
      <c r="C1395" s="4" t="s">
        <v>97</v>
      </c>
      <c r="D1395" s="4" t="s">
        <v>98</v>
      </c>
      <c r="E1395" s="4">
        <v>1394</v>
      </c>
      <c r="F1395" s="5">
        <v>7</v>
      </c>
      <c r="G1395" s="5" t="s">
        <v>4744</v>
      </c>
      <c r="H1395" s="5" t="s">
        <v>4745</v>
      </c>
      <c r="I1395" s="5">
        <v>12</v>
      </c>
      <c r="L1395" s="5">
        <v>1</v>
      </c>
      <c r="M1395" s="4" t="s">
        <v>362</v>
      </c>
      <c r="N1395" s="4" t="s">
        <v>363</v>
      </c>
      <c r="S1395" s="5" t="s">
        <v>118</v>
      </c>
      <c r="T1395" s="5" t="s">
        <v>119</v>
      </c>
      <c r="Y1395" s="5" t="s">
        <v>5768</v>
      </c>
      <c r="Z1395" s="5" t="s">
        <v>5769</v>
      </c>
      <c r="AC1395" s="5">
        <v>29</v>
      </c>
      <c r="AD1395" s="5" t="s">
        <v>580</v>
      </c>
      <c r="AE1395" s="5" t="s">
        <v>581</v>
      </c>
    </row>
    <row r="1396" spans="1:72" ht="13.5" customHeight="1">
      <c r="A1396" s="7" t="str">
        <f>HYPERLINK("http://kyu.snu.ac.kr/sdhj/index.jsp?type=hj/GK14619_00IM0001_056a.jpg","1792_수북면_056a")</f>
        <v>1792_수북면_056a</v>
      </c>
      <c r="B1396" s="4">
        <v>1792</v>
      </c>
      <c r="C1396" s="4" t="s">
        <v>97</v>
      </c>
      <c r="D1396" s="4" t="s">
        <v>98</v>
      </c>
      <c r="E1396" s="4">
        <v>1395</v>
      </c>
      <c r="F1396" s="5">
        <v>7</v>
      </c>
      <c r="G1396" s="5" t="s">
        <v>4744</v>
      </c>
      <c r="H1396" s="5" t="s">
        <v>4745</v>
      </c>
      <c r="I1396" s="5">
        <v>12</v>
      </c>
      <c r="L1396" s="5">
        <v>1</v>
      </c>
      <c r="M1396" s="4" t="s">
        <v>362</v>
      </c>
      <c r="N1396" s="4" t="s">
        <v>363</v>
      </c>
      <c r="S1396" s="5" t="s">
        <v>270</v>
      </c>
      <c r="T1396" s="5" t="s">
        <v>271</v>
      </c>
      <c r="W1396" s="5" t="s">
        <v>5239</v>
      </c>
      <c r="X1396" s="5" t="s">
        <v>9183</v>
      </c>
      <c r="Y1396" s="5" t="s">
        <v>104</v>
      </c>
      <c r="Z1396" s="5" t="s">
        <v>105</v>
      </c>
      <c r="AC1396" s="5">
        <v>20</v>
      </c>
      <c r="AD1396" s="5" t="s">
        <v>1892</v>
      </c>
      <c r="AE1396" s="5" t="s">
        <v>1893</v>
      </c>
    </row>
    <row r="1397" spans="1:72" ht="13.5" customHeight="1">
      <c r="A1397" s="7" t="str">
        <f>HYPERLINK("http://kyu.snu.ac.kr/sdhj/index.jsp?type=hj/GK14619_00IM0001_056a.jpg","1792_수북면_056a")</f>
        <v>1792_수북면_056a</v>
      </c>
      <c r="B1397" s="4">
        <v>1792</v>
      </c>
      <c r="C1397" s="4" t="s">
        <v>97</v>
      </c>
      <c r="D1397" s="4" t="s">
        <v>98</v>
      </c>
      <c r="E1397" s="4">
        <v>1396</v>
      </c>
      <c r="F1397" s="5">
        <v>7</v>
      </c>
      <c r="G1397" s="5" t="s">
        <v>4744</v>
      </c>
      <c r="H1397" s="5" t="s">
        <v>4745</v>
      </c>
      <c r="I1397" s="5">
        <v>12</v>
      </c>
      <c r="L1397" s="5">
        <v>1</v>
      </c>
      <c r="M1397" s="4" t="s">
        <v>362</v>
      </c>
      <c r="N1397" s="4" t="s">
        <v>363</v>
      </c>
      <c r="S1397" s="5" t="s">
        <v>274</v>
      </c>
      <c r="T1397" s="5" t="s">
        <v>8509</v>
      </c>
      <c r="Y1397" s="5" t="s">
        <v>5770</v>
      </c>
      <c r="Z1397" s="5" t="s">
        <v>5771</v>
      </c>
      <c r="AC1397" s="5">
        <v>19</v>
      </c>
      <c r="AD1397" s="5" t="s">
        <v>246</v>
      </c>
      <c r="AE1397" s="5" t="s">
        <v>247</v>
      </c>
    </row>
    <row r="1398" spans="1:72" ht="13.5" customHeight="1">
      <c r="A1398" s="7" t="str">
        <f>HYPERLINK("http://kyu.snu.ac.kr/sdhj/index.jsp?type=hj/GK14619_00IM0001_056a.jpg","1792_수북면_056a")</f>
        <v>1792_수북면_056a</v>
      </c>
      <c r="B1398" s="4">
        <v>1792</v>
      </c>
      <c r="C1398" s="4" t="s">
        <v>97</v>
      </c>
      <c r="D1398" s="4" t="s">
        <v>98</v>
      </c>
      <c r="E1398" s="4">
        <v>1397</v>
      </c>
      <c r="F1398" s="5">
        <v>7</v>
      </c>
      <c r="G1398" s="5" t="s">
        <v>4744</v>
      </c>
      <c r="H1398" s="5" t="s">
        <v>4745</v>
      </c>
      <c r="I1398" s="5">
        <v>12</v>
      </c>
      <c r="L1398" s="5">
        <v>1</v>
      </c>
      <c r="M1398" s="4" t="s">
        <v>362</v>
      </c>
      <c r="N1398" s="4" t="s">
        <v>363</v>
      </c>
      <c r="S1398" s="5" t="s">
        <v>274</v>
      </c>
      <c r="T1398" s="5" t="s">
        <v>8509</v>
      </c>
      <c r="Y1398" s="5" t="s">
        <v>5752</v>
      </c>
      <c r="Z1398" s="5" t="s">
        <v>5753</v>
      </c>
      <c r="AC1398" s="5">
        <v>17</v>
      </c>
      <c r="AD1398" s="5" t="s">
        <v>417</v>
      </c>
      <c r="AE1398" s="5" t="s">
        <v>418</v>
      </c>
    </row>
    <row r="1399" spans="1:72" ht="13.5" customHeight="1">
      <c r="A1399" s="7" t="str">
        <f>HYPERLINK("http://kyu.snu.ac.kr/sdhj/index.jsp?type=hj/GK14619_00IM0001_056a.jpg","1792_수북면_056a")</f>
        <v>1792_수북면_056a</v>
      </c>
      <c r="B1399" s="4">
        <v>1792</v>
      </c>
      <c r="C1399" s="4" t="s">
        <v>97</v>
      </c>
      <c r="D1399" s="4" t="s">
        <v>98</v>
      </c>
      <c r="E1399" s="4">
        <v>1398</v>
      </c>
      <c r="F1399" s="5">
        <v>7</v>
      </c>
      <c r="G1399" s="5" t="s">
        <v>4744</v>
      </c>
      <c r="H1399" s="5" t="s">
        <v>4745</v>
      </c>
      <c r="I1399" s="5">
        <v>12</v>
      </c>
      <c r="L1399" s="5">
        <v>1</v>
      </c>
      <c r="M1399" s="4" t="s">
        <v>362</v>
      </c>
      <c r="N1399" s="4" t="s">
        <v>363</v>
      </c>
      <c r="S1399" s="5" t="s">
        <v>1912</v>
      </c>
      <c r="T1399" s="5" t="s">
        <v>9184</v>
      </c>
      <c r="AC1399" s="5">
        <v>14</v>
      </c>
      <c r="AD1399" s="5" t="s">
        <v>331</v>
      </c>
      <c r="AE1399" s="5" t="s">
        <v>332</v>
      </c>
    </row>
    <row r="1400" spans="1:72" ht="13.5" customHeight="1">
      <c r="A1400" s="7" t="str">
        <f>HYPERLINK("http://kyu.snu.ac.kr/sdhj/index.jsp?type=hj/GK14619_00IM0001_056a.jpg","1792_수북면_056a")</f>
        <v>1792_수북면_056a</v>
      </c>
      <c r="B1400" s="4">
        <v>1792</v>
      </c>
      <c r="C1400" s="4" t="s">
        <v>97</v>
      </c>
      <c r="D1400" s="4" t="s">
        <v>98</v>
      </c>
      <c r="E1400" s="4">
        <v>1399</v>
      </c>
      <c r="F1400" s="5">
        <v>7</v>
      </c>
      <c r="G1400" s="5" t="s">
        <v>4744</v>
      </c>
      <c r="H1400" s="5" t="s">
        <v>4745</v>
      </c>
      <c r="I1400" s="5">
        <v>12</v>
      </c>
      <c r="L1400" s="5">
        <v>2</v>
      </c>
      <c r="M1400" s="4" t="s">
        <v>5772</v>
      </c>
      <c r="N1400" s="4" t="s">
        <v>5773</v>
      </c>
      <c r="Q1400" s="5" t="s">
        <v>5774</v>
      </c>
      <c r="R1400" s="5" t="s">
        <v>5775</v>
      </c>
      <c r="T1400" s="5" t="s">
        <v>9185</v>
      </c>
      <c r="W1400" s="5" t="s">
        <v>9186</v>
      </c>
      <c r="X1400" s="5" t="s">
        <v>9187</v>
      </c>
      <c r="Y1400" s="5" t="s">
        <v>5776</v>
      </c>
      <c r="Z1400" s="5" t="s">
        <v>5777</v>
      </c>
      <c r="AC1400" s="5">
        <v>42</v>
      </c>
      <c r="AD1400" s="5" t="s">
        <v>1098</v>
      </c>
      <c r="AE1400" s="5" t="s">
        <v>1099</v>
      </c>
      <c r="AJ1400" s="5" t="s">
        <v>34</v>
      </c>
      <c r="AK1400" s="5" t="s">
        <v>35</v>
      </c>
      <c r="AL1400" s="5" t="s">
        <v>429</v>
      </c>
      <c r="AM1400" s="5" t="s">
        <v>430</v>
      </c>
      <c r="AT1400" s="5" t="s">
        <v>1931</v>
      </c>
      <c r="AU1400" s="5" t="s">
        <v>1932</v>
      </c>
      <c r="AV1400" s="5" t="s">
        <v>1529</v>
      </c>
      <c r="AW1400" s="5" t="s">
        <v>1530</v>
      </c>
      <c r="BG1400" s="5" t="s">
        <v>1931</v>
      </c>
      <c r="BH1400" s="5" t="s">
        <v>1932</v>
      </c>
      <c r="BI1400" s="5" t="s">
        <v>4860</v>
      </c>
      <c r="BJ1400" s="5" t="s">
        <v>4861</v>
      </c>
      <c r="BK1400" s="5" t="s">
        <v>1928</v>
      </c>
      <c r="BL1400" s="5" t="s">
        <v>1929</v>
      </c>
      <c r="BM1400" s="5" t="s">
        <v>2740</v>
      </c>
      <c r="BN1400" s="5" t="s">
        <v>2741</v>
      </c>
      <c r="BO1400" s="5" t="s">
        <v>1931</v>
      </c>
      <c r="BP1400" s="5" t="s">
        <v>1932</v>
      </c>
      <c r="BQ1400" s="5" t="s">
        <v>5778</v>
      </c>
      <c r="BR1400" s="5" t="s">
        <v>5779</v>
      </c>
      <c r="BS1400" s="5" t="s">
        <v>108</v>
      </c>
      <c r="BT1400" s="5" t="s">
        <v>8565</v>
      </c>
    </row>
    <row r="1401" spans="1:72" ht="13.5" customHeight="1">
      <c r="A1401" s="7" t="str">
        <f>HYPERLINK("http://kyu.snu.ac.kr/sdhj/index.jsp?type=hj/GK14619_00IM0001_056a.jpg","1792_수북면_056a")</f>
        <v>1792_수북면_056a</v>
      </c>
      <c r="B1401" s="4">
        <v>1792</v>
      </c>
      <c r="C1401" s="4" t="s">
        <v>97</v>
      </c>
      <c r="D1401" s="4" t="s">
        <v>98</v>
      </c>
      <c r="E1401" s="4">
        <v>1400</v>
      </c>
      <c r="F1401" s="5">
        <v>7</v>
      </c>
      <c r="G1401" s="5" t="s">
        <v>4744</v>
      </c>
      <c r="H1401" s="5" t="s">
        <v>4745</v>
      </c>
      <c r="I1401" s="5">
        <v>12</v>
      </c>
      <c r="L1401" s="5">
        <v>2</v>
      </c>
      <c r="M1401" s="4" t="s">
        <v>5772</v>
      </c>
      <c r="N1401" s="4" t="s">
        <v>5773</v>
      </c>
      <c r="S1401" s="5" t="s">
        <v>101</v>
      </c>
      <c r="T1401" s="5" t="s">
        <v>102</v>
      </c>
      <c r="W1401" s="5" t="s">
        <v>517</v>
      </c>
      <c r="X1401" s="5" t="s">
        <v>9188</v>
      </c>
      <c r="Y1401" s="5" t="s">
        <v>104</v>
      </c>
      <c r="Z1401" s="5" t="s">
        <v>105</v>
      </c>
      <c r="AC1401" s="5">
        <v>33</v>
      </c>
      <c r="AD1401" s="5" t="s">
        <v>134</v>
      </c>
      <c r="AE1401" s="5" t="s">
        <v>135</v>
      </c>
      <c r="AJ1401" s="5" t="s">
        <v>34</v>
      </c>
      <c r="AK1401" s="5" t="s">
        <v>35</v>
      </c>
      <c r="AL1401" s="5" t="s">
        <v>957</v>
      </c>
      <c r="AM1401" s="5" t="s">
        <v>958</v>
      </c>
      <c r="AT1401" s="5" t="s">
        <v>1931</v>
      </c>
      <c r="AU1401" s="5" t="s">
        <v>1932</v>
      </c>
      <c r="AV1401" s="5" t="s">
        <v>5780</v>
      </c>
      <c r="AW1401" s="5" t="s">
        <v>5781</v>
      </c>
      <c r="BG1401" s="5" t="s">
        <v>1931</v>
      </c>
      <c r="BH1401" s="5" t="s">
        <v>1932</v>
      </c>
      <c r="BI1401" s="5" t="s">
        <v>5782</v>
      </c>
      <c r="BJ1401" s="5" t="s">
        <v>9189</v>
      </c>
      <c r="BK1401" s="5" t="s">
        <v>1931</v>
      </c>
      <c r="BL1401" s="5" t="s">
        <v>1932</v>
      </c>
      <c r="BM1401" s="5" t="s">
        <v>5783</v>
      </c>
      <c r="BN1401" s="5" t="s">
        <v>5784</v>
      </c>
      <c r="BO1401" s="5" t="s">
        <v>1931</v>
      </c>
      <c r="BP1401" s="5" t="s">
        <v>1932</v>
      </c>
      <c r="BQ1401" s="5" t="s">
        <v>5785</v>
      </c>
      <c r="BR1401" s="5" t="s">
        <v>5786</v>
      </c>
      <c r="BS1401" s="5" t="s">
        <v>415</v>
      </c>
      <c r="BT1401" s="5" t="s">
        <v>416</v>
      </c>
    </row>
    <row r="1402" spans="1:72" ht="13.5" customHeight="1">
      <c r="A1402" s="7" t="str">
        <f>HYPERLINK("http://kyu.snu.ac.kr/sdhj/index.jsp?type=hj/GK14619_00IM0001_056a.jpg","1792_수북면_056a")</f>
        <v>1792_수북면_056a</v>
      </c>
      <c r="B1402" s="4">
        <v>1792</v>
      </c>
      <c r="C1402" s="4" t="s">
        <v>97</v>
      </c>
      <c r="D1402" s="4" t="s">
        <v>98</v>
      </c>
      <c r="E1402" s="4">
        <v>1401</v>
      </c>
      <c r="F1402" s="5">
        <v>7</v>
      </c>
      <c r="G1402" s="5" t="s">
        <v>4744</v>
      </c>
      <c r="H1402" s="5" t="s">
        <v>4745</v>
      </c>
      <c r="I1402" s="5">
        <v>12</v>
      </c>
      <c r="L1402" s="5">
        <v>2</v>
      </c>
      <c r="M1402" s="4" t="s">
        <v>5772</v>
      </c>
      <c r="N1402" s="4" t="s">
        <v>5773</v>
      </c>
      <c r="S1402" s="5" t="s">
        <v>164</v>
      </c>
      <c r="T1402" s="5" t="s">
        <v>165</v>
      </c>
      <c r="W1402" s="5" t="s">
        <v>949</v>
      </c>
      <c r="X1402" s="5" t="s">
        <v>950</v>
      </c>
      <c r="Y1402" s="5" t="s">
        <v>104</v>
      </c>
      <c r="Z1402" s="5" t="s">
        <v>105</v>
      </c>
      <c r="AC1402" s="5">
        <v>71</v>
      </c>
      <c r="AD1402" s="5" t="s">
        <v>1286</v>
      </c>
      <c r="AE1402" s="5" t="s">
        <v>1287</v>
      </c>
    </row>
    <row r="1403" spans="1:72" ht="13.5" customHeight="1">
      <c r="A1403" s="7" t="str">
        <f>HYPERLINK("http://kyu.snu.ac.kr/sdhj/index.jsp?type=hj/GK14619_00IM0001_056a.jpg","1792_수북면_056a")</f>
        <v>1792_수북면_056a</v>
      </c>
      <c r="B1403" s="4">
        <v>1792</v>
      </c>
      <c r="C1403" s="4" t="s">
        <v>97</v>
      </c>
      <c r="D1403" s="4" t="s">
        <v>98</v>
      </c>
      <c r="E1403" s="4">
        <v>1402</v>
      </c>
      <c r="F1403" s="5">
        <v>7</v>
      </c>
      <c r="G1403" s="5" t="s">
        <v>4744</v>
      </c>
      <c r="H1403" s="5" t="s">
        <v>4745</v>
      </c>
      <c r="I1403" s="5">
        <v>12</v>
      </c>
      <c r="L1403" s="5">
        <v>2</v>
      </c>
      <c r="M1403" s="4" t="s">
        <v>5772</v>
      </c>
      <c r="N1403" s="4" t="s">
        <v>5773</v>
      </c>
      <c r="S1403" s="5" t="s">
        <v>118</v>
      </c>
      <c r="T1403" s="5" t="s">
        <v>119</v>
      </c>
      <c r="Y1403" s="5" t="s">
        <v>5787</v>
      </c>
      <c r="Z1403" s="5" t="s">
        <v>5788</v>
      </c>
      <c r="AC1403" s="5">
        <v>11</v>
      </c>
      <c r="AD1403" s="5" t="s">
        <v>1286</v>
      </c>
      <c r="AE1403" s="5" t="s">
        <v>1287</v>
      </c>
    </row>
    <row r="1404" spans="1:72" ht="13.5" customHeight="1">
      <c r="A1404" s="7" t="str">
        <f>HYPERLINK("http://kyu.snu.ac.kr/sdhj/index.jsp?type=hj/GK14619_00IM0001_056a.jpg","1792_수북면_056a")</f>
        <v>1792_수북면_056a</v>
      </c>
      <c r="B1404" s="4">
        <v>1792</v>
      </c>
      <c r="C1404" s="4" t="s">
        <v>97</v>
      </c>
      <c r="D1404" s="4" t="s">
        <v>98</v>
      </c>
      <c r="E1404" s="4">
        <v>1403</v>
      </c>
      <c r="F1404" s="5">
        <v>7</v>
      </c>
      <c r="G1404" s="5" t="s">
        <v>4744</v>
      </c>
      <c r="H1404" s="5" t="s">
        <v>4745</v>
      </c>
      <c r="I1404" s="5">
        <v>12</v>
      </c>
      <c r="L1404" s="5">
        <v>2</v>
      </c>
      <c r="M1404" s="4" t="s">
        <v>5772</v>
      </c>
      <c r="N1404" s="4" t="s">
        <v>5773</v>
      </c>
      <c r="S1404" s="5" t="s">
        <v>124</v>
      </c>
      <c r="T1404" s="5" t="s">
        <v>125</v>
      </c>
      <c r="AC1404" s="5">
        <v>5</v>
      </c>
      <c r="AD1404" s="5" t="s">
        <v>1519</v>
      </c>
      <c r="AE1404" s="5" t="s">
        <v>1520</v>
      </c>
    </row>
    <row r="1405" spans="1:72" ht="13.5" customHeight="1">
      <c r="A1405" s="7" t="str">
        <f>HYPERLINK("http://kyu.snu.ac.kr/sdhj/index.jsp?type=hj/GK14619_00IM0001_056a.jpg","1792_수북면_056a")</f>
        <v>1792_수북면_056a</v>
      </c>
      <c r="B1405" s="4">
        <v>1792</v>
      </c>
      <c r="C1405" s="4" t="s">
        <v>97</v>
      </c>
      <c r="D1405" s="4" t="s">
        <v>98</v>
      </c>
      <c r="E1405" s="4">
        <v>1404</v>
      </c>
      <c r="F1405" s="5">
        <v>7</v>
      </c>
      <c r="G1405" s="5" t="s">
        <v>4744</v>
      </c>
      <c r="H1405" s="5" t="s">
        <v>4745</v>
      </c>
      <c r="I1405" s="5">
        <v>12</v>
      </c>
      <c r="L1405" s="5">
        <v>3</v>
      </c>
      <c r="M1405" s="4" t="s">
        <v>5789</v>
      </c>
      <c r="N1405" s="4" t="s">
        <v>5790</v>
      </c>
      <c r="T1405" s="5" t="s">
        <v>9190</v>
      </c>
      <c r="U1405" s="5" t="s">
        <v>1931</v>
      </c>
      <c r="V1405" s="5" t="s">
        <v>1932</v>
      </c>
      <c r="W1405" s="5" t="s">
        <v>103</v>
      </c>
      <c r="X1405" s="5" t="s">
        <v>9191</v>
      </c>
      <c r="Y1405" s="5" t="s">
        <v>5791</v>
      </c>
      <c r="Z1405" s="5" t="s">
        <v>5792</v>
      </c>
      <c r="AC1405" s="5">
        <v>72</v>
      </c>
      <c r="AD1405" s="5" t="s">
        <v>2148</v>
      </c>
      <c r="AE1405" s="5" t="s">
        <v>2149</v>
      </c>
      <c r="AJ1405" s="5" t="s">
        <v>34</v>
      </c>
      <c r="AK1405" s="5" t="s">
        <v>35</v>
      </c>
      <c r="AL1405" s="5" t="s">
        <v>108</v>
      </c>
      <c r="AM1405" s="5" t="s">
        <v>9192</v>
      </c>
      <c r="AT1405" s="5" t="s">
        <v>1931</v>
      </c>
      <c r="AU1405" s="5" t="s">
        <v>1932</v>
      </c>
      <c r="AV1405" s="5" t="s">
        <v>5793</v>
      </c>
      <c r="AW1405" s="5" t="s">
        <v>5794</v>
      </c>
      <c r="BG1405" s="5" t="s">
        <v>1931</v>
      </c>
      <c r="BH1405" s="5" t="s">
        <v>1932</v>
      </c>
      <c r="BI1405" s="5" t="s">
        <v>5795</v>
      </c>
      <c r="BJ1405" s="5" t="s">
        <v>5796</v>
      </c>
      <c r="BK1405" s="5" t="s">
        <v>1931</v>
      </c>
      <c r="BL1405" s="5" t="s">
        <v>1932</v>
      </c>
      <c r="BM1405" s="5" t="s">
        <v>5797</v>
      </c>
      <c r="BN1405" s="5" t="s">
        <v>5798</v>
      </c>
      <c r="BO1405" s="5" t="s">
        <v>1931</v>
      </c>
      <c r="BP1405" s="5" t="s">
        <v>1932</v>
      </c>
      <c r="BQ1405" s="5" t="s">
        <v>5799</v>
      </c>
      <c r="BR1405" s="5" t="s">
        <v>5800</v>
      </c>
      <c r="BS1405" s="5" t="s">
        <v>415</v>
      </c>
      <c r="BT1405" s="5" t="s">
        <v>416</v>
      </c>
    </row>
    <row r="1406" spans="1:72" ht="13.5" customHeight="1">
      <c r="A1406" s="7" t="str">
        <f>HYPERLINK("http://kyu.snu.ac.kr/sdhj/index.jsp?type=hj/GK14619_00IM0001_056a.jpg","1792_수북면_056a")</f>
        <v>1792_수북면_056a</v>
      </c>
      <c r="B1406" s="4">
        <v>1792</v>
      </c>
      <c r="C1406" s="4" t="s">
        <v>97</v>
      </c>
      <c r="D1406" s="4" t="s">
        <v>98</v>
      </c>
      <c r="E1406" s="4">
        <v>1405</v>
      </c>
      <c r="F1406" s="5">
        <v>7</v>
      </c>
      <c r="G1406" s="5" t="s">
        <v>4744</v>
      </c>
      <c r="H1406" s="5" t="s">
        <v>4745</v>
      </c>
      <c r="I1406" s="5">
        <v>12</v>
      </c>
      <c r="L1406" s="5">
        <v>3</v>
      </c>
      <c r="M1406" s="4" t="s">
        <v>5789</v>
      </c>
      <c r="N1406" s="4" t="s">
        <v>5790</v>
      </c>
      <c r="S1406" s="5" t="s">
        <v>101</v>
      </c>
      <c r="T1406" s="5" t="s">
        <v>102</v>
      </c>
      <c r="W1406" s="5" t="s">
        <v>103</v>
      </c>
      <c r="X1406" s="5" t="s">
        <v>9191</v>
      </c>
      <c r="Y1406" s="5" t="s">
        <v>104</v>
      </c>
      <c r="Z1406" s="5" t="s">
        <v>105</v>
      </c>
      <c r="AC1406" s="5">
        <v>56</v>
      </c>
      <c r="AD1406" s="5" t="s">
        <v>300</v>
      </c>
      <c r="AE1406" s="5" t="s">
        <v>301</v>
      </c>
      <c r="AJ1406" s="5" t="s">
        <v>34</v>
      </c>
      <c r="AK1406" s="5" t="s">
        <v>35</v>
      </c>
      <c r="AL1406" s="5" t="s">
        <v>108</v>
      </c>
      <c r="AM1406" s="5" t="s">
        <v>9192</v>
      </c>
      <c r="AT1406" s="5" t="s">
        <v>290</v>
      </c>
      <c r="AU1406" s="5" t="s">
        <v>291</v>
      </c>
      <c r="AV1406" s="5" t="s">
        <v>5801</v>
      </c>
      <c r="AW1406" s="5" t="s">
        <v>5802</v>
      </c>
      <c r="BG1406" s="5" t="s">
        <v>290</v>
      </c>
      <c r="BH1406" s="5" t="s">
        <v>291</v>
      </c>
      <c r="BI1406" s="5" t="s">
        <v>5803</v>
      </c>
      <c r="BJ1406" s="5" t="s">
        <v>5804</v>
      </c>
      <c r="BK1406" s="5" t="s">
        <v>290</v>
      </c>
      <c r="BL1406" s="5" t="s">
        <v>291</v>
      </c>
      <c r="BM1406" s="5" t="s">
        <v>5805</v>
      </c>
      <c r="BN1406" s="5" t="s">
        <v>5806</v>
      </c>
      <c r="BO1406" s="5" t="s">
        <v>390</v>
      </c>
      <c r="BP1406" s="5" t="s">
        <v>391</v>
      </c>
      <c r="BQ1406" s="5" t="s">
        <v>5807</v>
      </c>
      <c r="BR1406" s="5" t="s">
        <v>5808</v>
      </c>
      <c r="BS1406" s="5" t="s">
        <v>957</v>
      </c>
      <c r="BT1406" s="5" t="s">
        <v>958</v>
      </c>
    </row>
    <row r="1407" spans="1:72" ht="13.5" customHeight="1">
      <c r="A1407" s="7" t="str">
        <f>HYPERLINK("http://kyu.snu.ac.kr/sdhj/index.jsp?type=hj/GK14619_00IM0001_056a.jpg","1792_수북면_056a")</f>
        <v>1792_수북면_056a</v>
      </c>
      <c r="B1407" s="4">
        <v>1792</v>
      </c>
      <c r="C1407" s="4" t="s">
        <v>97</v>
      </c>
      <c r="D1407" s="4" t="s">
        <v>98</v>
      </c>
      <c r="E1407" s="4">
        <v>1406</v>
      </c>
      <c r="F1407" s="5">
        <v>7</v>
      </c>
      <c r="G1407" s="5" t="s">
        <v>4744</v>
      </c>
      <c r="H1407" s="5" t="s">
        <v>4745</v>
      </c>
      <c r="I1407" s="5">
        <v>12</v>
      </c>
      <c r="L1407" s="5">
        <v>3</v>
      </c>
      <c r="M1407" s="4" t="s">
        <v>5789</v>
      </c>
      <c r="N1407" s="4" t="s">
        <v>5790</v>
      </c>
      <c r="S1407" s="5" t="s">
        <v>270</v>
      </c>
      <c r="T1407" s="5" t="s">
        <v>271</v>
      </c>
      <c r="W1407" s="5" t="s">
        <v>584</v>
      </c>
      <c r="X1407" s="5" t="s">
        <v>585</v>
      </c>
      <c r="Y1407" s="5" t="s">
        <v>104</v>
      </c>
      <c r="Z1407" s="5" t="s">
        <v>105</v>
      </c>
      <c r="AF1407" s="5" t="s">
        <v>4707</v>
      </c>
      <c r="AG1407" s="5" t="s">
        <v>4703</v>
      </c>
      <c r="AH1407" s="5" t="s">
        <v>5809</v>
      </c>
      <c r="AI1407" s="5" t="s">
        <v>5810</v>
      </c>
    </row>
    <row r="1408" spans="1:72" ht="13.5" customHeight="1">
      <c r="A1408" s="7" t="str">
        <f>HYPERLINK("http://kyu.snu.ac.kr/sdhj/index.jsp?type=hj/GK14619_00IM0001_056a.jpg","1792_수북면_056a")</f>
        <v>1792_수북면_056a</v>
      </c>
      <c r="B1408" s="4">
        <v>1792</v>
      </c>
      <c r="C1408" s="4" t="s">
        <v>97</v>
      </c>
      <c r="D1408" s="4" t="s">
        <v>98</v>
      </c>
      <c r="E1408" s="4">
        <v>1407</v>
      </c>
      <c r="F1408" s="5">
        <v>7</v>
      </c>
      <c r="G1408" s="5" t="s">
        <v>4744</v>
      </c>
      <c r="H1408" s="5" t="s">
        <v>4745</v>
      </c>
      <c r="I1408" s="5">
        <v>12</v>
      </c>
      <c r="L1408" s="5">
        <v>3</v>
      </c>
      <c r="M1408" s="4" t="s">
        <v>5789</v>
      </c>
      <c r="N1408" s="4" t="s">
        <v>5790</v>
      </c>
      <c r="S1408" s="5" t="s">
        <v>4821</v>
      </c>
      <c r="T1408" s="5" t="s">
        <v>4822</v>
      </c>
      <c r="Y1408" s="5" t="s">
        <v>5811</v>
      </c>
      <c r="Z1408" s="5" t="s">
        <v>5812</v>
      </c>
      <c r="AC1408" s="5">
        <v>5</v>
      </c>
      <c r="AD1408" s="5" t="s">
        <v>1519</v>
      </c>
      <c r="AE1408" s="5" t="s">
        <v>1520</v>
      </c>
    </row>
    <row r="1409" spans="1:72" ht="13.5" customHeight="1">
      <c r="A1409" s="7" t="str">
        <f>HYPERLINK("http://kyu.snu.ac.kr/sdhj/index.jsp?type=hj/GK14619_00IM0001_056a.jpg","1792_수북면_056a")</f>
        <v>1792_수북면_056a</v>
      </c>
      <c r="B1409" s="4">
        <v>1792</v>
      </c>
      <c r="C1409" s="4" t="s">
        <v>97</v>
      </c>
      <c r="D1409" s="4" t="s">
        <v>98</v>
      </c>
      <c r="E1409" s="4">
        <v>1408</v>
      </c>
      <c r="F1409" s="5">
        <v>7</v>
      </c>
      <c r="G1409" s="5" t="s">
        <v>4744</v>
      </c>
      <c r="H1409" s="5" t="s">
        <v>4745</v>
      </c>
      <c r="I1409" s="5">
        <v>12</v>
      </c>
      <c r="L1409" s="5">
        <v>3</v>
      </c>
      <c r="M1409" s="4" t="s">
        <v>5789</v>
      </c>
      <c r="N1409" s="4" t="s">
        <v>5790</v>
      </c>
      <c r="S1409" s="5" t="s">
        <v>1809</v>
      </c>
      <c r="T1409" s="5" t="s">
        <v>1810</v>
      </c>
      <c r="AC1409" s="5">
        <v>13</v>
      </c>
      <c r="AD1409" s="5" t="s">
        <v>126</v>
      </c>
      <c r="AE1409" s="5" t="s">
        <v>127</v>
      </c>
    </row>
    <row r="1410" spans="1:72" ht="13.5" customHeight="1">
      <c r="A1410" s="7" t="str">
        <f>HYPERLINK("http://kyu.snu.ac.kr/sdhj/index.jsp?type=hj/GK14619_00IM0001_056a.jpg","1792_수북면_056a")</f>
        <v>1792_수북면_056a</v>
      </c>
      <c r="B1410" s="4">
        <v>1792</v>
      </c>
      <c r="C1410" s="4" t="s">
        <v>97</v>
      </c>
      <c r="D1410" s="4" t="s">
        <v>98</v>
      </c>
      <c r="E1410" s="4">
        <v>1409</v>
      </c>
      <c r="F1410" s="5">
        <v>7</v>
      </c>
      <c r="G1410" s="5" t="s">
        <v>4744</v>
      </c>
      <c r="H1410" s="5" t="s">
        <v>4745</v>
      </c>
      <c r="I1410" s="5">
        <v>12</v>
      </c>
      <c r="L1410" s="5">
        <v>3</v>
      </c>
      <c r="M1410" s="4" t="s">
        <v>5789</v>
      </c>
      <c r="N1410" s="4" t="s">
        <v>5790</v>
      </c>
      <c r="S1410" s="5" t="s">
        <v>5595</v>
      </c>
      <c r="T1410" s="5" t="s">
        <v>5596</v>
      </c>
      <c r="U1410" s="5" t="s">
        <v>304</v>
      </c>
      <c r="V1410" s="5" t="s">
        <v>305</v>
      </c>
      <c r="W1410" s="5" t="s">
        <v>584</v>
      </c>
      <c r="X1410" s="5" t="s">
        <v>585</v>
      </c>
      <c r="Y1410" s="5" t="s">
        <v>5813</v>
      </c>
      <c r="Z1410" s="5" t="s">
        <v>5814</v>
      </c>
      <c r="AC1410" s="5">
        <v>30</v>
      </c>
      <c r="AD1410" s="5" t="s">
        <v>522</v>
      </c>
      <c r="AE1410" s="5" t="s">
        <v>523</v>
      </c>
    </row>
    <row r="1411" spans="1:72" ht="13.5" customHeight="1">
      <c r="A1411" s="7" t="str">
        <f>HYPERLINK("http://kyu.snu.ac.kr/sdhj/index.jsp?type=hj/GK14619_00IM0001_056a.jpg","1792_수북면_056a")</f>
        <v>1792_수북면_056a</v>
      </c>
      <c r="B1411" s="4">
        <v>1792</v>
      </c>
      <c r="C1411" s="4" t="s">
        <v>97</v>
      </c>
      <c r="D1411" s="4" t="s">
        <v>98</v>
      </c>
      <c r="E1411" s="4">
        <v>1410</v>
      </c>
      <c r="F1411" s="5">
        <v>7</v>
      </c>
      <c r="G1411" s="5" t="s">
        <v>4744</v>
      </c>
      <c r="H1411" s="5" t="s">
        <v>4745</v>
      </c>
      <c r="I1411" s="5">
        <v>12</v>
      </c>
      <c r="L1411" s="5">
        <v>4</v>
      </c>
      <c r="M1411" s="4" t="s">
        <v>5815</v>
      </c>
      <c r="N1411" s="4" t="s">
        <v>5816</v>
      </c>
      <c r="T1411" s="5" t="s">
        <v>8555</v>
      </c>
      <c r="U1411" s="5" t="s">
        <v>1931</v>
      </c>
      <c r="V1411" s="5" t="s">
        <v>1932</v>
      </c>
      <c r="W1411" s="5" t="s">
        <v>2466</v>
      </c>
      <c r="X1411" s="5" t="s">
        <v>1808</v>
      </c>
      <c r="Y1411" s="5" t="s">
        <v>5817</v>
      </c>
      <c r="Z1411" s="5" t="s">
        <v>5818</v>
      </c>
      <c r="AC1411" s="5">
        <v>49</v>
      </c>
      <c r="AD1411" s="5" t="s">
        <v>376</v>
      </c>
      <c r="AE1411" s="5" t="s">
        <v>377</v>
      </c>
      <c r="AJ1411" s="5" t="s">
        <v>34</v>
      </c>
      <c r="AK1411" s="5" t="s">
        <v>35</v>
      </c>
      <c r="AL1411" s="5" t="s">
        <v>429</v>
      </c>
      <c r="AM1411" s="5" t="s">
        <v>430</v>
      </c>
      <c r="AT1411" s="5" t="s">
        <v>1931</v>
      </c>
      <c r="AU1411" s="5" t="s">
        <v>1932</v>
      </c>
      <c r="AV1411" s="5" t="s">
        <v>5819</v>
      </c>
      <c r="AW1411" s="5" t="s">
        <v>5820</v>
      </c>
      <c r="BG1411" s="5" t="s">
        <v>407</v>
      </c>
      <c r="BH1411" s="5" t="s">
        <v>408</v>
      </c>
      <c r="BI1411" s="5" t="s">
        <v>4619</v>
      </c>
      <c r="BJ1411" s="5" t="s">
        <v>4620</v>
      </c>
      <c r="BO1411" s="5" t="s">
        <v>85</v>
      </c>
      <c r="BP1411" s="5" t="s">
        <v>86</v>
      </c>
      <c r="BQ1411" s="5" t="s">
        <v>5821</v>
      </c>
      <c r="BR1411" s="5" t="s">
        <v>5822</v>
      </c>
      <c r="BS1411" s="5" t="s">
        <v>108</v>
      </c>
      <c r="BT1411" s="5" t="s">
        <v>8658</v>
      </c>
    </row>
    <row r="1412" spans="1:72" ht="13.5" customHeight="1">
      <c r="A1412" s="7" t="str">
        <f>HYPERLINK("http://kyu.snu.ac.kr/sdhj/index.jsp?type=hj/GK14619_00IM0001_056a.jpg","1792_수북면_056a")</f>
        <v>1792_수북면_056a</v>
      </c>
      <c r="B1412" s="4">
        <v>1792</v>
      </c>
      <c r="C1412" s="4" t="s">
        <v>97</v>
      </c>
      <c r="D1412" s="4" t="s">
        <v>98</v>
      </c>
      <c r="E1412" s="4">
        <v>1411</v>
      </c>
      <c r="F1412" s="5">
        <v>7</v>
      </c>
      <c r="G1412" s="5" t="s">
        <v>4744</v>
      </c>
      <c r="H1412" s="5" t="s">
        <v>4745</v>
      </c>
      <c r="I1412" s="5">
        <v>12</v>
      </c>
      <c r="L1412" s="5">
        <v>4</v>
      </c>
      <c r="M1412" s="4" t="s">
        <v>5815</v>
      </c>
      <c r="N1412" s="4" t="s">
        <v>5816</v>
      </c>
      <c r="S1412" s="5" t="s">
        <v>101</v>
      </c>
      <c r="T1412" s="5" t="s">
        <v>102</v>
      </c>
      <c r="W1412" s="5" t="s">
        <v>517</v>
      </c>
      <c r="X1412" s="5" t="s">
        <v>9193</v>
      </c>
      <c r="Y1412" s="5" t="s">
        <v>104</v>
      </c>
      <c r="Z1412" s="5" t="s">
        <v>105</v>
      </c>
      <c r="AC1412" s="5">
        <v>49</v>
      </c>
      <c r="AD1412" s="5" t="s">
        <v>376</v>
      </c>
      <c r="AE1412" s="5" t="s">
        <v>377</v>
      </c>
      <c r="AJ1412" s="5" t="s">
        <v>34</v>
      </c>
      <c r="AK1412" s="5" t="s">
        <v>35</v>
      </c>
      <c r="AL1412" s="5" t="s">
        <v>2108</v>
      </c>
      <c r="AM1412" s="5" t="s">
        <v>8560</v>
      </c>
      <c r="AT1412" s="5" t="s">
        <v>1931</v>
      </c>
      <c r="AU1412" s="5" t="s">
        <v>1932</v>
      </c>
      <c r="AV1412" s="5" t="s">
        <v>5823</v>
      </c>
      <c r="AW1412" s="5" t="s">
        <v>5824</v>
      </c>
      <c r="BG1412" s="5" t="s">
        <v>1931</v>
      </c>
      <c r="BH1412" s="5" t="s">
        <v>1932</v>
      </c>
      <c r="BI1412" s="5" t="s">
        <v>2244</v>
      </c>
      <c r="BJ1412" s="5" t="s">
        <v>2245</v>
      </c>
      <c r="BK1412" s="5" t="s">
        <v>1931</v>
      </c>
      <c r="BL1412" s="5" t="s">
        <v>1932</v>
      </c>
      <c r="BM1412" s="5" t="s">
        <v>5825</v>
      </c>
      <c r="BN1412" s="5" t="s">
        <v>5826</v>
      </c>
      <c r="BO1412" s="5" t="s">
        <v>1931</v>
      </c>
      <c r="BP1412" s="5" t="s">
        <v>1932</v>
      </c>
      <c r="BQ1412" s="5" t="s">
        <v>5827</v>
      </c>
      <c r="BR1412" s="5" t="s">
        <v>5828</v>
      </c>
      <c r="BS1412" s="5" t="s">
        <v>108</v>
      </c>
      <c r="BT1412" s="5" t="s">
        <v>8675</v>
      </c>
    </row>
    <row r="1413" spans="1:72" ht="13.5" customHeight="1">
      <c r="A1413" s="7" t="str">
        <f>HYPERLINK("http://kyu.snu.ac.kr/sdhj/index.jsp?type=hj/GK14619_00IM0001_056a.jpg","1792_수북면_056a")</f>
        <v>1792_수북면_056a</v>
      </c>
      <c r="B1413" s="4">
        <v>1792</v>
      </c>
      <c r="C1413" s="4" t="s">
        <v>97</v>
      </c>
      <c r="D1413" s="4" t="s">
        <v>98</v>
      </c>
      <c r="E1413" s="4">
        <v>1412</v>
      </c>
      <c r="F1413" s="5">
        <v>7</v>
      </c>
      <c r="G1413" s="5" t="s">
        <v>4744</v>
      </c>
      <c r="H1413" s="5" t="s">
        <v>4745</v>
      </c>
      <c r="I1413" s="5">
        <v>12</v>
      </c>
      <c r="L1413" s="5">
        <v>4</v>
      </c>
      <c r="M1413" s="4" t="s">
        <v>5815</v>
      </c>
      <c r="N1413" s="4" t="s">
        <v>5816</v>
      </c>
      <c r="S1413" s="5" t="s">
        <v>124</v>
      </c>
      <c r="T1413" s="5" t="s">
        <v>125</v>
      </c>
      <c r="AF1413" s="5" t="s">
        <v>843</v>
      </c>
      <c r="AG1413" s="5" t="s">
        <v>844</v>
      </c>
    </row>
    <row r="1414" spans="1:72" ht="13.5" customHeight="1">
      <c r="A1414" s="7" t="str">
        <f>HYPERLINK("http://kyu.snu.ac.kr/sdhj/index.jsp?type=hj/GK14619_00IM0001_056a.jpg","1792_수북면_056a")</f>
        <v>1792_수북면_056a</v>
      </c>
      <c r="B1414" s="4">
        <v>1792</v>
      </c>
      <c r="C1414" s="4" t="s">
        <v>97</v>
      </c>
      <c r="D1414" s="4" t="s">
        <v>98</v>
      </c>
      <c r="E1414" s="4">
        <v>1413</v>
      </c>
      <c r="F1414" s="5">
        <v>7</v>
      </c>
      <c r="G1414" s="5" t="s">
        <v>4744</v>
      </c>
      <c r="H1414" s="5" t="s">
        <v>4745</v>
      </c>
      <c r="I1414" s="5">
        <v>12</v>
      </c>
      <c r="L1414" s="5">
        <v>4</v>
      </c>
      <c r="M1414" s="4" t="s">
        <v>5815</v>
      </c>
      <c r="N1414" s="4" t="s">
        <v>5816</v>
      </c>
      <c r="S1414" s="5" t="s">
        <v>1912</v>
      </c>
      <c r="T1414" s="5" t="s">
        <v>8691</v>
      </c>
      <c r="AC1414" s="5">
        <v>17</v>
      </c>
      <c r="AD1414" s="5" t="s">
        <v>417</v>
      </c>
      <c r="AE1414" s="5" t="s">
        <v>418</v>
      </c>
    </row>
    <row r="1415" spans="1:72" ht="13.5" customHeight="1">
      <c r="A1415" s="7" t="str">
        <f>HYPERLINK("http://kyu.snu.ac.kr/sdhj/index.jsp?type=hj/GK14619_00IM0001_056a.jpg","1792_수북면_056a")</f>
        <v>1792_수북면_056a</v>
      </c>
      <c r="B1415" s="4">
        <v>1792</v>
      </c>
      <c r="C1415" s="4" t="s">
        <v>97</v>
      </c>
      <c r="D1415" s="4" t="s">
        <v>98</v>
      </c>
      <c r="E1415" s="4">
        <v>1414</v>
      </c>
      <c r="F1415" s="5">
        <v>7</v>
      </c>
      <c r="G1415" s="5" t="s">
        <v>4744</v>
      </c>
      <c r="H1415" s="5" t="s">
        <v>4745</v>
      </c>
      <c r="I1415" s="5">
        <v>12</v>
      </c>
      <c r="L1415" s="5">
        <v>4</v>
      </c>
      <c r="M1415" s="4" t="s">
        <v>5815</v>
      </c>
      <c r="N1415" s="4" t="s">
        <v>5816</v>
      </c>
      <c r="S1415" s="5" t="s">
        <v>1912</v>
      </c>
      <c r="T1415" s="5" t="s">
        <v>8691</v>
      </c>
      <c r="AC1415" s="5">
        <v>9</v>
      </c>
      <c r="AD1415" s="5" t="s">
        <v>394</v>
      </c>
      <c r="AE1415" s="5" t="s">
        <v>395</v>
      </c>
    </row>
    <row r="1416" spans="1:72" ht="13.5" customHeight="1">
      <c r="A1416" s="7" t="str">
        <f>HYPERLINK("http://kyu.snu.ac.kr/sdhj/index.jsp?type=hj/GK14619_00IM0001_056a.jpg","1792_수북면_056a")</f>
        <v>1792_수북면_056a</v>
      </c>
      <c r="B1416" s="4">
        <v>1792</v>
      </c>
      <c r="C1416" s="4" t="s">
        <v>97</v>
      </c>
      <c r="D1416" s="4" t="s">
        <v>98</v>
      </c>
      <c r="E1416" s="4">
        <v>1415</v>
      </c>
      <c r="F1416" s="5">
        <v>7</v>
      </c>
      <c r="G1416" s="5" t="s">
        <v>4744</v>
      </c>
      <c r="H1416" s="5" t="s">
        <v>4745</v>
      </c>
      <c r="I1416" s="5">
        <v>12</v>
      </c>
      <c r="L1416" s="5">
        <v>5</v>
      </c>
      <c r="M1416" s="4" t="s">
        <v>5829</v>
      </c>
      <c r="N1416" s="4" t="s">
        <v>5830</v>
      </c>
      <c r="T1416" s="5" t="s">
        <v>9092</v>
      </c>
      <c r="U1416" s="5" t="s">
        <v>1931</v>
      </c>
      <c r="V1416" s="5" t="s">
        <v>1932</v>
      </c>
      <c r="W1416" s="5" t="s">
        <v>517</v>
      </c>
      <c r="X1416" s="5" t="s">
        <v>9194</v>
      </c>
      <c r="Y1416" s="5" t="s">
        <v>5831</v>
      </c>
      <c r="Z1416" s="5" t="s">
        <v>5832</v>
      </c>
      <c r="AC1416" s="5">
        <v>46</v>
      </c>
      <c r="AD1416" s="5" t="s">
        <v>733</v>
      </c>
      <c r="AE1416" s="5" t="s">
        <v>734</v>
      </c>
      <c r="AJ1416" s="5" t="s">
        <v>34</v>
      </c>
      <c r="AK1416" s="5" t="s">
        <v>35</v>
      </c>
      <c r="AL1416" s="5" t="s">
        <v>957</v>
      </c>
      <c r="AM1416" s="5" t="s">
        <v>958</v>
      </c>
      <c r="AT1416" s="5" t="s">
        <v>1931</v>
      </c>
      <c r="AU1416" s="5" t="s">
        <v>1932</v>
      </c>
      <c r="AV1416" s="5" t="s">
        <v>5428</v>
      </c>
      <c r="AW1416" s="5" t="s">
        <v>5429</v>
      </c>
      <c r="BG1416" s="5" t="s">
        <v>1931</v>
      </c>
      <c r="BH1416" s="5" t="s">
        <v>1932</v>
      </c>
      <c r="BI1416" s="5" t="s">
        <v>5833</v>
      </c>
      <c r="BJ1416" s="5" t="s">
        <v>5834</v>
      </c>
      <c r="BK1416" s="5" t="s">
        <v>1931</v>
      </c>
      <c r="BL1416" s="5" t="s">
        <v>1932</v>
      </c>
      <c r="BM1416" s="5" t="s">
        <v>2691</v>
      </c>
      <c r="BN1416" s="5" t="s">
        <v>2692</v>
      </c>
      <c r="BO1416" s="5" t="s">
        <v>290</v>
      </c>
      <c r="BP1416" s="5" t="s">
        <v>291</v>
      </c>
      <c r="BQ1416" s="5" t="s">
        <v>5835</v>
      </c>
      <c r="BR1416" s="5" t="s">
        <v>5836</v>
      </c>
      <c r="BS1416" s="5" t="s">
        <v>415</v>
      </c>
      <c r="BT1416" s="5" t="s">
        <v>416</v>
      </c>
    </row>
    <row r="1417" spans="1:72" ht="13.5" customHeight="1">
      <c r="A1417" s="7" t="str">
        <f>HYPERLINK("http://kyu.snu.ac.kr/sdhj/index.jsp?type=hj/GK14619_00IM0001_056a.jpg","1792_수북면_056a")</f>
        <v>1792_수북면_056a</v>
      </c>
      <c r="B1417" s="4">
        <v>1792</v>
      </c>
      <c r="C1417" s="4" t="s">
        <v>97</v>
      </c>
      <c r="D1417" s="4" t="s">
        <v>98</v>
      </c>
      <c r="E1417" s="4">
        <v>1416</v>
      </c>
      <c r="F1417" s="5">
        <v>7</v>
      </c>
      <c r="G1417" s="5" t="s">
        <v>4744</v>
      </c>
      <c r="H1417" s="5" t="s">
        <v>4745</v>
      </c>
      <c r="I1417" s="5">
        <v>12</v>
      </c>
      <c r="L1417" s="5">
        <v>5</v>
      </c>
      <c r="M1417" s="4" t="s">
        <v>5829</v>
      </c>
      <c r="N1417" s="4" t="s">
        <v>5830</v>
      </c>
      <c r="S1417" s="5" t="s">
        <v>101</v>
      </c>
      <c r="T1417" s="5" t="s">
        <v>102</v>
      </c>
      <c r="W1417" s="5" t="s">
        <v>2466</v>
      </c>
      <c r="X1417" s="5" t="s">
        <v>1808</v>
      </c>
      <c r="Y1417" s="5" t="s">
        <v>104</v>
      </c>
      <c r="Z1417" s="5" t="s">
        <v>105</v>
      </c>
      <c r="AC1417" s="5">
        <v>35</v>
      </c>
      <c r="AD1417" s="5" t="s">
        <v>1358</v>
      </c>
      <c r="AE1417" s="5" t="s">
        <v>1359</v>
      </c>
      <c r="AJ1417" s="5" t="s">
        <v>34</v>
      </c>
      <c r="AK1417" s="5" t="s">
        <v>35</v>
      </c>
      <c r="AL1417" s="5" t="s">
        <v>429</v>
      </c>
      <c r="AM1417" s="5" t="s">
        <v>430</v>
      </c>
      <c r="AT1417" s="5" t="s">
        <v>1931</v>
      </c>
      <c r="AU1417" s="5" t="s">
        <v>1932</v>
      </c>
      <c r="AV1417" s="5" t="s">
        <v>5363</v>
      </c>
      <c r="AW1417" s="5" t="s">
        <v>5364</v>
      </c>
      <c r="BG1417" s="5" t="s">
        <v>1931</v>
      </c>
      <c r="BH1417" s="5" t="s">
        <v>1932</v>
      </c>
      <c r="BI1417" s="5" t="s">
        <v>5837</v>
      </c>
      <c r="BJ1417" s="5" t="s">
        <v>5838</v>
      </c>
      <c r="BK1417" s="5" t="s">
        <v>1931</v>
      </c>
      <c r="BL1417" s="5" t="s">
        <v>1932</v>
      </c>
      <c r="BM1417" s="5" t="s">
        <v>4775</v>
      </c>
      <c r="BN1417" s="5" t="s">
        <v>4776</v>
      </c>
      <c r="BO1417" s="5" t="s">
        <v>1931</v>
      </c>
      <c r="BP1417" s="5" t="s">
        <v>1932</v>
      </c>
      <c r="BQ1417" s="5" t="s">
        <v>5839</v>
      </c>
      <c r="BR1417" s="5" t="s">
        <v>5840</v>
      </c>
      <c r="BS1417" s="5" t="s">
        <v>1424</v>
      </c>
      <c r="BT1417" s="5" t="s">
        <v>1425</v>
      </c>
    </row>
    <row r="1418" spans="1:72" ht="13.5" customHeight="1">
      <c r="A1418" s="7" t="str">
        <f>HYPERLINK("http://kyu.snu.ac.kr/sdhj/index.jsp?type=hj/GK14619_00IM0001_056a.jpg","1792_수북면_056a")</f>
        <v>1792_수북면_056a</v>
      </c>
      <c r="B1418" s="4">
        <v>1792</v>
      </c>
      <c r="C1418" s="4" t="s">
        <v>97</v>
      </c>
      <c r="D1418" s="4" t="s">
        <v>98</v>
      </c>
      <c r="E1418" s="4">
        <v>1417</v>
      </c>
      <c r="F1418" s="5">
        <v>7</v>
      </c>
      <c r="G1418" s="5" t="s">
        <v>4744</v>
      </c>
      <c r="H1418" s="5" t="s">
        <v>4745</v>
      </c>
      <c r="I1418" s="5">
        <v>12</v>
      </c>
      <c r="L1418" s="5">
        <v>5</v>
      </c>
      <c r="M1418" s="4" t="s">
        <v>5829</v>
      </c>
      <c r="N1418" s="4" t="s">
        <v>5830</v>
      </c>
      <c r="S1418" s="5" t="s">
        <v>124</v>
      </c>
      <c r="T1418" s="5" t="s">
        <v>125</v>
      </c>
      <c r="AC1418" s="5">
        <v>7</v>
      </c>
      <c r="AD1418" s="5" t="s">
        <v>106</v>
      </c>
      <c r="AE1418" s="5" t="s">
        <v>107</v>
      </c>
    </row>
    <row r="1419" spans="1:72" ht="13.5" customHeight="1">
      <c r="A1419" s="7" t="str">
        <f>HYPERLINK("http://kyu.snu.ac.kr/sdhj/index.jsp?type=hj/GK14619_00IM0001_056a.jpg","1792_수북면_056a")</f>
        <v>1792_수북면_056a</v>
      </c>
      <c r="B1419" s="4">
        <v>1792</v>
      </c>
      <c r="C1419" s="4" t="s">
        <v>97</v>
      </c>
      <c r="D1419" s="4" t="s">
        <v>98</v>
      </c>
      <c r="E1419" s="4">
        <v>1418</v>
      </c>
      <c r="F1419" s="5">
        <v>7</v>
      </c>
      <c r="G1419" s="5" t="s">
        <v>4744</v>
      </c>
      <c r="H1419" s="5" t="s">
        <v>4745</v>
      </c>
      <c r="I1419" s="5">
        <v>12</v>
      </c>
      <c r="L1419" s="5">
        <v>5</v>
      </c>
      <c r="M1419" s="4" t="s">
        <v>5829</v>
      </c>
      <c r="N1419" s="4" t="s">
        <v>5830</v>
      </c>
      <c r="S1419" s="5" t="s">
        <v>1912</v>
      </c>
      <c r="T1419" s="5" t="s">
        <v>9094</v>
      </c>
      <c r="AC1419" s="5">
        <v>3</v>
      </c>
      <c r="AD1419" s="5" t="s">
        <v>333</v>
      </c>
      <c r="AE1419" s="5" t="s">
        <v>334</v>
      </c>
      <c r="AF1419" s="5" t="s">
        <v>335</v>
      </c>
      <c r="AG1419" s="5" t="s">
        <v>336</v>
      </c>
    </row>
    <row r="1420" spans="1:72" ht="13.5" customHeight="1">
      <c r="A1420" s="7" t="str">
        <f>HYPERLINK("http://kyu.snu.ac.kr/sdhj/index.jsp?type=hj/GK14619_00IM0001_056a.jpg","1792_수북면_056a")</f>
        <v>1792_수북면_056a</v>
      </c>
      <c r="B1420" s="4">
        <v>1792</v>
      </c>
      <c r="C1420" s="4" t="s">
        <v>97</v>
      </c>
      <c r="D1420" s="4" t="s">
        <v>98</v>
      </c>
      <c r="E1420" s="4">
        <v>1419</v>
      </c>
      <c r="F1420" s="5">
        <v>7</v>
      </c>
      <c r="G1420" s="5" t="s">
        <v>4744</v>
      </c>
      <c r="H1420" s="5" t="s">
        <v>4745</v>
      </c>
      <c r="I1420" s="5">
        <v>13</v>
      </c>
      <c r="J1420" s="5" t="s">
        <v>5841</v>
      </c>
      <c r="K1420" s="5" t="s">
        <v>5842</v>
      </c>
      <c r="L1420" s="5">
        <v>1</v>
      </c>
      <c r="M1420" s="4" t="s">
        <v>5843</v>
      </c>
      <c r="N1420" s="4" t="s">
        <v>5844</v>
      </c>
      <c r="T1420" s="5" t="s">
        <v>8948</v>
      </c>
      <c r="U1420" s="5" t="s">
        <v>1931</v>
      </c>
      <c r="V1420" s="5" t="s">
        <v>1932</v>
      </c>
      <c r="W1420" s="5" t="s">
        <v>5239</v>
      </c>
      <c r="X1420" s="5" t="s">
        <v>9195</v>
      </c>
      <c r="Y1420" s="5" t="s">
        <v>5845</v>
      </c>
      <c r="Z1420" s="5" t="s">
        <v>4224</v>
      </c>
      <c r="AC1420" s="5">
        <v>62</v>
      </c>
      <c r="AD1420" s="5" t="s">
        <v>333</v>
      </c>
      <c r="AE1420" s="5" t="s">
        <v>334</v>
      </c>
      <c r="AJ1420" s="5" t="s">
        <v>34</v>
      </c>
      <c r="AK1420" s="5" t="s">
        <v>35</v>
      </c>
      <c r="AL1420" s="5" t="s">
        <v>1874</v>
      </c>
      <c r="AM1420" s="5" t="s">
        <v>1875</v>
      </c>
      <c r="AT1420" s="5" t="s">
        <v>1931</v>
      </c>
      <c r="AU1420" s="5" t="s">
        <v>1932</v>
      </c>
      <c r="AV1420" s="5" t="s">
        <v>5846</v>
      </c>
      <c r="AW1420" s="5" t="s">
        <v>5847</v>
      </c>
      <c r="BG1420" s="5" t="s">
        <v>259</v>
      </c>
      <c r="BH1420" s="5" t="s">
        <v>260</v>
      </c>
      <c r="BI1420" s="5" t="s">
        <v>5848</v>
      </c>
      <c r="BJ1420" s="5" t="s">
        <v>5849</v>
      </c>
      <c r="BK1420" s="5" t="s">
        <v>1931</v>
      </c>
      <c r="BL1420" s="5" t="s">
        <v>1932</v>
      </c>
      <c r="BM1420" s="5" t="s">
        <v>5850</v>
      </c>
      <c r="BN1420" s="5" t="s">
        <v>5851</v>
      </c>
      <c r="BO1420" s="5" t="s">
        <v>1931</v>
      </c>
      <c r="BP1420" s="5" t="s">
        <v>1932</v>
      </c>
      <c r="BQ1420" s="5" t="s">
        <v>5852</v>
      </c>
      <c r="BR1420" s="5" t="s">
        <v>5853</v>
      </c>
      <c r="BS1420" s="5" t="s">
        <v>1208</v>
      </c>
      <c r="BT1420" s="5" t="s">
        <v>1209</v>
      </c>
    </row>
    <row r="1421" spans="1:72" ht="13.5" customHeight="1">
      <c r="A1421" s="7" t="str">
        <f>HYPERLINK("http://kyu.snu.ac.kr/sdhj/index.jsp?type=hj/GK14619_00IM0001_056a.jpg","1792_수북면_056a")</f>
        <v>1792_수북면_056a</v>
      </c>
      <c r="B1421" s="4">
        <v>1792</v>
      </c>
      <c r="C1421" s="4" t="s">
        <v>97</v>
      </c>
      <c r="D1421" s="4" t="s">
        <v>98</v>
      </c>
      <c r="E1421" s="4">
        <v>1420</v>
      </c>
      <c r="F1421" s="5">
        <v>7</v>
      </c>
      <c r="G1421" s="5" t="s">
        <v>4744</v>
      </c>
      <c r="H1421" s="5" t="s">
        <v>4745</v>
      </c>
      <c r="I1421" s="5">
        <v>13</v>
      </c>
      <c r="L1421" s="5">
        <v>1</v>
      </c>
      <c r="M1421" s="4" t="s">
        <v>5843</v>
      </c>
      <c r="N1421" s="4" t="s">
        <v>5844</v>
      </c>
      <c r="S1421" s="5" t="s">
        <v>101</v>
      </c>
      <c r="T1421" s="5" t="s">
        <v>102</v>
      </c>
      <c r="W1421" s="5" t="s">
        <v>584</v>
      </c>
      <c r="X1421" s="5" t="s">
        <v>585</v>
      </c>
      <c r="Y1421" s="5" t="s">
        <v>104</v>
      </c>
      <c r="Z1421" s="5" t="s">
        <v>105</v>
      </c>
      <c r="AC1421" s="5">
        <v>62</v>
      </c>
      <c r="AD1421" s="5" t="s">
        <v>333</v>
      </c>
      <c r="AE1421" s="5" t="s">
        <v>334</v>
      </c>
      <c r="AJ1421" s="5" t="s">
        <v>34</v>
      </c>
      <c r="AK1421" s="5" t="s">
        <v>35</v>
      </c>
      <c r="AL1421" s="5" t="s">
        <v>957</v>
      </c>
      <c r="AM1421" s="5" t="s">
        <v>958</v>
      </c>
      <c r="AT1421" s="5" t="s">
        <v>1931</v>
      </c>
      <c r="AU1421" s="5" t="s">
        <v>1932</v>
      </c>
      <c r="AV1421" s="5" t="s">
        <v>5488</v>
      </c>
      <c r="AW1421" s="5" t="s">
        <v>2894</v>
      </c>
      <c r="BG1421" s="5" t="s">
        <v>1931</v>
      </c>
      <c r="BH1421" s="5" t="s">
        <v>1932</v>
      </c>
      <c r="BI1421" s="5" t="s">
        <v>5854</v>
      </c>
      <c r="BJ1421" s="5" t="s">
        <v>5855</v>
      </c>
      <c r="BK1421" s="5" t="s">
        <v>1931</v>
      </c>
      <c r="BL1421" s="5" t="s">
        <v>1932</v>
      </c>
      <c r="BM1421" s="5" t="s">
        <v>5856</v>
      </c>
      <c r="BN1421" s="5" t="s">
        <v>5857</v>
      </c>
      <c r="BO1421" s="5" t="s">
        <v>1931</v>
      </c>
      <c r="BP1421" s="5" t="s">
        <v>1932</v>
      </c>
      <c r="BQ1421" s="5" t="s">
        <v>5858</v>
      </c>
      <c r="BR1421" s="5" t="s">
        <v>5859</v>
      </c>
      <c r="BS1421" s="5" t="s">
        <v>957</v>
      </c>
      <c r="BT1421" s="5" t="s">
        <v>958</v>
      </c>
    </row>
    <row r="1422" spans="1:72" ht="13.5" customHeight="1">
      <c r="A1422" s="7" t="str">
        <f>HYPERLINK("http://kyu.snu.ac.kr/sdhj/index.jsp?type=hj/GK14619_00IM0001_056a.jpg","1792_수북면_056a")</f>
        <v>1792_수북면_056a</v>
      </c>
      <c r="B1422" s="4">
        <v>1792</v>
      </c>
      <c r="C1422" s="4" t="s">
        <v>97</v>
      </c>
      <c r="D1422" s="4" t="s">
        <v>98</v>
      </c>
      <c r="E1422" s="4">
        <v>1421</v>
      </c>
      <c r="F1422" s="5">
        <v>7</v>
      </c>
      <c r="G1422" s="5" t="s">
        <v>4744</v>
      </c>
      <c r="H1422" s="5" t="s">
        <v>4745</v>
      </c>
      <c r="I1422" s="5">
        <v>13</v>
      </c>
      <c r="L1422" s="5">
        <v>1</v>
      </c>
      <c r="M1422" s="4" t="s">
        <v>5843</v>
      </c>
      <c r="N1422" s="4" t="s">
        <v>5844</v>
      </c>
      <c r="S1422" s="5" t="s">
        <v>124</v>
      </c>
      <c r="T1422" s="5" t="s">
        <v>125</v>
      </c>
      <c r="AF1422" s="5" t="s">
        <v>843</v>
      </c>
      <c r="AG1422" s="5" t="s">
        <v>844</v>
      </c>
    </row>
    <row r="1423" spans="1:72" ht="13.5" customHeight="1">
      <c r="A1423" s="7" t="str">
        <f>HYPERLINK("http://kyu.snu.ac.kr/sdhj/index.jsp?type=hj/GK14619_00IM0001_056a.jpg","1792_수북면_056a")</f>
        <v>1792_수북면_056a</v>
      </c>
      <c r="B1423" s="4">
        <v>1792</v>
      </c>
      <c r="C1423" s="4" t="s">
        <v>97</v>
      </c>
      <c r="D1423" s="4" t="s">
        <v>98</v>
      </c>
      <c r="E1423" s="4">
        <v>1422</v>
      </c>
      <c r="F1423" s="5">
        <v>7</v>
      </c>
      <c r="G1423" s="5" t="s">
        <v>4744</v>
      </c>
      <c r="H1423" s="5" t="s">
        <v>4745</v>
      </c>
      <c r="I1423" s="5">
        <v>13</v>
      </c>
      <c r="L1423" s="5">
        <v>1</v>
      </c>
      <c r="M1423" s="4" t="s">
        <v>5843</v>
      </c>
      <c r="N1423" s="4" t="s">
        <v>5844</v>
      </c>
      <c r="S1423" s="5" t="s">
        <v>5860</v>
      </c>
      <c r="T1423" s="5" t="s">
        <v>5861</v>
      </c>
      <c r="U1423" s="5" t="s">
        <v>1931</v>
      </c>
      <c r="V1423" s="5" t="s">
        <v>1932</v>
      </c>
      <c r="W1423" s="5" t="s">
        <v>2466</v>
      </c>
      <c r="X1423" s="5" t="s">
        <v>1808</v>
      </c>
      <c r="Y1423" s="5" t="s">
        <v>2032</v>
      </c>
      <c r="Z1423" s="5" t="s">
        <v>2033</v>
      </c>
      <c r="AC1423" s="5">
        <v>18</v>
      </c>
      <c r="AD1423" s="5" t="s">
        <v>246</v>
      </c>
      <c r="AE1423" s="5" t="s">
        <v>247</v>
      </c>
    </row>
    <row r="1424" spans="1:72" ht="13.5" customHeight="1">
      <c r="A1424" s="7" t="str">
        <f>HYPERLINK("http://kyu.snu.ac.kr/sdhj/index.jsp?type=hj/GK14619_00IM0001_056a.jpg","1792_수북면_056a")</f>
        <v>1792_수북면_056a</v>
      </c>
      <c r="B1424" s="4">
        <v>1792</v>
      </c>
      <c r="C1424" s="4" t="s">
        <v>97</v>
      </c>
      <c r="D1424" s="4" t="s">
        <v>98</v>
      </c>
      <c r="E1424" s="4">
        <v>1423</v>
      </c>
      <c r="F1424" s="5">
        <v>7</v>
      </c>
      <c r="G1424" s="5" t="s">
        <v>4744</v>
      </c>
      <c r="H1424" s="5" t="s">
        <v>4745</v>
      </c>
      <c r="I1424" s="5">
        <v>13</v>
      </c>
      <c r="L1424" s="5">
        <v>1</v>
      </c>
      <c r="M1424" s="4" t="s">
        <v>5843</v>
      </c>
      <c r="N1424" s="4" t="s">
        <v>5844</v>
      </c>
      <c r="S1424" s="5" t="s">
        <v>5862</v>
      </c>
      <c r="T1424" s="5" t="s">
        <v>5863</v>
      </c>
      <c r="W1424" s="5" t="s">
        <v>266</v>
      </c>
      <c r="X1424" s="5" t="s">
        <v>267</v>
      </c>
      <c r="Y1424" s="5" t="s">
        <v>104</v>
      </c>
      <c r="Z1424" s="5" t="s">
        <v>105</v>
      </c>
      <c r="AC1424" s="5">
        <v>22</v>
      </c>
      <c r="AD1424" s="5" t="s">
        <v>240</v>
      </c>
      <c r="AE1424" s="5" t="s">
        <v>241</v>
      </c>
      <c r="AF1424" s="5" t="s">
        <v>335</v>
      </c>
      <c r="AG1424" s="5" t="s">
        <v>336</v>
      </c>
    </row>
    <row r="1425" spans="1:72" ht="13.5" customHeight="1">
      <c r="A1425" s="7" t="str">
        <f>HYPERLINK("http://kyu.snu.ac.kr/sdhj/index.jsp?type=hj/GK14619_00IM0001_056a.jpg","1792_수북면_056a")</f>
        <v>1792_수북면_056a</v>
      </c>
      <c r="B1425" s="4">
        <v>1792</v>
      </c>
      <c r="C1425" s="4" t="s">
        <v>97</v>
      </c>
      <c r="D1425" s="4" t="s">
        <v>98</v>
      </c>
      <c r="E1425" s="4">
        <v>1424</v>
      </c>
      <c r="F1425" s="5">
        <v>7</v>
      </c>
      <c r="G1425" s="5" t="s">
        <v>4744</v>
      </c>
      <c r="H1425" s="5" t="s">
        <v>4745</v>
      </c>
      <c r="I1425" s="5">
        <v>13</v>
      </c>
      <c r="L1425" s="5">
        <v>2</v>
      </c>
      <c r="M1425" s="4" t="s">
        <v>5864</v>
      </c>
      <c r="N1425" s="4" t="s">
        <v>5865</v>
      </c>
      <c r="T1425" s="5" t="s">
        <v>8881</v>
      </c>
      <c r="U1425" s="5" t="s">
        <v>5866</v>
      </c>
      <c r="V1425" s="5" t="s">
        <v>5867</v>
      </c>
      <c r="W1425" s="5" t="s">
        <v>584</v>
      </c>
      <c r="X1425" s="5" t="s">
        <v>585</v>
      </c>
      <c r="Y1425" s="5" t="s">
        <v>5868</v>
      </c>
      <c r="Z1425" s="5" t="s">
        <v>3809</v>
      </c>
      <c r="AC1425" s="5">
        <v>34</v>
      </c>
      <c r="AD1425" s="5" t="s">
        <v>747</v>
      </c>
      <c r="AE1425" s="5" t="s">
        <v>748</v>
      </c>
      <c r="AJ1425" s="5" t="s">
        <v>34</v>
      </c>
      <c r="AK1425" s="5" t="s">
        <v>35</v>
      </c>
      <c r="AL1425" s="5" t="s">
        <v>605</v>
      </c>
      <c r="AM1425" s="5" t="s">
        <v>606</v>
      </c>
      <c r="AT1425" s="5" t="s">
        <v>489</v>
      </c>
      <c r="AU1425" s="5" t="s">
        <v>490</v>
      </c>
      <c r="AV1425" s="5" t="s">
        <v>588</v>
      </c>
      <c r="AW1425" s="5" t="s">
        <v>589</v>
      </c>
      <c r="BG1425" s="5" t="s">
        <v>489</v>
      </c>
      <c r="BH1425" s="5" t="s">
        <v>490</v>
      </c>
      <c r="BI1425" s="5" t="s">
        <v>5869</v>
      </c>
      <c r="BJ1425" s="5" t="s">
        <v>5870</v>
      </c>
      <c r="BK1425" s="5" t="s">
        <v>5871</v>
      </c>
      <c r="BL1425" s="5" t="s">
        <v>9196</v>
      </c>
      <c r="BM1425" s="5" t="s">
        <v>5872</v>
      </c>
      <c r="BN1425" s="5" t="s">
        <v>5873</v>
      </c>
      <c r="BO1425" s="5" t="s">
        <v>489</v>
      </c>
      <c r="BP1425" s="5" t="s">
        <v>490</v>
      </c>
      <c r="BQ1425" s="5" t="s">
        <v>5874</v>
      </c>
      <c r="BR1425" s="5" t="s">
        <v>5875</v>
      </c>
      <c r="BS1425" s="5" t="s">
        <v>136</v>
      </c>
      <c r="BT1425" s="5" t="s">
        <v>137</v>
      </c>
    </row>
    <row r="1426" spans="1:72" ht="13.5" customHeight="1">
      <c r="A1426" s="7" t="str">
        <f>HYPERLINK("http://kyu.snu.ac.kr/sdhj/index.jsp?type=hj/GK14619_00IM0001_056a.jpg","1792_수북면_056a")</f>
        <v>1792_수북면_056a</v>
      </c>
      <c r="B1426" s="4">
        <v>1792</v>
      </c>
      <c r="C1426" s="4" t="s">
        <v>97</v>
      </c>
      <c r="D1426" s="4" t="s">
        <v>98</v>
      </c>
      <c r="E1426" s="4">
        <v>1425</v>
      </c>
      <c r="F1426" s="5">
        <v>7</v>
      </c>
      <c r="G1426" s="5" t="s">
        <v>4744</v>
      </c>
      <c r="H1426" s="5" t="s">
        <v>4745</v>
      </c>
      <c r="I1426" s="5">
        <v>13</v>
      </c>
      <c r="L1426" s="5">
        <v>2</v>
      </c>
      <c r="M1426" s="4" t="s">
        <v>5864</v>
      </c>
      <c r="N1426" s="4" t="s">
        <v>5865</v>
      </c>
      <c r="S1426" s="5" t="s">
        <v>101</v>
      </c>
      <c r="T1426" s="5" t="s">
        <v>102</v>
      </c>
      <c r="W1426" s="5" t="s">
        <v>103</v>
      </c>
      <c r="X1426" s="5" t="s">
        <v>9197</v>
      </c>
      <c r="Y1426" s="5" t="s">
        <v>499</v>
      </c>
      <c r="Z1426" s="5" t="s">
        <v>500</v>
      </c>
      <c r="AC1426" s="5">
        <v>34</v>
      </c>
      <c r="AD1426" s="5" t="s">
        <v>747</v>
      </c>
      <c r="AE1426" s="5" t="s">
        <v>748</v>
      </c>
      <c r="AJ1426" s="5" t="s">
        <v>503</v>
      </c>
      <c r="AK1426" s="5" t="s">
        <v>504</v>
      </c>
      <c r="AL1426" s="5" t="s">
        <v>957</v>
      </c>
      <c r="AM1426" s="5" t="s">
        <v>958</v>
      </c>
      <c r="AT1426" s="5" t="s">
        <v>489</v>
      </c>
      <c r="AU1426" s="5" t="s">
        <v>490</v>
      </c>
      <c r="AV1426" s="5" t="s">
        <v>5876</v>
      </c>
      <c r="AW1426" s="5" t="s">
        <v>5877</v>
      </c>
      <c r="BG1426" s="5" t="s">
        <v>489</v>
      </c>
      <c r="BH1426" s="5" t="s">
        <v>490</v>
      </c>
      <c r="BI1426" s="5" t="s">
        <v>5878</v>
      </c>
      <c r="BJ1426" s="5" t="s">
        <v>5879</v>
      </c>
      <c r="BK1426" s="5" t="s">
        <v>1796</v>
      </c>
      <c r="BL1426" s="5" t="s">
        <v>9198</v>
      </c>
      <c r="BM1426" s="5" t="s">
        <v>5880</v>
      </c>
      <c r="BN1426" s="5" t="s">
        <v>5881</v>
      </c>
      <c r="BO1426" s="5" t="s">
        <v>489</v>
      </c>
      <c r="BP1426" s="5" t="s">
        <v>490</v>
      </c>
      <c r="BQ1426" s="5" t="s">
        <v>5882</v>
      </c>
      <c r="BR1426" s="5" t="s">
        <v>5883</v>
      </c>
      <c r="BS1426" s="5" t="s">
        <v>655</v>
      </c>
      <c r="BT1426" s="5" t="s">
        <v>656</v>
      </c>
    </row>
    <row r="1427" spans="1:72" ht="13.5" customHeight="1">
      <c r="A1427" s="7" t="str">
        <f>HYPERLINK("http://kyu.snu.ac.kr/sdhj/index.jsp?type=hj/GK14619_00IM0001_056a.jpg","1792_수북면_056a")</f>
        <v>1792_수북면_056a</v>
      </c>
      <c r="B1427" s="4">
        <v>1792</v>
      </c>
      <c r="C1427" s="4" t="s">
        <v>97</v>
      </c>
      <c r="D1427" s="4" t="s">
        <v>98</v>
      </c>
      <c r="E1427" s="4">
        <v>1426</v>
      </c>
      <c r="F1427" s="5">
        <v>7</v>
      </c>
      <c r="G1427" s="5" t="s">
        <v>4744</v>
      </c>
      <c r="H1427" s="5" t="s">
        <v>4745</v>
      </c>
      <c r="I1427" s="5">
        <v>13</v>
      </c>
      <c r="L1427" s="5">
        <v>2</v>
      </c>
      <c r="M1427" s="4" t="s">
        <v>5864</v>
      </c>
      <c r="N1427" s="4" t="s">
        <v>5865</v>
      </c>
      <c r="S1427" s="5" t="s">
        <v>515</v>
      </c>
      <c r="T1427" s="5" t="s">
        <v>516</v>
      </c>
      <c r="W1427" s="5" t="s">
        <v>130</v>
      </c>
      <c r="X1427" s="5" t="s">
        <v>131</v>
      </c>
      <c r="Y1427" s="5" t="s">
        <v>499</v>
      </c>
      <c r="Z1427" s="5" t="s">
        <v>500</v>
      </c>
      <c r="AC1427" s="5">
        <v>54</v>
      </c>
      <c r="AD1427" s="5" t="s">
        <v>1263</v>
      </c>
      <c r="AE1427" s="5" t="s">
        <v>1264</v>
      </c>
    </row>
    <row r="1428" spans="1:72" ht="13.5" customHeight="1">
      <c r="A1428" s="7" t="str">
        <f>HYPERLINK("http://kyu.snu.ac.kr/sdhj/index.jsp?type=hj/GK14619_00IM0001_056a.jpg","1792_수북면_056a")</f>
        <v>1792_수북면_056a</v>
      </c>
      <c r="B1428" s="4">
        <v>1792</v>
      </c>
      <c r="C1428" s="4" t="s">
        <v>97</v>
      </c>
      <c r="D1428" s="4" t="s">
        <v>98</v>
      </c>
      <c r="E1428" s="4">
        <v>1427</v>
      </c>
      <c r="F1428" s="5">
        <v>7</v>
      </c>
      <c r="G1428" s="5" t="s">
        <v>4744</v>
      </c>
      <c r="H1428" s="5" t="s">
        <v>4745</v>
      </c>
      <c r="I1428" s="5">
        <v>13</v>
      </c>
      <c r="L1428" s="5">
        <v>2</v>
      </c>
      <c r="M1428" s="4" t="s">
        <v>5864</v>
      </c>
      <c r="N1428" s="4" t="s">
        <v>5865</v>
      </c>
      <c r="S1428" s="5" t="s">
        <v>124</v>
      </c>
      <c r="T1428" s="5" t="s">
        <v>125</v>
      </c>
      <c r="AC1428" s="5">
        <v>8</v>
      </c>
      <c r="AD1428" s="5" t="s">
        <v>862</v>
      </c>
      <c r="AE1428" s="5" t="s">
        <v>863</v>
      </c>
    </row>
    <row r="1429" spans="1:72" ht="13.5" customHeight="1">
      <c r="A1429" s="7" t="str">
        <f>HYPERLINK("http://kyu.snu.ac.kr/sdhj/index.jsp?type=hj/GK14619_00IM0001_056a.jpg","1792_수북면_056a")</f>
        <v>1792_수북면_056a</v>
      </c>
      <c r="B1429" s="4">
        <v>1792</v>
      </c>
      <c r="C1429" s="4" t="s">
        <v>97</v>
      </c>
      <c r="D1429" s="4" t="s">
        <v>98</v>
      </c>
      <c r="E1429" s="4">
        <v>1428</v>
      </c>
      <c r="F1429" s="5">
        <v>7</v>
      </c>
      <c r="G1429" s="5" t="s">
        <v>4744</v>
      </c>
      <c r="H1429" s="5" t="s">
        <v>4745</v>
      </c>
      <c r="I1429" s="5">
        <v>13</v>
      </c>
      <c r="L1429" s="5">
        <v>2</v>
      </c>
      <c r="M1429" s="4" t="s">
        <v>5864</v>
      </c>
      <c r="N1429" s="4" t="s">
        <v>5865</v>
      </c>
      <c r="T1429" s="5" t="s">
        <v>8885</v>
      </c>
      <c r="U1429" s="5" t="s">
        <v>9199</v>
      </c>
      <c r="V1429" s="5" t="s">
        <v>243</v>
      </c>
      <c r="Y1429" s="5" t="s">
        <v>680</v>
      </c>
      <c r="Z1429" s="5" t="s">
        <v>681</v>
      </c>
      <c r="AC1429" s="5">
        <v>14</v>
      </c>
      <c r="AD1429" s="5" t="s">
        <v>2340</v>
      </c>
      <c r="AE1429" s="5" t="s">
        <v>2341</v>
      </c>
    </row>
    <row r="1430" spans="1:72" ht="13.5" customHeight="1">
      <c r="A1430" s="7" t="str">
        <f>HYPERLINK("http://kyu.snu.ac.kr/sdhj/index.jsp?type=hj/GK14619_00IM0001_056a.jpg","1792_수북면_056a")</f>
        <v>1792_수북면_056a</v>
      </c>
      <c r="B1430" s="4">
        <v>1792</v>
      </c>
      <c r="C1430" s="4" t="s">
        <v>97</v>
      </c>
      <c r="D1430" s="4" t="s">
        <v>98</v>
      </c>
      <c r="E1430" s="4">
        <v>1429</v>
      </c>
      <c r="F1430" s="5">
        <v>7</v>
      </c>
      <c r="G1430" s="5" t="s">
        <v>4744</v>
      </c>
      <c r="H1430" s="5" t="s">
        <v>4745</v>
      </c>
      <c r="I1430" s="5">
        <v>13</v>
      </c>
      <c r="L1430" s="5">
        <v>3</v>
      </c>
      <c r="M1430" s="4" t="s">
        <v>5841</v>
      </c>
      <c r="N1430" s="4" t="s">
        <v>5842</v>
      </c>
      <c r="T1430" s="5" t="s">
        <v>8388</v>
      </c>
      <c r="U1430" s="5" t="s">
        <v>1931</v>
      </c>
      <c r="V1430" s="5" t="s">
        <v>1932</v>
      </c>
      <c r="W1430" s="5" t="s">
        <v>949</v>
      </c>
      <c r="X1430" s="5" t="s">
        <v>950</v>
      </c>
      <c r="Y1430" s="5" t="s">
        <v>5884</v>
      </c>
      <c r="Z1430" s="5" t="s">
        <v>5885</v>
      </c>
      <c r="AC1430" s="5">
        <v>40</v>
      </c>
      <c r="AD1430" s="5" t="s">
        <v>272</v>
      </c>
      <c r="AE1430" s="5" t="s">
        <v>273</v>
      </c>
      <c r="AJ1430" s="5" t="s">
        <v>34</v>
      </c>
      <c r="AK1430" s="5" t="s">
        <v>35</v>
      </c>
      <c r="AL1430" s="5" t="s">
        <v>108</v>
      </c>
      <c r="AM1430" s="5" t="s">
        <v>8641</v>
      </c>
      <c r="AT1430" s="5" t="s">
        <v>1931</v>
      </c>
      <c r="AU1430" s="5" t="s">
        <v>1932</v>
      </c>
      <c r="AV1430" s="5" t="s">
        <v>5886</v>
      </c>
      <c r="AW1430" s="5" t="s">
        <v>5887</v>
      </c>
      <c r="BG1430" s="5" t="s">
        <v>1931</v>
      </c>
      <c r="BH1430" s="5" t="s">
        <v>1932</v>
      </c>
      <c r="BI1430" s="5" t="s">
        <v>1234</v>
      </c>
      <c r="BJ1430" s="5" t="s">
        <v>1235</v>
      </c>
      <c r="BK1430" s="5" t="s">
        <v>1931</v>
      </c>
      <c r="BL1430" s="5" t="s">
        <v>1932</v>
      </c>
      <c r="BM1430" s="5" t="s">
        <v>5888</v>
      </c>
      <c r="BN1430" s="5" t="s">
        <v>5889</v>
      </c>
      <c r="BO1430" s="5" t="s">
        <v>1931</v>
      </c>
      <c r="BP1430" s="5" t="s">
        <v>1932</v>
      </c>
      <c r="BQ1430" s="5" t="s">
        <v>5890</v>
      </c>
      <c r="BR1430" s="5" t="s">
        <v>9200</v>
      </c>
      <c r="BS1430" s="5" t="s">
        <v>108</v>
      </c>
      <c r="BT1430" s="5" t="s">
        <v>8894</v>
      </c>
    </row>
    <row r="1431" spans="1:72" ht="13.5" customHeight="1">
      <c r="A1431" s="7" t="str">
        <f>HYPERLINK("http://kyu.snu.ac.kr/sdhj/index.jsp?type=hj/GK14619_00IM0001_056a.jpg","1792_수북면_056a")</f>
        <v>1792_수북면_056a</v>
      </c>
      <c r="B1431" s="4">
        <v>1792</v>
      </c>
      <c r="C1431" s="4" t="s">
        <v>97</v>
      </c>
      <c r="D1431" s="4" t="s">
        <v>98</v>
      </c>
      <c r="E1431" s="4">
        <v>1430</v>
      </c>
      <c r="F1431" s="5">
        <v>7</v>
      </c>
      <c r="G1431" s="5" t="s">
        <v>4744</v>
      </c>
      <c r="H1431" s="5" t="s">
        <v>4745</v>
      </c>
      <c r="I1431" s="5">
        <v>13</v>
      </c>
      <c r="L1431" s="5">
        <v>3</v>
      </c>
      <c r="M1431" s="4" t="s">
        <v>5841</v>
      </c>
      <c r="N1431" s="4" t="s">
        <v>5842</v>
      </c>
      <c r="S1431" s="5" t="s">
        <v>101</v>
      </c>
      <c r="T1431" s="5" t="s">
        <v>102</v>
      </c>
      <c r="W1431" s="5" t="s">
        <v>103</v>
      </c>
      <c r="X1431" s="5" t="s">
        <v>9132</v>
      </c>
      <c r="Y1431" s="5" t="s">
        <v>104</v>
      </c>
      <c r="Z1431" s="5" t="s">
        <v>105</v>
      </c>
      <c r="AC1431" s="5">
        <v>39</v>
      </c>
      <c r="AD1431" s="5" t="s">
        <v>272</v>
      </c>
      <c r="AE1431" s="5" t="s">
        <v>273</v>
      </c>
      <c r="AJ1431" s="5" t="s">
        <v>34</v>
      </c>
      <c r="AK1431" s="5" t="s">
        <v>35</v>
      </c>
      <c r="AL1431" s="5" t="s">
        <v>108</v>
      </c>
      <c r="AM1431" s="5" t="s">
        <v>8641</v>
      </c>
      <c r="AT1431" s="5" t="s">
        <v>85</v>
      </c>
      <c r="AU1431" s="5" t="s">
        <v>86</v>
      </c>
      <c r="AV1431" s="5" t="s">
        <v>4229</v>
      </c>
      <c r="AW1431" s="5" t="s">
        <v>4230</v>
      </c>
      <c r="BG1431" s="5" t="s">
        <v>85</v>
      </c>
      <c r="BH1431" s="5" t="s">
        <v>86</v>
      </c>
      <c r="BI1431" s="5" t="s">
        <v>5891</v>
      </c>
      <c r="BJ1431" s="5" t="s">
        <v>5892</v>
      </c>
      <c r="BK1431" s="5" t="s">
        <v>85</v>
      </c>
      <c r="BL1431" s="5" t="s">
        <v>86</v>
      </c>
      <c r="BM1431" s="5" t="s">
        <v>5893</v>
      </c>
      <c r="BN1431" s="5" t="s">
        <v>5894</v>
      </c>
      <c r="BO1431" s="5" t="s">
        <v>85</v>
      </c>
      <c r="BP1431" s="5" t="s">
        <v>86</v>
      </c>
      <c r="BQ1431" s="5" t="s">
        <v>5895</v>
      </c>
      <c r="BR1431" s="5" t="s">
        <v>5896</v>
      </c>
      <c r="BS1431" s="5" t="s">
        <v>5897</v>
      </c>
      <c r="BT1431" s="5" t="s">
        <v>5898</v>
      </c>
    </row>
    <row r="1432" spans="1:72" ht="13.5" customHeight="1">
      <c r="A1432" s="7" t="str">
        <f>HYPERLINK("http://kyu.snu.ac.kr/sdhj/index.jsp?type=hj/GK14619_00IM0001_056a.jpg","1792_수북면_056a")</f>
        <v>1792_수북면_056a</v>
      </c>
      <c r="B1432" s="4">
        <v>1792</v>
      </c>
      <c r="C1432" s="4" t="s">
        <v>97</v>
      </c>
      <c r="D1432" s="4" t="s">
        <v>98</v>
      </c>
      <c r="E1432" s="4">
        <v>1431</v>
      </c>
      <c r="F1432" s="5">
        <v>7</v>
      </c>
      <c r="G1432" s="5" t="s">
        <v>4744</v>
      </c>
      <c r="H1432" s="5" t="s">
        <v>4745</v>
      </c>
      <c r="I1432" s="5">
        <v>13</v>
      </c>
      <c r="L1432" s="5">
        <v>3</v>
      </c>
      <c r="M1432" s="4" t="s">
        <v>5841</v>
      </c>
      <c r="N1432" s="4" t="s">
        <v>5842</v>
      </c>
      <c r="S1432" s="5" t="s">
        <v>118</v>
      </c>
      <c r="T1432" s="5" t="s">
        <v>119</v>
      </c>
      <c r="Y1432" s="5" t="s">
        <v>5899</v>
      </c>
      <c r="Z1432" s="5" t="s">
        <v>5900</v>
      </c>
      <c r="AC1432" s="5">
        <v>11</v>
      </c>
      <c r="AD1432" s="5" t="s">
        <v>2148</v>
      </c>
      <c r="AE1432" s="5" t="s">
        <v>2149</v>
      </c>
    </row>
    <row r="1433" spans="1:72" ht="13.5" customHeight="1">
      <c r="A1433" s="7" t="str">
        <f>HYPERLINK("http://kyu.snu.ac.kr/sdhj/index.jsp?type=hj/GK14619_00IM0001_056a.jpg","1792_수북면_056a")</f>
        <v>1792_수북면_056a</v>
      </c>
      <c r="B1433" s="4">
        <v>1792</v>
      </c>
      <c r="C1433" s="4" t="s">
        <v>97</v>
      </c>
      <c r="D1433" s="4" t="s">
        <v>98</v>
      </c>
      <c r="E1433" s="4">
        <v>1432</v>
      </c>
      <c r="F1433" s="5">
        <v>7</v>
      </c>
      <c r="G1433" s="5" t="s">
        <v>4744</v>
      </c>
      <c r="H1433" s="5" t="s">
        <v>4745</v>
      </c>
      <c r="I1433" s="5">
        <v>13</v>
      </c>
      <c r="L1433" s="5">
        <v>3</v>
      </c>
      <c r="M1433" s="4" t="s">
        <v>5841</v>
      </c>
      <c r="N1433" s="4" t="s">
        <v>5842</v>
      </c>
      <c r="S1433" s="5" t="s">
        <v>274</v>
      </c>
      <c r="T1433" s="5" t="s">
        <v>9097</v>
      </c>
      <c r="Y1433" s="5" t="s">
        <v>5901</v>
      </c>
      <c r="Z1433" s="5" t="s">
        <v>5902</v>
      </c>
      <c r="AC1433" s="5">
        <v>9</v>
      </c>
      <c r="AD1433" s="5" t="s">
        <v>394</v>
      </c>
      <c r="AE1433" s="5" t="s">
        <v>395</v>
      </c>
    </row>
    <row r="1434" spans="1:72" ht="13.5" customHeight="1">
      <c r="A1434" s="7" t="str">
        <f>HYPERLINK("http://kyu.snu.ac.kr/sdhj/index.jsp?type=hj/GK14619_00IM0001_056a.jpg","1792_수북면_056a")</f>
        <v>1792_수북면_056a</v>
      </c>
      <c r="B1434" s="4">
        <v>1792</v>
      </c>
      <c r="C1434" s="4" t="s">
        <v>97</v>
      </c>
      <c r="D1434" s="4" t="s">
        <v>98</v>
      </c>
      <c r="E1434" s="4">
        <v>1433</v>
      </c>
      <c r="F1434" s="5">
        <v>7</v>
      </c>
      <c r="G1434" s="5" t="s">
        <v>4744</v>
      </c>
      <c r="H1434" s="5" t="s">
        <v>4745</v>
      </c>
      <c r="I1434" s="5">
        <v>13</v>
      </c>
      <c r="L1434" s="5">
        <v>3</v>
      </c>
      <c r="M1434" s="4" t="s">
        <v>5841</v>
      </c>
      <c r="N1434" s="4" t="s">
        <v>5842</v>
      </c>
      <c r="S1434" s="5" t="s">
        <v>274</v>
      </c>
      <c r="T1434" s="5" t="s">
        <v>9097</v>
      </c>
      <c r="Y1434" s="5" t="s">
        <v>5903</v>
      </c>
      <c r="Z1434" s="5" t="s">
        <v>5904</v>
      </c>
      <c r="AC1434" s="5">
        <v>6</v>
      </c>
      <c r="AD1434" s="5" t="s">
        <v>862</v>
      </c>
      <c r="AE1434" s="5" t="s">
        <v>863</v>
      </c>
    </row>
    <row r="1435" spans="1:72" ht="13.5" customHeight="1">
      <c r="A1435" s="7" t="str">
        <f>HYPERLINK("http://kyu.snu.ac.kr/sdhj/index.jsp?type=hj/GK14619_00IM0001_056a.jpg","1792_수북면_056a")</f>
        <v>1792_수북면_056a</v>
      </c>
      <c r="B1435" s="4">
        <v>1792</v>
      </c>
      <c r="C1435" s="4" t="s">
        <v>97</v>
      </c>
      <c r="D1435" s="4" t="s">
        <v>98</v>
      </c>
      <c r="E1435" s="4">
        <v>1434</v>
      </c>
      <c r="F1435" s="5">
        <v>7</v>
      </c>
      <c r="G1435" s="5" t="s">
        <v>4744</v>
      </c>
      <c r="H1435" s="5" t="s">
        <v>4745</v>
      </c>
      <c r="I1435" s="5">
        <v>13</v>
      </c>
      <c r="L1435" s="5">
        <v>3</v>
      </c>
      <c r="M1435" s="4" t="s">
        <v>5841</v>
      </c>
      <c r="N1435" s="4" t="s">
        <v>5842</v>
      </c>
      <c r="S1435" s="5" t="s">
        <v>1912</v>
      </c>
      <c r="T1435" s="5" t="s">
        <v>9133</v>
      </c>
      <c r="AC1435" s="5">
        <v>3</v>
      </c>
      <c r="AD1435" s="5" t="s">
        <v>333</v>
      </c>
      <c r="AE1435" s="5" t="s">
        <v>334</v>
      </c>
      <c r="AF1435" s="5" t="s">
        <v>335</v>
      </c>
      <c r="AG1435" s="5" t="s">
        <v>336</v>
      </c>
    </row>
    <row r="1436" spans="1:72" ht="13.5" customHeight="1">
      <c r="A1436" s="7" t="str">
        <f>HYPERLINK("http://kyu.snu.ac.kr/sdhj/index.jsp?type=hj/GK14619_00IM0001_056a.jpg","1792_수북면_056a")</f>
        <v>1792_수북면_056a</v>
      </c>
      <c r="B1436" s="4">
        <v>1792</v>
      </c>
      <c r="C1436" s="4" t="s">
        <v>97</v>
      </c>
      <c r="D1436" s="4" t="s">
        <v>98</v>
      </c>
      <c r="E1436" s="4">
        <v>1435</v>
      </c>
      <c r="F1436" s="5">
        <v>7</v>
      </c>
      <c r="G1436" s="5" t="s">
        <v>4744</v>
      </c>
      <c r="H1436" s="5" t="s">
        <v>4745</v>
      </c>
      <c r="I1436" s="5">
        <v>13</v>
      </c>
      <c r="L1436" s="5">
        <v>4</v>
      </c>
      <c r="M1436" s="4" t="s">
        <v>5905</v>
      </c>
      <c r="N1436" s="4" t="s">
        <v>5906</v>
      </c>
      <c r="T1436" s="5" t="s">
        <v>8279</v>
      </c>
      <c r="U1436" s="5" t="s">
        <v>1707</v>
      </c>
      <c r="V1436" s="5" t="s">
        <v>1708</v>
      </c>
      <c r="W1436" s="5" t="s">
        <v>584</v>
      </c>
      <c r="X1436" s="5" t="s">
        <v>585</v>
      </c>
      <c r="Y1436" s="5" t="s">
        <v>5907</v>
      </c>
      <c r="Z1436" s="5" t="s">
        <v>5908</v>
      </c>
      <c r="AC1436" s="5">
        <v>64</v>
      </c>
      <c r="AD1436" s="5" t="s">
        <v>912</v>
      </c>
      <c r="AE1436" s="5" t="s">
        <v>913</v>
      </c>
      <c r="AJ1436" s="5" t="s">
        <v>34</v>
      </c>
      <c r="AK1436" s="5" t="s">
        <v>35</v>
      </c>
      <c r="AL1436" s="5" t="s">
        <v>605</v>
      </c>
      <c r="AM1436" s="5" t="s">
        <v>606</v>
      </c>
      <c r="AT1436" s="5" t="s">
        <v>5453</v>
      </c>
      <c r="AU1436" s="5" t="s">
        <v>5454</v>
      </c>
      <c r="AV1436" s="5" t="s">
        <v>5869</v>
      </c>
      <c r="AW1436" s="5" t="s">
        <v>5870</v>
      </c>
      <c r="BG1436" s="5" t="s">
        <v>5909</v>
      </c>
      <c r="BH1436" s="5" t="s">
        <v>9201</v>
      </c>
      <c r="BI1436" s="5" t="s">
        <v>5872</v>
      </c>
      <c r="BJ1436" s="5" t="s">
        <v>5873</v>
      </c>
      <c r="BK1436" s="5" t="s">
        <v>5910</v>
      </c>
      <c r="BL1436" s="5" t="s">
        <v>5911</v>
      </c>
      <c r="BM1436" s="5" t="s">
        <v>5912</v>
      </c>
      <c r="BN1436" s="5" t="s">
        <v>5456</v>
      </c>
      <c r="BO1436" s="5" t="s">
        <v>1931</v>
      </c>
      <c r="BP1436" s="5" t="s">
        <v>1932</v>
      </c>
      <c r="BQ1436" s="5" t="s">
        <v>5913</v>
      </c>
      <c r="BR1436" s="5" t="s">
        <v>5914</v>
      </c>
      <c r="BS1436" s="5" t="s">
        <v>1434</v>
      </c>
      <c r="BT1436" s="5" t="s">
        <v>1435</v>
      </c>
    </row>
    <row r="1437" spans="1:72" ht="13.5" customHeight="1">
      <c r="A1437" s="7" t="str">
        <f>HYPERLINK("http://kyu.snu.ac.kr/sdhj/index.jsp?type=hj/GK14619_00IM0001_056b.jpg","1792_수북면_056b")</f>
        <v>1792_수북면_056b</v>
      </c>
      <c r="B1437" s="4">
        <v>1792</v>
      </c>
      <c r="C1437" s="4" t="s">
        <v>97</v>
      </c>
      <c r="D1437" s="4" t="s">
        <v>98</v>
      </c>
      <c r="E1437" s="4">
        <v>1436</v>
      </c>
      <c r="F1437" s="5">
        <v>7</v>
      </c>
      <c r="G1437" s="5" t="s">
        <v>4744</v>
      </c>
      <c r="H1437" s="5" t="s">
        <v>4745</v>
      </c>
      <c r="I1437" s="5">
        <v>13</v>
      </c>
      <c r="L1437" s="5">
        <v>4</v>
      </c>
      <c r="M1437" s="4" t="s">
        <v>5905</v>
      </c>
      <c r="N1437" s="4" t="s">
        <v>5906</v>
      </c>
      <c r="S1437" s="5" t="s">
        <v>101</v>
      </c>
      <c r="T1437" s="5" t="s">
        <v>102</v>
      </c>
      <c r="W1437" s="5" t="s">
        <v>130</v>
      </c>
      <c r="X1437" s="5" t="s">
        <v>131</v>
      </c>
      <c r="Y1437" s="5" t="s">
        <v>21</v>
      </c>
      <c r="Z1437" s="5" t="s">
        <v>22</v>
      </c>
      <c r="AC1437" s="5">
        <v>65</v>
      </c>
      <c r="AD1437" s="5" t="s">
        <v>1519</v>
      </c>
      <c r="AE1437" s="5" t="s">
        <v>1520</v>
      </c>
      <c r="AJ1437" s="5" t="s">
        <v>34</v>
      </c>
      <c r="AK1437" s="5" t="s">
        <v>35</v>
      </c>
      <c r="AL1437" s="5" t="s">
        <v>136</v>
      </c>
      <c r="AM1437" s="5" t="s">
        <v>137</v>
      </c>
      <c r="AT1437" s="5" t="s">
        <v>1931</v>
      </c>
      <c r="AU1437" s="5" t="s">
        <v>1932</v>
      </c>
      <c r="AV1437" s="5" t="s">
        <v>5915</v>
      </c>
      <c r="AW1437" s="5" t="s">
        <v>3079</v>
      </c>
      <c r="BG1437" s="5" t="s">
        <v>1931</v>
      </c>
      <c r="BH1437" s="5" t="s">
        <v>1932</v>
      </c>
      <c r="BI1437" s="5" t="s">
        <v>5916</v>
      </c>
      <c r="BJ1437" s="5" t="s">
        <v>5917</v>
      </c>
      <c r="BK1437" s="5" t="s">
        <v>1931</v>
      </c>
      <c r="BL1437" s="5" t="s">
        <v>1932</v>
      </c>
      <c r="BM1437" s="5" t="s">
        <v>5918</v>
      </c>
      <c r="BN1437" s="5" t="s">
        <v>5919</v>
      </c>
      <c r="BO1437" s="5" t="s">
        <v>1931</v>
      </c>
      <c r="BP1437" s="5" t="s">
        <v>1932</v>
      </c>
      <c r="BQ1437" s="5" t="s">
        <v>5920</v>
      </c>
      <c r="BR1437" s="5" t="s">
        <v>5921</v>
      </c>
      <c r="BS1437" s="5" t="s">
        <v>1434</v>
      </c>
      <c r="BT1437" s="5" t="s">
        <v>1435</v>
      </c>
    </row>
    <row r="1438" spans="1:72" ht="13.5" customHeight="1">
      <c r="A1438" s="7" t="str">
        <f>HYPERLINK("http://kyu.snu.ac.kr/sdhj/index.jsp?type=hj/GK14619_00IM0001_056b.jpg","1792_수북면_056b")</f>
        <v>1792_수북면_056b</v>
      </c>
      <c r="B1438" s="4">
        <v>1792</v>
      </c>
      <c r="C1438" s="4" t="s">
        <v>97</v>
      </c>
      <c r="D1438" s="4" t="s">
        <v>98</v>
      </c>
      <c r="E1438" s="4">
        <v>1437</v>
      </c>
      <c r="F1438" s="5">
        <v>7</v>
      </c>
      <c r="G1438" s="5" t="s">
        <v>4744</v>
      </c>
      <c r="H1438" s="5" t="s">
        <v>4745</v>
      </c>
      <c r="I1438" s="5">
        <v>13</v>
      </c>
      <c r="L1438" s="5">
        <v>4</v>
      </c>
      <c r="M1438" s="4" t="s">
        <v>5905</v>
      </c>
      <c r="N1438" s="4" t="s">
        <v>5906</v>
      </c>
      <c r="S1438" s="5" t="s">
        <v>118</v>
      </c>
      <c r="T1438" s="5" t="s">
        <v>119</v>
      </c>
      <c r="U1438" s="5" t="s">
        <v>1931</v>
      </c>
      <c r="V1438" s="5" t="s">
        <v>1932</v>
      </c>
      <c r="Y1438" s="5" t="s">
        <v>5922</v>
      </c>
      <c r="Z1438" s="5" t="s">
        <v>5923</v>
      </c>
      <c r="AC1438" s="5">
        <v>29</v>
      </c>
      <c r="AD1438" s="5" t="s">
        <v>580</v>
      </c>
      <c r="AE1438" s="5" t="s">
        <v>581</v>
      </c>
    </row>
    <row r="1439" spans="1:72" ht="13.5" customHeight="1">
      <c r="A1439" s="7" t="str">
        <f>HYPERLINK("http://kyu.snu.ac.kr/sdhj/index.jsp?type=hj/GK14619_00IM0001_056b.jpg","1792_수북면_056b")</f>
        <v>1792_수북면_056b</v>
      </c>
      <c r="B1439" s="4">
        <v>1792</v>
      </c>
      <c r="C1439" s="4" t="s">
        <v>97</v>
      </c>
      <c r="D1439" s="4" t="s">
        <v>98</v>
      </c>
      <c r="E1439" s="4">
        <v>1438</v>
      </c>
      <c r="F1439" s="5">
        <v>7</v>
      </c>
      <c r="G1439" s="5" t="s">
        <v>4744</v>
      </c>
      <c r="H1439" s="5" t="s">
        <v>4745</v>
      </c>
      <c r="I1439" s="5">
        <v>13</v>
      </c>
      <c r="L1439" s="5">
        <v>4</v>
      </c>
      <c r="M1439" s="4" t="s">
        <v>5905</v>
      </c>
      <c r="N1439" s="4" t="s">
        <v>5906</v>
      </c>
      <c r="S1439" s="5" t="s">
        <v>270</v>
      </c>
      <c r="T1439" s="5" t="s">
        <v>271</v>
      </c>
      <c r="W1439" s="5" t="s">
        <v>148</v>
      </c>
      <c r="X1439" s="5" t="s">
        <v>149</v>
      </c>
      <c r="Y1439" s="5" t="s">
        <v>21</v>
      </c>
      <c r="Z1439" s="5" t="s">
        <v>22</v>
      </c>
      <c r="AC1439" s="5">
        <v>31</v>
      </c>
      <c r="AD1439" s="5" t="s">
        <v>1024</v>
      </c>
      <c r="AE1439" s="5" t="s">
        <v>1025</v>
      </c>
    </row>
    <row r="1440" spans="1:72" ht="13.5" customHeight="1">
      <c r="A1440" s="7" t="str">
        <f>HYPERLINK("http://kyu.snu.ac.kr/sdhj/index.jsp?type=hj/GK14619_00IM0001_056b.jpg","1792_수북면_056b")</f>
        <v>1792_수북면_056b</v>
      </c>
      <c r="B1440" s="4">
        <v>1792</v>
      </c>
      <c r="C1440" s="4" t="s">
        <v>97</v>
      </c>
      <c r="D1440" s="4" t="s">
        <v>98</v>
      </c>
      <c r="E1440" s="4">
        <v>1439</v>
      </c>
      <c r="F1440" s="5">
        <v>7</v>
      </c>
      <c r="G1440" s="5" t="s">
        <v>4744</v>
      </c>
      <c r="H1440" s="5" t="s">
        <v>4745</v>
      </c>
      <c r="I1440" s="5">
        <v>13</v>
      </c>
      <c r="L1440" s="5">
        <v>4</v>
      </c>
      <c r="M1440" s="4" t="s">
        <v>5905</v>
      </c>
      <c r="N1440" s="4" t="s">
        <v>5906</v>
      </c>
      <c r="S1440" s="5" t="s">
        <v>274</v>
      </c>
      <c r="T1440" s="5" t="s">
        <v>8490</v>
      </c>
      <c r="Y1440" s="5" t="s">
        <v>5924</v>
      </c>
      <c r="Z1440" s="5" t="s">
        <v>5925</v>
      </c>
      <c r="AC1440" s="5">
        <v>25</v>
      </c>
      <c r="AD1440" s="5" t="s">
        <v>477</v>
      </c>
      <c r="AE1440" s="5" t="s">
        <v>478</v>
      </c>
    </row>
    <row r="1441" spans="1:72" ht="13.5" customHeight="1">
      <c r="A1441" s="7" t="str">
        <f>HYPERLINK("http://kyu.snu.ac.kr/sdhj/index.jsp?type=hj/GK14619_00IM0001_056b.jpg","1792_수북면_056b")</f>
        <v>1792_수북면_056b</v>
      </c>
      <c r="B1441" s="4">
        <v>1792</v>
      </c>
      <c r="C1441" s="4" t="s">
        <v>97</v>
      </c>
      <c r="D1441" s="4" t="s">
        <v>98</v>
      </c>
      <c r="E1441" s="4">
        <v>1440</v>
      </c>
      <c r="F1441" s="5">
        <v>7</v>
      </c>
      <c r="G1441" s="5" t="s">
        <v>4744</v>
      </c>
      <c r="H1441" s="5" t="s">
        <v>4745</v>
      </c>
      <c r="I1441" s="5">
        <v>13</v>
      </c>
      <c r="L1441" s="5">
        <v>4</v>
      </c>
      <c r="M1441" s="4" t="s">
        <v>5905</v>
      </c>
      <c r="N1441" s="4" t="s">
        <v>5906</v>
      </c>
      <c r="S1441" s="5" t="s">
        <v>1384</v>
      </c>
      <c r="T1441" s="5" t="s">
        <v>9202</v>
      </c>
      <c r="W1441" s="5" t="s">
        <v>2466</v>
      </c>
      <c r="X1441" s="5" t="s">
        <v>1808</v>
      </c>
      <c r="Y1441" s="5" t="s">
        <v>21</v>
      </c>
      <c r="Z1441" s="5" t="s">
        <v>22</v>
      </c>
      <c r="AC1441" s="5">
        <v>30</v>
      </c>
      <c r="AD1441" s="5" t="s">
        <v>522</v>
      </c>
      <c r="AE1441" s="5" t="s">
        <v>523</v>
      </c>
    </row>
    <row r="1442" spans="1:72" ht="13.5" customHeight="1">
      <c r="A1442" s="7" t="str">
        <f>HYPERLINK("http://kyu.snu.ac.kr/sdhj/index.jsp?type=hj/GK14619_00IM0001_056b.jpg","1792_수북면_056b")</f>
        <v>1792_수북면_056b</v>
      </c>
      <c r="B1442" s="4">
        <v>1792</v>
      </c>
      <c r="C1442" s="4" t="s">
        <v>97</v>
      </c>
      <c r="D1442" s="4" t="s">
        <v>98</v>
      </c>
      <c r="E1442" s="4">
        <v>1441</v>
      </c>
      <c r="F1442" s="5">
        <v>7</v>
      </c>
      <c r="G1442" s="5" t="s">
        <v>4744</v>
      </c>
      <c r="H1442" s="5" t="s">
        <v>4745</v>
      </c>
      <c r="I1442" s="5">
        <v>13</v>
      </c>
      <c r="L1442" s="5">
        <v>4</v>
      </c>
      <c r="M1442" s="4" t="s">
        <v>5905</v>
      </c>
      <c r="N1442" s="4" t="s">
        <v>5906</v>
      </c>
      <c r="S1442" s="5" t="s">
        <v>274</v>
      </c>
      <c r="T1442" s="5" t="s">
        <v>8490</v>
      </c>
      <c r="Y1442" s="5" t="s">
        <v>5926</v>
      </c>
      <c r="Z1442" s="5" t="s">
        <v>5927</v>
      </c>
      <c r="AC1442" s="5">
        <v>23</v>
      </c>
      <c r="AD1442" s="5" t="s">
        <v>81</v>
      </c>
      <c r="AE1442" s="5" t="s">
        <v>82</v>
      </c>
    </row>
    <row r="1443" spans="1:72" ht="13.5" customHeight="1">
      <c r="A1443" s="7" t="str">
        <f>HYPERLINK("http://kyu.snu.ac.kr/sdhj/index.jsp?type=hj/GK14619_00IM0001_056b.jpg","1792_수북면_056b")</f>
        <v>1792_수북면_056b</v>
      </c>
      <c r="B1443" s="4">
        <v>1792</v>
      </c>
      <c r="C1443" s="4" t="s">
        <v>97</v>
      </c>
      <c r="D1443" s="4" t="s">
        <v>98</v>
      </c>
      <c r="E1443" s="4">
        <v>1442</v>
      </c>
      <c r="F1443" s="5">
        <v>7</v>
      </c>
      <c r="G1443" s="5" t="s">
        <v>4744</v>
      </c>
      <c r="H1443" s="5" t="s">
        <v>4745</v>
      </c>
      <c r="I1443" s="5">
        <v>13</v>
      </c>
      <c r="L1443" s="5">
        <v>4</v>
      </c>
      <c r="M1443" s="4" t="s">
        <v>5905</v>
      </c>
      <c r="N1443" s="4" t="s">
        <v>5906</v>
      </c>
      <c r="S1443" s="5" t="s">
        <v>1384</v>
      </c>
      <c r="T1443" s="5" t="s">
        <v>9202</v>
      </c>
      <c r="W1443" s="5" t="s">
        <v>103</v>
      </c>
      <c r="X1443" s="5" t="s">
        <v>9203</v>
      </c>
      <c r="Y1443" s="5" t="s">
        <v>21</v>
      </c>
      <c r="Z1443" s="5" t="s">
        <v>22</v>
      </c>
      <c r="AC1443" s="5">
        <v>23</v>
      </c>
      <c r="AD1443" s="5" t="s">
        <v>81</v>
      </c>
      <c r="AE1443" s="5" t="s">
        <v>82</v>
      </c>
      <c r="AF1443" s="5" t="s">
        <v>335</v>
      </c>
      <c r="AG1443" s="5" t="s">
        <v>336</v>
      </c>
    </row>
    <row r="1444" spans="1:72" ht="13.5" customHeight="1">
      <c r="A1444" s="7" t="str">
        <f>HYPERLINK("http://kyu.snu.ac.kr/sdhj/index.jsp?type=hj/GK14619_00IM0001_056b.jpg","1792_수북면_056b")</f>
        <v>1792_수북면_056b</v>
      </c>
      <c r="B1444" s="4">
        <v>1792</v>
      </c>
      <c r="C1444" s="4" t="s">
        <v>97</v>
      </c>
      <c r="D1444" s="4" t="s">
        <v>98</v>
      </c>
      <c r="E1444" s="4">
        <v>1443</v>
      </c>
      <c r="F1444" s="5">
        <v>7</v>
      </c>
      <c r="G1444" s="5" t="s">
        <v>4744</v>
      </c>
      <c r="H1444" s="5" t="s">
        <v>4745</v>
      </c>
      <c r="I1444" s="5">
        <v>13</v>
      </c>
      <c r="L1444" s="5">
        <v>4</v>
      </c>
      <c r="M1444" s="4" t="s">
        <v>5905</v>
      </c>
      <c r="N1444" s="4" t="s">
        <v>5906</v>
      </c>
      <c r="S1444" s="5" t="s">
        <v>4821</v>
      </c>
      <c r="T1444" s="5" t="s">
        <v>4822</v>
      </c>
      <c r="Y1444" s="5" t="s">
        <v>2072</v>
      </c>
      <c r="Z1444" s="5" t="s">
        <v>2073</v>
      </c>
      <c r="AC1444" s="5">
        <v>5</v>
      </c>
      <c r="AD1444" s="5" t="s">
        <v>360</v>
      </c>
      <c r="AE1444" s="5" t="s">
        <v>361</v>
      </c>
    </row>
    <row r="1445" spans="1:72" ht="13.5" customHeight="1">
      <c r="A1445" s="7" t="str">
        <f>HYPERLINK("http://kyu.snu.ac.kr/sdhj/index.jsp?type=hj/GK14619_00IM0001_056b.jpg","1792_수북면_056b")</f>
        <v>1792_수북면_056b</v>
      </c>
      <c r="B1445" s="4">
        <v>1792</v>
      </c>
      <c r="C1445" s="4" t="s">
        <v>97</v>
      </c>
      <c r="D1445" s="4" t="s">
        <v>98</v>
      </c>
      <c r="E1445" s="4">
        <v>1444</v>
      </c>
      <c r="F1445" s="5">
        <v>7</v>
      </c>
      <c r="G1445" s="5" t="s">
        <v>4744</v>
      </c>
      <c r="H1445" s="5" t="s">
        <v>4745</v>
      </c>
      <c r="I1445" s="5">
        <v>13</v>
      </c>
      <c r="L1445" s="5">
        <v>4</v>
      </c>
      <c r="M1445" s="4" t="s">
        <v>5905</v>
      </c>
      <c r="N1445" s="4" t="s">
        <v>5906</v>
      </c>
      <c r="S1445" s="5" t="s">
        <v>4825</v>
      </c>
      <c r="T1445" s="5" t="s">
        <v>9047</v>
      </c>
      <c r="Y1445" s="5" t="s">
        <v>5928</v>
      </c>
      <c r="Z1445" s="5" t="s">
        <v>5929</v>
      </c>
      <c r="AC1445" s="5">
        <v>3</v>
      </c>
      <c r="AD1445" s="5" t="s">
        <v>333</v>
      </c>
      <c r="AE1445" s="5" t="s">
        <v>334</v>
      </c>
      <c r="AF1445" s="5" t="s">
        <v>5401</v>
      </c>
      <c r="AG1445" s="5" t="s">
        <v>5402</v>
      </c>
    </row>
    <row r="1446" spans="1:72" ht="13.5" customHeight="1">
      <c r="A1446" s="7" t="str">
        <f>HYPERLINK("http://kyu.snu.ac.kr/sdhj/index.jsp?type=hj/GK14619_00IM0001_056b.jpg","1792_수북면_056b")</f>
        <v>1792_수북면_056b</v>
      </c>
      <c r="B1446" s="4">
        <v>1792</v>
      </c>
      <c r="C1446" s="4" t="s">
        <v>97</v>
      </c>
      <c r="D1446" s="4" t="s">
        <v>98</v>
      </c>
      <c r="E1446" s="4">
        <v>1445</v>
      </c>
      <c r="F1446" s="5">
        <v>7</v>
      </c>
      <c r="G1446" s="5" t="s">
        <v>4744</v>
      </c>
      <c r="H1446" s="5" t="s">
        <v>4745</v>
      </c>
      <c r="I1446" s="5">
        <v>13</v>
      </c>
      <c r="L1446" s="5">
        <v>5</v>
      </c>
      <c r="M1446" s="4" t="s">
        <v>5930</v>
      </c>
      <c r="N1446" s="4" t="s">
        <v>5931</v>
      </c>
      <c r="Q1446" s="5" t="s">
        <v>5932</v>
      </c>
      <c r="R1446" s="5" t="s">
        <v>5933</v>
      </c>
      <c r="T1446" s="5" t="s">
        <v>8544</v>
      </c>
      <c r="U1446" s="5" t="s">
        <v>1931</v>
      </c>
      <c r="V1446" s="5" t="s">
        <v>1932</v>
      </c>
      <c r="W1446" s="5" t="s">
        <v>9204</v>
      </c>
      <c r="X1446" s="5" t="s">
        <v>9205</v>
      </c>
      <c r="Y1446" s="5" t="s">
        <v>5934</v>
      </c>
      <c r="Z1446" s="5" t="s">
        <v>5935</v>
      </c>
      <c r="AC1446" s="5">
        <v>33</v>
      </c>
      <c r="AD1446" s="5" t="s">
        <v>134</v>
      </c>
      <c r="AE1446" s="5" t="s">
        <v>135</v>
      </c>
      <c r="AJ1446" s="5" t="s">
        <v>34</v>
      </c>
      <c r="AK1446" s="5" t="s">
        <v>35</v>
      </c>
      <c r="AL1446" s="5" t="s">
        <v>605</v>
      </c>
      <c r="AM1446" s="5" t="s">
        <v>606</v>
      </c>
      <c r="AT1446" s="5" t="s">
        <v>9206</v>
      </c>
      <c r="AU1446" s="5" t="s">
        <v>9207</v>
      </c>
      <c r="AV1446" s="5" t="s">
        <v>9208</v>
      </c>
      <c r="AW1446" s="5" t="s">
        <v>9209</v>
      </c>
      <c r="BG1446" s="5" t="s">
        <v>1707</v>
      </c>
      <c r="BH1446" s="5" t="s">
        <v>1708</v>
      </c>
      <c r="BI1446" s="5" t="s">
        <v>5869</v>
      </c>
      <c r="BJ1446" s="5" t="s">
        <v>5870</v>
      </c>
      <c r="BK1446" s="5" t="s">
        <v>1796</v>
      </c>
      <c r="BL1446" s="5" t="s">
        <v>9210</v>
      </c>
      <c r="BM1446" s="5" t="s">
        <v>5872</v>
      </c>
      <c r="BN1446" s="5" t="s">
        <v>5873</v>
      </c>
      <c r="BO1446" s="5" t="s">
        <v>1931</v>
      </c>
      <c r="BP1446" s="5" t="s">
        <v>1932</v>
      </c>
      <c r="BQ1446" s="5" t="s">
        <v>5936</v>
      </c>
      <c r="BR1446" s="5" t="s">
        <v>5937</v>
      </c>
      <c r="BS1446" s="5" t="s">
        <v>655</v>
      </c>
      <c r="BT1446" s="5" t="s">
        <v>656</v>
      </c>
    </row>
    <row r="1447" spans="1:72" ht="13.5" customHeight="1">
      <c r="A1447" s="7" t="str">
        <f>HYPERLINK("http://kyu.snu.ac.kr/sdhj/index.jsp?type=hj/GK14619_00IM0001_056b.jpg","1792_수북면_056b")</f>
        <v>1792_수북면_056b</v>
      </c>
      <c r="B1447" s="4">
        <v>1792</v>
      </c>
      <c r="C1447" s="4" t="s">
        <v>97</v>
      </c>
      <c r="D1447" s="4" t="s">
        <v>98</v>
      </c>
      <c r="E1447" s="4">
        <v>1446</v>
      </c>
      <c r="F1447" s="5">
        <v>7</v>
      </c>
      <c r="G1447" s="5" t="s">
        <v>4744</v>
      </c>
      <c r="H1447" s="5" t="s">
        <v>4745</v>
      </c>
      <c r="I1447" s="5">
        <v>13</v>
      </c>
      <c r="L1447" s="5">
        <v>5</v>
      </c>
      <c r="M1447" s="4" t="s">
        <v>5930</v>
      </c>
      <c r="N1447" s="4" t="s">
        <v>5931</v>
      </c>
      <c r="S1447" s="5" t="s">
        <v>101</v>
      </c>
      <c r="T1447" s="5" t="s">
        <v>102</v>
      </c>
      <c r="W1447" s="5" t="s">
        <v>2466</v>
      </c>
      <c r="X1447" s="5" t="s">
        <v>1808</v>
      </c>
      <c r="Y1447" s="5" t="s">
        <v>21</v>
      </c>
      <c r="Z1447" s="5" t="s">
        <v>22</v>
      </c>
      <c r="AC1447" s="5">
        <v>33</v>
      </c>
      <c r="AD1447" s="5" t="s">
        <v>134</v>
      </c>
      <c r="AE1447" s="5" t="s">
        <v>135</v>
      </c>
      <c r="AJ1447" s="5" t="s">
        <v>34</v>
      </c>
      <c r="AK1447" s="5" t="s">
        <v>35</v>
      </c>
      <c r="AL1447" s="5" t="s">
        <v>429</v>
      </c>
      <c r="AM1447" s="5" t="s">
        <v>430</v>
      </c>
      <c r="AT1447" s="5" t="s">
        <v>1931</v>
      </c>
      <c r="AU1447" s="5" t="s">
        <v>1932</v>
      </c>
      <c r="AV1447" s="5" t="s">
        <v>5363</v>
      </c>
      <c r="AW1447" s="5" t="s">
        <v>5364</v>
      </c>
      <c r="BG1447" s="5" t="s">
        <v>1931</v>
      </c>
      <c r="BH1447" s="5" t="s">
        <v>1932</v>
      </c>
      <c r="BI1447" s="5" t="s">
        <v>5365</v>
      </c>
      <c r="BJ1447" s="5" t="s">
        <v>4370</v>
      </c>
      <c r="BK1447" s="5" t="s">
        <v>1931</v>
      </c>
      <c r="BL1447" s="5" t="s">
        <v>1932</v>
      </c>
      <c r="BM1447" s="5" t="s">
        <v>4775</v>
      </c>
      <c r="BN1447" s="5" t="s">
        <v>4776</v>
      </c>
      <c r="BO1447" s="5" t="s">
        <v>1931</v>
      </c>
      <c r="BP1447" s="5" t="s">
        <v>1932</v>
      </c>
      <c r="BQ1447" s="5" t="s">
        <v>5938</v>
      </c>
      <c r="BR1447" s="5" t="s">
        <v>5939</v>
      </c>
      <c r="BS1447" s="5" t="s">
        <v>1424</v>
      </c>
      <c r="BT1447" s="5" t="s">
        <v>1425</v>
      </c>
    </row>
    <row r="1448" spans="1:72" ht="13.5" customHeight="1">
      <c r="A1448" s="7" t="str">
        <f>HYPERLINK("http://kyu.snu.ac.kr/sdhj/index.jsp?type=hj/GK14619_00IM0001_056b.jpg","1792_수북면_056b")</f>
        <v>1792_수북면_056b</v>
      </c>
      <c r="B1448" s="4">
        <v>1792</v>
      </c>
      <c r="C1448" s="4" t="s">
        <v>97</v>
      </c>
      <c r="D1448" s="4" t="s">
        <v>98</v>
      </c>
      <c r="E1448" s="4">
        <v>1447</v>
      </c>
      <c r="F1448" s="5">
        <v>7</v>
      </c>
      <c r="G1448" s="5" t="s">
        <v>4744</v>
      </c>
      <c r="H1448" s="5" t="s">
        <v>4745</v>
      </c>
      <c r="I1448" s="5">
        <v>13</v>
      </c>
      <c r="L1448" s="5">
        <v>5</v>
      </c>
      <c r="M1448" s="4" t="s">
        <v>5930</v>
      </c>
      <c r="N1448" s="4" t="s">
        <v>5931</v>
      </c>
      <c r="S1448" s="5" t="s">
        <v>302</v>
      </c>
      <c r="T1448" s="5" t="s">
        <v>303</v>
      </c>
      <c r="Y1448" s="5" t="s">
        <v>5940</v>
      </c>
      <c r="Z1448" s="5" t="s">
        <v>5941</v>
      </c>
      <c r="AC1448" s="5">
        <v>31</v>
      </c>
      <c r="AD1448" s="5" t="s">
        <v>1024</v>
      </c>
      <c r="AE1448" s="5" t="s">
        <v>1025</v>
      </c>
    </row>
    <row r="1449" spans="1:72" ht="13.5" customHeight="1">
      <c r="A1449" s="7" t="str">
        <f>HYPERLINK("http://kyu.snu.ac.kr/sdhj/index.jsp?type=hj/GK14619_00IM0001_056b.jpg","1792_수북면_056b")</f>
        <v>1792_수북면_056b</v>
      </c>
      <c r="B1449" s="4">
        <v>1792</v>
      </c>
      <c r="C1449" s="4" t="s">
        <v>97</v>
      </c>
      <c r="D1449" s="4" t="s">
        <v>98</v>
      </c>
      <c r="E1449" s="4">
        <v>1448</v>
      </c>
      <c r="F1449" s="5">
        <v>7</v>
      </c>
      <c r="G1449" s="5" t="s">
        <v>4744</v>
      </c>
      <c r="H1449" s="5" t="s">
        <v>4745</v>
      </c>
      <c r="I1449" s="5">
        <v>13</v>
      </c>
      <c r="L1449" s="5">
        <v>5</v>
      </c>
      <c r="M1449" s="4" t="s">
        <v>5930</v>
      </c>
      <c r="N1449" s="4" t="s">
        <v>5931</v>
      </c>
      <c r="S1449" s="5" t="s">
        <v>124</v>
      </c>
      <c r="T1449" s="5" t="s">
        <v>125</v>
      </c>
      <c r="AC1449" s="5">
        <v>9</v>
      </c>
      <c r="AD1449" s="5" t="s">
        <v>394</v>
      </c>
      <c r="AE1449" s="5" t="s">
        <v>395</v>
      </c>
    </row>
    <row r="1450" spans="1:72" ht="13.5" customHeight="1">
      <c r="A1450" s="7" t="str">
        <f>HYPERLINK("http://kyu.snu.ac.kr/sdhj/index.jsp?type=hj/GK14619_00IM0001_056b.jpg","1792_수북면_056b")</f>
        <v>1792_수북면_056b</v>
      </c>
      <c r="B1450" s="4">
        <v>1792</v>
      </c>
      <c r="C1450" s="4" t="s">
        <v>97</v>
      </c>
      <c r="D1450" s="4" t="s">
        <v>98</v>
      </c>
      <c r="E1450" s="4">
        <v>1449</v>
      </c>
      <c r="F1450" s="5">
        <v>7</v>
      </c>
      <c r="G1450" s="5" t="s">
        <v>4744</v>
      </c>
      <c r="H1450" s="5" t="s">
        <v>4745</v>
      </c>
      <c r="I1450" s="5">
        <v>13</v>
      </c>
      <c r="L1450" s="5">
        <v>5</v>
      </c>
      <c r="M1450" s="4" t="s">
        <v>5930</v>
      </c>
      <c r="N1450" s="4" t="s">
        <v>5931</v>
      </c>
      <c r="S1450" s="5" t="s">
        <v>118</v>
      </c>
      <c r="T1450" s="5" t="s">
        <v>119</v>
      </c>
      <c r="Y1450" s="5" t="s">
        <v>2486</v>
      </c>
      <c r="Z1450" s="5" t="s">
        <v>2487</v>
      </c>
      <c r="AC1450" s="5">
        <v>5</v>
      </c>
      <c r="AD1450" s="5" t="s">
        <v>912</v>
      </c>
      <c r="AE1450" s="5" t="s">
        <v>913</v>
      </c>
    </row>
    <row r="1451" spans="1:72" ht="13.5" customHeight="1">
      <c r="A1451" s="7" t="str">
        <f>HYPERLINK("http://kyu.snu.ac.kr/sdhj/index.jsp?type=hj/GK14619_00IM0001_056b.jpg","1792_수북면_056b")</f>
        <v>1792_수북면_056b</v>
      </c>
      <c r="B1451" s="4">
        <v>1792</v>
      </c>
      <c r="C1451" s="4" t="s">
        <v>97</v>
      </c>
      <c r="D1451" s="4" t="s">
        <v>98</v>
      </c>
      <c r="E1451" s="4">
        <v>1450</v>
      </c>
      <c r="F1451" s="5">
        <v>7</v>
      </c>
      <c r="G1451" s="5" t="s">
        <v>4744</v>
      </c>
      <c r="H1451" s="5" t="s">
        <v>4745</v>
      </c>
      <c r="I1451" s="5">
        <v>14</v>
      </c>
      <c r="J1451" s="5" t="s">
        <v>5942</v>
      </c>
      <c r="K1451" s="5" t="s">
        <v>9211</v>
      </c>
      <c r="L1451" s="5">
        <v>1</v>
      </c>
      <c r="M1451" s="4" t="s">
        <v>5942</v>
      </c>
      <c r="N1451" s="4" t="s">
        <v>5943</v>
      </c>
      <c r="T1451" s="5" t="s">
        <v>8516</v>
      </c>
      <c r="U1451" s="5" t="s">
        <v>1931</v>
      </c>
      <c r="V1451" s="5" t="s">
        <v>1932</v>
      </c>
      <c r="W1451" s="5" t="s">
        <v>103</v>
      </c>
      <c r="X1451" s="5" t="s">
        <v>8517</v>
      </c>
      <c r="Y1451" s="5" t="s">
        <v>5944</v>
      </c>
      <c r="Z1451" s="5" t="s">
        <v>5945</v>
      </c>
      <c r="AC1451" s="5">
        <v>41</v>
      </c>
      <c r="AD1451" s="5" t="s">
        <v>849</v>
      </c>
      <c r="AE1451" s="5" t="s">
        <v>850</v>
      </c>
      <c r="AJ1451" s="5" t="s">
        <v>34</v>
      </c>
      <c r="AK1451" s="5" t="s">
        <v>35</v>
      </c>
      <c r="AL1451" s="5" t="s">
        <v>108</v>
      </c>
      <c r="AM1451" s="5" t="s">
        <v>8618</v>
      </c>
      <c r="AT1451" s="5" t="s">
        <v>1931</v>
      </c>
      <c r="AU1451" s="5" t="s">
        <v>1932</v>
      </c>
      <c r="AV1451" s="5" t="s">
        <v>2411</v>
      </c>
      <c r="AW1451" s="5" t="s">
        <v>2412</v>
      </c>
      <c r="BG1451" s="5" t="s">
        <v>1931</v>
      </c>
      <c r="BH1451" s="5" t="s">
        <v>1932</v>
      </c>
      <c r="BI1451" s="5" t="s">
        <v>5946</v>
      </c>
      <c r="BJ1451" s="5" t="s">
        <v>5947</v>
      </c>
      <c r="BK1451" s="5" t="s">
        <v>1931</v>
      </c>
      <c r="BL1451" s="5" t="s">
        <v>1932</v>
      </c>
      <c r="BM1451" s="5" t="s">
        <v>5948</v>
      </c>
      <c r="BN1451" s="5" t="s">
        <v>5949</v>
      </c>
      <c r="BO1451" s="5" t="s">
        <v>1931</v>
      </c>
      <c r="BP1451" s="5" t="s">
        <v>1932</v>
      </c>
      <c r="BQ1451" s="5" t="s">
        <v>5950</v>
      </c>
      <c r="BR1451" s="5" t="s">
        <v>5951</v>
      </c>
      <c r="BS1451" s="5" t="s">
        <v>136</v>
      </c>
      <c r="BT1451" s="5" t="s">
        <v>137</v>
      </c>
    </row>
    <row r="1452" spans="1:72" ht="13.5" customHeight="1">
      <c r="A1452" s="7" t="str">
        <f>HYPERLINK("http://kyu.snu.ac.kr/sdhj/index.jsp?type=hj/GK14619_00IM0001_056b.jpg","1792_수북면_056b")</f>
        <v>1792_수북면_056b</v>
      </c>
      <c r="B1452" s="4">
        <v>1792</v>
      </c>
      <c r="C1452" s="4" t="s">
        <v>97</v>
      </c>
      <c r="D1452" s="4" t="s">
        <v>98</v>
      </c>
      <c r="E1452" s="4">
        <v>1451</v>
      </c>
      <c r="F1452" s="5">
        <v>7</v>
      </c>
      <c r="G1452" s="5" t="s">
        <v>4744</v>
      </c>
      <c r="H1452" s="5" t="s">
        <v>4745</v>
      </c>
      <c r="I1452" s="5">
        <v>14</v>
      </c>
      <c r="L1452" s="5">
        <v>1</v>
      </c>
      <c r="M1452" s="4" t="s">
        <v>5942</v>
      </c>
      <c r="N1452" s="4" t="s">
        <v>5943</v>
      </c>
      <c r="S1452" s="5" t="s">
        <v>101</v>
      </c>
      <c r="T1452" s="5" t="s">
        <v>102</v>
      </c>
      <c r="W1452" s="5" t="s">
        <v>103</v>
      </c>
      <c r="X1452" s="5" t="s">
        <v>8517</v>
      </c>
      <c r="Y1452" s="5" t="s">
        <v>104</v>
      </c>
      <c r="Z1452" s="5" t="s">
        <v>105</v>
      </c>
      <c r="AC1452" s="5">
        <v>41</v>
      </c>
      <c r="AD1452" s="5" t="s">
        <v>849</v>
      </c>
      <c r="AE1452" s="5" t="s">
        <v>850</v>
      </c>
      <c r="AJ1452" s="5" t="s">
        <v>34</v>
      </c>
      <c r="AK1452" s="5" t="s">
        <v>35</v>
      </c>
      <c r="AL1452" s="5" t="s">
        <v>108</v>
      </c>
      <c r="AM1452" s="5" t="s">
        <v>8618</v>
      </c>
      <c r="AV1452" s="5" t="s">
        <v>1730</v>
      </c>
      <c r="AW1452" s="5" t="s">
        <v>1731</v>
      </c>
      <c r="BG1452" s="5" t="s">
        <v>1931</v>
      </c>
      <c r="BH1452" s="5" t="s">
        <v>1932</v>
      </c>
      <c r="BI1452" s="5" t="s">
        <v>5952</v>
      </c>
      <c r="BJ1452" s="5" t="s">
        <v>5953</v>
      </c>
      <c r="BK1452" s="5" t="s">
        <v>259</v>
      </c>
      <c r="BL1452" s="5" t="s">
        <v>260</v>
      </c>
      <c r="BM1452" s="5" t="s">
        <v>5954</v>
      </c>
      <c r="BN1452" s="5" t="s">
        <v>5955</v>
      </c>
      <c r="BO1452" s="5" t="s">
        <v>1931</v>
      </c>
      <c r="BP1452" s="5" t="s">
        <v>1932</v>
      </c>
      <c r="BQ1452" s="5" t="s">
        <v>5956</v>
      </c>
      <c r="BR1452" s="5" t="s">
        <v>5957</v>
      </c>
      <c r="BS1452" s="5" t="s">
        <v>108</v>
      </c>
      <c r="BT1452" s="5" t="s">
        <v>8299</v>
      </c>
    </row>
    <row r="1453" spans="1:72" ht="13.5" customHeight="1">
      <c r="A1453" s="7" t="str">
        <f>HYPERLINK("http://kyu.snu.ac.kr/sdhj/index.jsp?type=hj/GK14619_00IM0001_056b.jpg","1792_수북면_056b")</f>
        <v>1792_수북면_056b</v>
      </c>
      <c r="B1453" s="4">
        <v>1792</v>
      </c>
      <c r="C1453" s="4" t="s">
        <v>97</v>
      </c>
      <c r="D1453" s="4" t="s">
        <v>98</v>
      </c>
      <c r="E1453" s="4">
        <v>1452</v>
      </c>
      <c r="F1453" s="5">
        <v>7</v>
      </c>
      <c r="G1453" s="5" t="s">
        <v>4744</v>
      </c>
      <c r="H1453" s="5" t="s">
        <v>4745</v>
      </c>
      <c r="I1453" s="5">
        <v>14</v>
      </c>
      <c r="L1453" s="5">
        <v>1</v>
      </c>
      <c r="M1453" s="4" t="s">
        <v>5942</v>
      </c>
      <c r="N1453" s="4" t="s">
        <v>5943</v>
      </c>
      <c r="S1453" s="5" t="s">
        <v>118</v>
      </c>
      <c r="T1453" s="5" t="s">
        <v>119</v>
      </c>
      <c r="Y1453" s="5" t="s">
        <v>5958</v>
      </c>
      <c r="Z1453" s="5" t="s">
        <v>5959</v>
      </c>
      <c r="AC1453" s="5">
        <v>22</v>
      </c>
      <c r="AD1453" s="5" t="s">
        <v>240</v>
      </c>
      <c r="AE1453" s="5" t="s">
        <v>241</v>
      </c>
    </row>
    <row r="1454" spans="1:72" ht="13.5" customHeight="1">
      <c r="A1454" s="7" t="str">
        <f>HYPERLINK("http://kyu.snu.ac.kr/sdhj/index.jsp?type=hj/GK14619_00IM0001_056b.jpg","1792_수북면_056b")</f>
        <v>1792_수북면_056b</v>
      </c>
      <c r="B1454" s="4">
        <v>1792</v>
      </c>
      <c r="C1454" s="4" t="s">
        <v>97</v>
      </c>
      <c r="D1454" s="4" t="s">
        <v>98</v>
      </c>
      <c r="E1454" s="4">
        <v>1453</v>
      </c>
      <c r="F1454" s="5">
        <v>7</v>
      </c>
      <c r="G1454" s="5" t="s">
        <v>4744</v>
      </c>
      <c r="H1454" s="5" t="s">
        <v>4745</v>
      </c>
      <c r="I1454" s="5">
        <v>14</v>
      </c>
      <c r="L1454" s="5">
        <v>1</v>
      </c>
      <c r="M1454" s="4" t="s">
        <v>5942</v>
      </c>
      <c r="N1454" s="4" t="s">
        <v>5943</v>
      </c>
      <c r="S1454" s="5" t="s">
        <v>274</v>
      </c>
      <c r="T1454" s="5" t="s">
        <v>9076</v>
      </c>
      <c r="Y1454" s="5" t="s">
        <v>3955</v>
      </c>
      <c r="Z1454" s="5" t="s">
        <v>3956</v>
      </c>
      <c r="AC1454" s="5">
        <v>21</v>
      </c>
      <c r="AD1454" s="5" t="s">
        <v>188</v>
      </c>
      <c r="AE1454" s="5" t="s">
        <v>189</v>
      </c>
    </row>
    <row r="1455" spans="1:72" ht="13.5" customHeight="1">
      <c r="A1455" s="7" t="str">
        <f>HYPERLINK("http://kyu.snu.ac.kr/sdhj/index.jsp?type=hj/GK14619_00IM0001_056b.jpg","1792_수북면_056b")</f>
        <v>1792_수북면_056b</v>
      </c>
      <c r="B1455" s="4">
        <v>1792</v>
      </c>
      <c r="C1455" s="4" t="s">
        <v>97</v>
      </c>
      <c r="D1455" s="4" t="s">
        <v>98</v>
      </c>
      <c r="E1455" s="4">
        <v>1454</v>
      </c>
      <c r="F1455" s="5">
        <v>7</v>
      </c>
      <c r="G1455" s="5" t="s">
        <v>4744</v>
      </c>
      <c r="H1455" s="5" t="s">
        <v>4745</v>
      </c>
      <c r="I1455" s="5">
        <v>14</v>
      </c>
      <c r="L1455" s="5">
        <v>1</v>
      </c>
      <c r="M1455" s="4" t="s">
        <v>5942</v>
      </c>
      <c r="N1455" s="4" t="s">
        <v>5943</v>
      </c>
      <c r="S1455" s="5" t="s">
        <v>274</v>
      </c>
      <c r="T1455" s="5" t="s">
        <v>9076</v>
      </c>
      <c r="Y1455" s="5" t="s">
        <v>3065</v>
      </c>
      <c r="Z1455" s="5" t="s">
        <v>3066</v>
      </c>
      <c r="AC1455" s="5">
        <v>20</v>
      </c>
      <c r="AD1455" s="5" t="s">
        <v>1892</v>
      </c>
      <c r="AE1455" s="5" t="s">
        <v>1893</v>
      </c>
    </row>
    <row r="1456" spans="1:72" ht="13.5" customHeight="1">
      <c r="A1456" s="7" t="str">
        <f>HYPERLINK("http://kyu.snu.ac.kr/sdhj/index.jsp?type=hj/GK14619_00IM0001_056b.jpg","1792_수북면_056b")</f>
        <v>1792_수북면_056b</v>
      </c>
      <c r="B1456" s="4">
        <v>1792</v>
      </c>
      <c r="C1456" s="4" t="s">
        <v>97</v>
      </c>
      <c r="D1456" s="4" t="s">
        <v>98</v>
      </c>
      <c r="E1456" s="4">
        <v>1455</v>
      </c>
      <c r="F1456" s="5">
        <v>7</v>
      </c>
      <c r="G1456" s="5" t="s">
        <v>4744</v>
      </c>
      <c r="H1456" s="5" t="s">
        <v>4745</v>
      </c>
      <c r="I1456" s="5">
        <v>14</v>
      </c>
      <c r="L1456" s="5">
        <v>1</v>
      </c>
      <c r="M1456" s="4" t="s">
        <v>5942</v>
      </c>
      <c r="N1456" s="4" t="s">
        <v>5943</v>
      </c>
      <c r="S1456" s="5" t="s">
        <v>302</v>
      </c>
      <c r="T1456" s="5" t="s">
        <v>303</v>
      </c>
      <c r="Y1456" s="5" t="s">
        <v>5482</v>
      </c>
      <c r="Z1456" s="5" t="s">
        <v>5483</v>
      </c>
      <c r="AC1456" s="5">
        <v>33</v>
      </c>
      <c r="AD1456" s="5" t="s">
        <v>134</v>
      </c>
      <c r="AE1456" s="5" t="s">
        <v>135</v>
      </c>
    </row>
    <row r="1457" spans="1:72" ht="13.5" customHeight="1">
      <c r="A1457" s="7" t="str">
        <f>HYPERLINK("http://kyu.snu.ac.kr/sdhj/index.jsp?type=hj/GK14619_00IM0001_056b.jpg","1792_수북면_056b")</f>
        <v>1792_수북면_056b</v>
      </c>
      <c r="B1457" s="4">
        <v>1792</v>
      </c>
      <c r="C1457" s="4" t="s">
        <v>97</v>
      </c>
      <c r="D1457" s="4" t="s">
        <v>98</v>
      </c>
      <c r="E1457" s="4">
        <v>1456</v>
      </c>
      <c r="F1457" s="5">
        <v>7</v>
      </c>
      <c r="G1457" s="5" t="s">
        <v>4744</v>
      </c>
      <c r="H1457" s="5" t="s">
        <v>4745</v>
      </c>
      <c r="I1457" s="5">
        <v>14</v>
      </c>
      <c r="L1457" s="5">
        <v>1</v>
      </c>
      <c r="M1457" s="4" t="s">
        <v>5942</v>
      </c>
      <c r="N1457" s="4" t="s">
        <v>5943</v>
      </c>
      <c r="S1457" s="5" t="s">
        <v>582</v>
      </c>
      <c r="T1457" s="5" t="s">
        <v>583</v>
      </c>
      <c r="W1457" s="5" t="s">
        <v>517</v>
      </c>
      <c r="X1457" s="5" t="s">
        <v>8518</v>
      </c>
      <c r="Y1457" s="5" t="s">
        <v>104</v>
      </c>
      <c r="Z1457" s="5" t="s">
        <v>105</v>
      </c>
      <c r="AC1457" s="5">
        <v>34</v>
      </c>
      <c r="AD1457" s="5" t="s">
        <v>747</v>
      </c>
      <c r="AE1457" s="5" t="s">
        <v>748</v>
      </c>
    </row>
    <row r="1458" spans="1:72" ht="13.5" customHeight="1">
      <c r="A1458" s="7" t="str">
        <f>HYPERLINK("http://kyu.snu.ac.kr/sdhj/index.jsp?type=hj/GK14619_00IM0001_056b.jpg","1792_수북면_056b")</f>
        <v>1792_수북면_056b</v>
      </c>
      <c r="B1458" s="4">
        <v>1792</v>
      </c>
      <c r="C1458" s="4" t="s">
        <v>97</v>
      </c>
      <c r="D1458" s="4" t="s">
        <v>98</v>
      </c>
      <c r="E1458" s="4">
        <v>1457</v>
      </c>
      <c r="F1458" s="5">
        <v>7</v>
      </c>
      <c r="G1458" s="5" t="s">
        <v>4744</v>
      </c>
      <c r="H1458" s="5" t="s">
        <v>4745</v>
      </c>
      <c r="I1458" s="5">
        <v>14</v>
      </c>
      <c r="L1458" s="5">
        <v>1</v>
      </c>
      <c r="M1458" s="4" t="s">
        <v>5942</v>
      </c>
      <c r="N1458" s="4" t="s">
        <v>5943</v>
      </c>
      <c r="S1458" s="5" t="s">
        <v>3343</v>
      </c>
      <c r="T1458" s="5" t="s">
        <v>3344</v>
      </c>
      <c r="Y1458" s="5" t="s">
        <v>5960</v>
      </c>
      <c r="Z1458" s="5" t="s">
        <v>5961</v>
      </c>
      <c r="AC1458" s="5">
        <v>3</v>
      </c>
      <c r="AD1458" s="5" t="s">
        <v>333</v>
      </c>
      <c r="AE1458" s="5" t="s">
        <v>334</v>
      </c>
      <c r="AF1458" s="5" t="s">
        <v>335</v>
      </c>
      <c r="AG1458" s="5" t="s">
        <v>336</v>
      </c>
    </row>
    <row r="1459" spans="1:72" ht="13.5" customHeight="1">
      <c r="A1459" s="7" t="str">
        <f>HYPERLINK("http://kyu.snu.ac.kr/sdhj/index.jsp?type=hj/GK14619_00IM0001_056b.jpg","1792_수북면_056b")</f>
        <v>1792_수북면_056b</v>
      </c>
      <c r="B1459" s="4">
        <v>1792</v>
      </c>
      <c r="C1459" s="4" t="s">
        <v>97</v>
      </c>
      <c r="D1459" s="4" t="s">
        <v>98</v>
      </c>
      <c r="E1459" s="4">
        <v>1458</v>
      </c>
      <c r="F1459" s="5">
        <v>7</v>
      </c>
      <c r="G1459" s="5" t="s">
        <v>4744</v>
      </c>
      <c r="H1459" s="5" t="s">
        <v>4745</v>
      </c>
      <c r="I1459" s="5">
        <v>14</v>
      </c>
      <c r="L1459" s="5">
        <v>2</v>
      </c>
      <c r="M1459" s="4" t="s">
        <v>5962</v>
      </c>
      <c r="N1459" s="4" t="s">
        <v>5963</v>
      </c>
      <c r="T1459" s="5" t="s">
        <v>8552</v>
      </c>
      <c r="U1459" s="5" t="s">
        <v>1931</v>
      </c>
      <c r="V1459" s="5" t="s">
        <v>1932</v>
      </c>
      <c r="W1459" s="5" t="s">
        <v>2098</v>
      </c>
      <c r="X1459" s="5" t="s">
        <v>2099</v>
      </c>
      <c r="Y1459" s="5" t="s">
        <v>5964</v>
      </c>
      <c r="Z1459" s="5" t="s">
        <v>5965</v>
      </c>
      <c r="AC1459" s="5">
        <v>59</v>
      </c>
      <c r="AD1459" s="5" t="s">
        <v>678</v>
      </c>
      <c r="AE1459" s="5" t="s">
        <v>679</v>
      </c>
      <c r="AJ1459" s="5" t="s">
        <v>34</v>
      </c>
      <c r="AK1459" s="5" t="s">
        <v>35</v>
      </c>
      <c r="AL1459" s="5" t="s">
        <v>655</v>
      </c>
      <c r="AM1459" s="5" t="s">
        <v>656</v>
      </c>
      <c r="AT1459" s="5" t="s">
        <v>1931</v>
      </c>
      <c r="AU1459" s="5" t="s">
        <v>1932</v>
      </c>
      <c r="AV1459" s="5" t="s">
        <v>5966</v>
      </c>
      <c r="AW1459" s="5" t="s">
        <v>5967</v>
      </c>
      <c r="BG1459" s="5" t="s">
        <v>1931</v>
      </c>
      <c r="BH1459" s="5" t="s">
        <v>1932</v>
      </c>
      <c r="BI1459" s="5" t="s">
        <v>5968</v>
      </c>
      <c r="BJ1459" s="5" t="s">
        <v>5969</v>
      </c>
      <c r="BK1459" s="5" t="s">
        <v>1931</v>
      </c>
      <c r="BL1459" s="5" t="s">
        <v>1932</v>
      </c>
      <c r="BM1459" s="5" t="s">
        <v>5970</v>
      </c>
      <c r="BN1459" s="5" t="s">
        <v>5971</v>
      </c>
      <c r="BO1459" s="5" t="s">
        <v>1931</v>
      </c>
      <c r="BP1459" s="5" t="s">
        <v>1932</v>
      </c>
      <c r="BQ1459" s="5" t="s">
        <v>5972</v>
      </c>
      <c r="BR1459" s="5" t="s">
        <v>5973</v>
      </c>
      <c r="BS1459" s="5" t="s">
        <v>829</v>
      </c>
      <c r="BT1459" s="5" t="s">
        <v>830</v>
      </c>
    </row>
    <row r="1460" spans="1:72" ht="13.5" customHeight="1">
      <c r="A1460" s="7" t="str">
        <f>HYPERLINK("http://kyu.snu.ac.kr/sdhj/index.jsp?type=hj/GK14619_00IM0001_056b.jpg","1792_수북면_056b")</f>
        <v>1792_수북면_056b</v>
      </c>
      <c r="B1460" s="4">
        <v>1792</v>
      </c>
      <c r="C1460" s="4" t="s">
        <v>97</v>
      </c>
      <c r="D1460" s="4" t="s">
        <v>98</v>
      </c>
      <c r="E1460" s="4">
        <v>1459</v>
      </c>
      <c r="F1460" s="5">
        <v>7</v>
      </c>
      <c r="G1460" s="5" t="s">
        <v>4744</v>
      </c>
      <c r="H1460" s="5" t="s">
        <v>4745</v>
      </c>
      <c r="I1460" s="5">
        <v>14</v>
      </c>
      <c r="L1460" s="5">
        <v>2</v>
      </c>
      <c r="M1460" s="4" t="s">
        <v>5962</v>
      </c>
      <c r="N1460" s="4" t="s">
        <v>5963</v>
      </c>
      <c r="S1460" s="5" t="s">
        <v>101</v>
      </c>
      <c r="T1460" s="5" t="s">
        <v>102</v>
      </c>
      <c r="W1460" s="5" t="s">
        <v>103</v>
      </c>
      <c r="X1460" s="5" t="s">
        <v>8553</v>
      </c>
      <c r="Y1460" s="5" t="s">
        <v>104</v>
      </c>
      <c r="Z1460" s="5" t="s">
        <v>105</v>
      </c>
      <c r="AC1460" s="5">
        <v>59</v>
      </c>
      <c r="AD1460" s="5" t="s">
        <v>678</v>
      </c>
      <c r="AE1460" s="5" t="s">
        <v>679</v>
      </c>
      <c r="AJ1460" s="5" t="s">
        <v>34</v>
      </c>
      <c r="AK1460" s="5" t="s">
        <v>35</v>
      </c>
      <c r="AL1460" s="5" t="s">
        <v>108</v>
      </c>
      <c r="AM1460" s="5" t="s">
        <v>8258</v>
      </c>
      <c r="AT1460" s="5" t="s">
        <v>290</v>
      </c>
      <c r="AU1460" s="5" t="s">
        <v>291</v>
      </c>
      <c r="AV1460" s="5" t="s">
        <v>5974</v>
      </c>
      <c r="AW1460" s="5" t="s">
        <v>5975</v>
      </c>
      <c r="BG1460" s="5" t="s">
        <v>290</v>
      </c>
      <c r="BH1460" s="5" t="s">
        <v>291</v>
      </c>
      <c r="BI1460" s="5" t="s">
        <v>5336</v>
      </c>
      <c r="BJ1460" s="5" t="s">
        <v>5337</v>
      </c>
      <c r="BK1460" s="5" t="s">
        <v>290</v>
      </c>
      <c r="BL1460" s="5" t="s">
        <v>291</v>
      </c>
      <c r="BM1460" s="5" t="s">
        <v>5656</v>
      </c>
      <c r="BN1460" s="5" t="s">
        <v>5657</v>
      </c>
      <c r="BO1460" s="5" t="s">
        <v>1931</v>
      </c>
      <c r="BP1460" s="5" t="s">
        <v>1932</v>
      </c>
      <c r="BQ1460" s="5" t="s">
        <v>5976</v>
      </c>
      <c r="BR1460" s="5" t="s">
        <v>5977</v>
      </c>
      <c r="BS1460" s="5" t="s">
        <v>1864</v>
      </c>
      <c r="BT1460" s="5" t="s">
        <v>1865</v>
      </c>
    </row>
    <row r="1461" spans="1:72" ht="13.5" customHeight="1">
      <c r="A1461" s="7" t="str">
        <f>HYPERLINK("http://kyu.snu.ac.kr/sdhj/index.jsp?type=hj/GK14619_00IM0001_056b.jpg","1792_수북면_056b")</f>
        <v>1792_수북면_056b</v>
      </c>
      <c r="B1461" s="4">
        <v>1792</v>
      </c>
      <c r="C1461" s="4" t="s">
        <v>97</v>
      </c>
      <c r="D1461" s="4" t="s">
        <v>98</v>
      </c>
      <c r="E1461" s="4">
        <v>1460</v>
      </c>
      <c r="F1461" s="5">
        <v>7</v>
      </c>
      <c r="G1461" s="5" t="s">
        <v>4744</v>
      </c>
      <c r="H1461" s="5" t="s">
        <v>4745</v>
      </c>
      <c r="I1461" s="5">
        <v>14</v>
      </c>
      <c r="L1461" s="5">
        <v>2</v>
      </c>
      <c r="M1461" s="4" t="s">
        <v>5962</v>
      </c>
      <c r="N1461" s="4" t="s">
        <v>5963</v>
      </c>
      <c r="S1461" s="5" t="s">
        <v>124</v>
      </c>
      <c r="T1461" s="5" t="s">
        <v>125</v>
      </c>
      <c r="AC1461" s="5">
        <v>10</v>
      </c>
      <c r="AD1461" s="5" t="s">
        <v>1222</v>
      </c>
      <c r="AE1461" s="5" t="s">
        <v>1223</v>
      </c>
    </row>
    <row r="1462" spans="1:72" ht="13.5" customHeight="1">
      <c r="A1462" s="7" t="str">
        <f>HYPERLINK("http://kyu.snu.ac.kr/sdhj/index.jsp?type=hj/GK14619_00IM0001_056b.jpg","1792_수북면_056b")</f>
        <v>1792_수북면_056b</v>
      </c>
      <c r="B1462" s="4">
        <v>1792</v>
      </c>
      <c r="C1462" s="4" t="s">
        <v>97</v>
      </c>
      <c r="D1462" s="4" t="s">
        <v>98</v>
      </c>
      <c r="E1462" s="4">
        <v>1461</v>
      </c>
      <c r="F1462" s="5">
        <v>7</v>
      </c>
      <c r="G1462" s="5" t="s">
        <v>4744</v>
      </c>
      <c r="H1462" s="5" t="s">
        <v>4745</v>
      </c>
      <c r="I1462" s="5">
        <v>14</v>
      </c>
      <c r="L1462" s="5">
        <v>2</v>
      </c>
      <c r="M1462" s="4" t="s">
        <v>5962</v>
      </c>
      <c r="N1462" s="4" t="s">
        <v>5963</v>
      </c>
      <c r="S1462" s="5" t="s">
        <v>118</v>
      </c>
      <c r="T1462" s="5" t="s">
        <v>119</v>
      </c>
      <c r="Y1462" s="5" t="s">
        <v>5978</v>
      </c>
      <c r="Z1462" s="5" t="s">
        <v>5979</v>
      </c>
      <c r="AC1462" s="5">
        <v>14</v>
      </c>
      <c r="AD1462" s="5" t="s">
        <v>331</v>
      </c>
      <c r="AE1462" s="5" t="s">
        <v>332</v>
      </c>
    </row>
    <row r="1463" spans="1:72" ht="13.5" customHeight="1">
      <c r="A1463" s="7" t="str">
        <f>HYPERLINK("http://kyu.snu.ac.kr/sdhj/index.jsp?type=hj/GK14619_00IM0001_056b.jpg","1792_수북면_056b")</f>
        <v>1792_수북면_056b</v>
      </c>
      <c r="B1463" s="4">
        <v>1792</v>
      </c>
      <c r="C1463" s="4" t="s">
        <v>97</v>
      </c>
      <c r="D1463" s="4" t="s">
        <v>98</v>
      </c>
      <c r="E1463" s="4">
        <v>1462</v>
      </c>
      <c r="F1463" s="5">
        <v>7</v>
      </c>
      <c r="G1463" s="5" t="s">
        <v>4744</v>
      </c>
      <c r="H1463" s="5" t="s">
        <v>4745</v>
      </c>
      <c r="I1463" s="5">
        <v>14</v>
      </c>
      <c r="L1463" s="5">
        <v>2</v>
      </c>
      <c r="M1463" s="4" t="s">
        <v>5962</v>
      </c>
      <c r="N1463" s="4" t="s">
        <v>5963</v>
      </c>
      <c r="S1463" s="5" t="s">
        <v>1912</v>
      </c>
      <c r="T1463" s="5" t="s">
        <v>9212</v>
      </c>
      <c r="AC1463" s="5">
        <v>5</v>
      </c>
      <c r="AD1463" s="5" t="s">
        <v>1519</v>
      </c>
      <c r="AE1463" s="5" t="s">
        <v>1520</v>
      </c>
      <c r="AF1463" s="5" t="s">
        <v>335</v>
      </c>
      <c r="AG1463" s="5" t="s">
        <v>336</v>
      </c>
    </row>
    <row r="1464" spans="1:72" ht="13.5" customHeight="1">
      <c r="A1464" s="7" t="str">
        <f>HYPERLINK("http://kyu.snu.ac.kr/sdhj/index.jsp?type=hj/GK14619_00IM0001_056b.jpg","1792_수북면_056b")</f>
        <v>1792_수북면_056b</v>
      </c>
      <c r="B1464" s="4">
        <v>1792</v>
      </c>
      <c r="C1464" s="4" t="s">
        <v>97</v>
      </c>
      <c r="D1464" s="4" t="s">
        <v>98</v>
      </c>
      <c r="E1464" s="4">
        <v>1463</v>
      </c>
      <c r="F1464" s="5">
        <v>7</v>
      </c>
      <c r="G1464" s="5" t="s">
        <v>4744</v>
      </c>
      <c r="H1464" s="5" t="s">
        <v>4745</v>
      </c>
      <c r="I1464" s="5">
        <v>14</v>
      </c>
      <c r="L1464" s="5">
        <v>3</v>
      </c>
      <c r="M1464" s="4" t="s">
        <v>5980</v>
      </c>
      <c r="N1464" s="4" t="s">
        <v>5981</v>
      </c>
      <c r="T1464" s="5" t="s">
        <v>8516</v>
      </c>
      <c r="U1464" s="5" t="s">
        <v>1931</v>
      </c>
      <c r="V1464" s="5" t="s">
        <v>1932</v>
      </c>
      <c r="W1464" s="5" t="s">
        <v>949</v>
      </c>
      <c r="X1464" s="5" t="s">
        <v>950</v>
      </c>
      <c r="Y1464" s="5" t="s">
        <v>5982</v>
      </c>
      <c r="Z1464" s="5" t="s">
        <v>3899</v>
      </c>
      <c r="AC1464" s="5">
        <v>48</v>
      </c>
      <c r="AD1464" s="5" t="s">
        <v>897</v>
      </c>
      <c r="AE1464" s="5" t="s">
        <v>898</v>
      </c>
      <c r="AJ1464" s="5" t="s">
        <v>34</v>
      </c>
      <c r="AK1464" s="5" t="s">
        <v>35</v>
      </c>
      <c r="AL1464" s="5" t="s">
        <v>108</v>
      </c>
      <c r="AM1464" s="5" t="s">
        <v>8618</v>
      </c>
      <c r="AT1464" s="5" t="s">
        <v>1931</v>
      </c>
      <c r="AU1464" s="5" t="s">
        <v>1932</v>
      </c>
      <c r="AV1464" s="5" t="s">
        <v>5886</v>
      </c>
      <c r="AW1464" s="5" t="s">
        <v>5887</v>
      </c>
      <c r="BG1464" s="5" t="s">
        <v>1931</v>
      </c>
      <c r="BH1464" s="5" t="s">
        <v>1932</v>
      </c>
      <c r="BI1464" s="5" t="s">
        <v>1234</v>
      </c>
      <c r="BJ1464" s="5" t="s">
        <v>1235</v>
      </c>
      <c r="BK1464" s="5" t="s">
        <v>1931</v>
      </c>
      <c r="BL1464" s="5" t="s">
        <v>1932</v>
      </c>
      <c r="BM1464" s="5" t="s">
        <v>5983</v>
      </c>
      <c r="BN1464" s="5" t="s">
        <v>5984</v>
      </c>
      <c r="BO1464" s="5" t="s">
        <v>1931</v>
      </c>
      <c r="BP1464" s="5" t="s">
        <v>1932</v>
      </c>
      <c r="BQ1464" s="5" t="s">
        <v>5890</v>
      </c>
      <c r="BR1464" s="5" t="s">
        <v>9200</v>
      </c>
      <c r="BS1464" s="5" t="s">
        <v>108</v>
      </c>
      <c r="BT1464" s="5" t="s">
        <v>8894</v>
      </c>
    </row>
    <row r="1465" spans="1:72" ht="13.5" customHeight="1">
      <c r="A1465" s="7" t="str">
        <f>HYPERLINK("http://kyu.snu.ac.kr/sdhj/index.jsp?type=hj/GK14619_00IM0001_056b.jpg","1792_수북면_056b")</f>
        <v>1792_수북면_056b</v>
      </c>
      <c r="B1465" s="4">
        <v>1792</v>
      </c>
      <c r="C1465" s="4" t="s">
        <v>97</v>
      </c>
      <c r="D1465" s="4" t="s">
        <v>98</v>
      </c>
      <c r="E1465" s="4">
        <v>1464</v>
      </c>
      <c r="F1465" s="5">
        <v>7</v>
      </c>
      <c r="G1465" s="5" t="s">
        <v>4744</v>
      </c>
      <c r="H1465" s="5" t="s">
        <v>4745</v>
      </c>
      <c r="I1465" s="5">
        <v>14</v>
      </c>
      <c r="L1465" s="5">
        <v>3</v>
      </c>
      <c r="M1465" s="4" t="s">
        <v>5980</v>
      </c>
      <c r="N1465" s="4" t="s">
        <v>5981</v>
      </c>
      <c r="S1465" s="5" t="s">
        <v>101</v>
      </c>
      <c r="T1465" s="5" t="s">
        <v>102</v>
      </c>
      <c r="W1465" s="5" t="s">
        <v>517</v>
      </c>
      <c r="X1465" s="5" t="s">
        <v>8518</v>
      </c>
      <c r="Y1465" s="5" t="s">
        <v>104</v>
      </c>
      <c r="Z1465" s="5" t="s">
        <v>105</v>
      </c>
      <c r="AC1465" s="5">
        <v>48</v>
      </c>
      <c r="AD1465" s="5" t="s">
        <v>897</v>
      </c>
      <c r="AE1465" s="5" t="s">
        <v>898</v>
      </c>
      <c r="AJ1465" s="5" t="s">
        <v>34</v>
      </c>
      <c r="AK1465" s="5" t="s">
        <v>35</v>
      </c>
      <c r="AL1465" s="5" t="s">
        <v>957</v>
      </c>
      <c r="AM1465" s="5" t="s">
        <v>958</v>
      </c>
      <c r="AT1465" s="5" t="s">
        <v>1931</v>
      </c>
      <c r="AU1465" s="5" t="s">
        <v>1932</v>
      </c>
      <c r="AV1465" s="5" t="s">
        <v>5428</v>
      </c>
      <c r="AW1465" s="5" t="s">
        <v>5429</v>
      </c>
      <c r="BG1465" s="5" t="s">
        <v>1931</v>
      </c>
      <c r="BH1465" s="5" t="s">
        <v>1932</v>
      </c>
      <c r="BI1465" s="5" t="s">
        <v>5985</v>
      </c>
      <c r="BJ1465" s="5" t="s">
        <v>5834</v>
      </c>
      <c r="BK1465" s="5" t="s">
        <v>1931</v>
      </c>
      <c r="BL1465" s="5" t="s">
        <v>1932</v>
      </c>
      <c r="BM1465" s="5" t="s">
        <v>2691</v>
      </c>
      <c r="BN1465" s="5" t="s">
        <v>2692</v>
      </c>
      <c r="BO1465" s="5" t="s">
        <v>290</v>
      </c>
      <c r="BP1465" s="5" t="s">
        <v>291</v>
      </c>
      <c r="BQ1465" s="5" t="s">
        <v>5986</v>
      </c>
      <c r="BR1465" s="5" t="s">
        <v>5987</v>
      </c>
      <c r="BS1465" s="5" t="s">
        <v>116</v>
      </c>
      <c r="BT1465" s="5" t="s">
        <v>117</v>
      </c>
    </row>
    <row r="1466" spans="1:72" ht="13.5" customHeight="1">
      <c r="A1466" s="7" t="str">
        <f>HYPERLINK("http://kyu.snu.ac.kr/sdhj/index.jsp?type=hj/GK14619_00IM0001_056b.jpg","1792_수북면_056b")</f>
        <v>1792_수북면_056b</v>
      </c>
      <c r="B1466" s="4">
        <v>1792</v>
      </c>
      <c r="C1466" s="4" t="s">
        <v>97</v>
      </c>
      <c r="D1466" s="4" t="s">
        <v>98</v>
      </c>
      <c r="E1466" s="4">
        <v>1465</v>
      </c>
      <c r="F1466" s="5">
        <v>7</v>
      </c>
      <c r="G1466" s="5" t="s">
        <v>4744</v>
      </c>
      <c r="H1466" s="5" t="s">
        <v>4745</v>
      </c>
      <c r="I1466" s="5">
        <v>14</v>
      </c>
      <c r="L1466" s="5">
        <v>3</v>
      </c>
      <c r="M1466" s="4" t="s">
        <v>5980</v>
      </c>
      <c r="N1466" s="4" t="s">
        <v>5981</v>
      </c>
      <c r="S1466" s="5" t="s">
        <v>118</v>
      </c>
      <c r="T1466" s="5" t="s">
        <v>119</v>
      </c>
      <c r="Y1466" s="5" t="s">
        <v>5988</v>
      </c>
      <c r="Z1466" s="5" t="s">
        <v>5989</v>
      </c>
      <c r="AF1466" s="5" t="s">
        <v>518</v>
      </c>
      <c r="AG1466" s="5" t="s">
        <v>519</v>
      </c>
    </row>
    <row r="1467" spans="1:72" ht="13.5" customHeight="1">
      <c r="A1467" s="7" t="str">
        <f>HYPERLINK("http://kyu.snu.ac.kr/sdhj/index.jsp?type=hj/GK14619_00IM0001_056b.jpg","1792_수북면_056b")</f>
        <v>1792_수북면_056b</v>
      </c>
      <c r="B1467" s="4">
        <v>1792</v>
      </c>
      <c r="C1467" s="4" t="s">
        <v>97</v>
      </c>
      <c r="D1467" s="4" t="s">
        <v>98</v>
      </c>
      <c r="E1467" s="4">
        <v>1466</v>
      </c>
      <c r="F1467" s="5">
        <v>7</v>
      </c>
      <c r="G1467" s="5" t="s">
        <v>4744</v>
      </c>
      <c r="H1467" s="5" t="s">
        <v>4745</v>
      </c>
      <c r="I1467" s="5">
        <v>14</v>
      </c>
      <c r="L1467" s="5">
        <v>3</v>
      </c>
      <c r="M1467" s="4" t="s">
        <v>5980</v>
      </c>
      <c r="N1467" s="4" t="s">
        <v>5981</v>
      </c>
      <c r="S1467" s="5" t="s">
        <v>274</v>
      </c>
      <c r="T1467" s="5" t="s">
        <v>9076</v>
      </c>
      <c r="Y1467" s="5" t="s">
        <v>5990</v>
      </c>
      <c r="Z1467" s="5" t="s">
        <v>5991</v>
      </c>
      <c r="AC1467" s="5">
        <v>13</v>
      </c>
      <c r="AD1467" s="5" t="s">
        <v>2340</v>
      </c>
      <c r="AE1467" s="5" t="s">
        <v>2341</v>
      </c>
    </row>
    <row r="1468" spans="1:72" ht="13.5" customHeight="1">
      <c r="A1468" s="7" t="str">
        <f>HYPERLINK("http://kyu.snu.ac.kr/sdhj/index.jsp?type=hj/GK14619_00IM0001_056b.jpg","1792_수북면_056b")</f>
        <v>1792_수북면_056b</v>
      </c>
      <c r="B1468" s="4">
        <v>1792</v>
      </c>
      <c r="C1468" s="4" t="s">
        <v>97</v>
      </c>
      <c r="D1468" s="4" t="s">
        <v>98</v>
      </c>
      <c r="E1468" s="4">
        <v>1467</v>
      </c>
      <c r="F1468" s="5">
        <v>7</v>
      </c>
      <c r="G1468" s="5" t="s">
        <v>4744</v>
      </c>
      <c r="H1468" s="5" t="s">
        <v>4745</v>
      </c>
      <c r="I1468" s="5">
        <v>14</v>
      </c>
      <c r="L1468" s="5">
        <v>3</v>
      </c>
      <c r="M1468" s="4" t="s">
        <v>5980</v>
      </c>
      <c r="N1468" s="4" t="s">
        <v>5981</v>
      </c>
      <c r="S1468" s="5" t="s">
        <v>270</v>
      </c>
      <c r="T1468" s="5" t="s">
        <v>271</v>
      </c>
      <c r="W1468" s="5" t="s">
        <v>2466</v>
      </c>
      <c r="X1468" s="5" t="s">
        <v>1808</v>
      </c>
      <c r="Y1468" s="5" t="s">
        <v>104</v>
      </c>
      <c r="Z1468" s="5" t="s">
        <v>105</v>
      </c>
      <c r="AC1468" s="5">
        <v>18</v>
      </c>
      <c r="AD1468" s="5" t="s">
        <v>1892</v>
      </c>
      <c r="AE1468" s="5" t="s">
        <v>1893</v>
      </c>
      <c r="AF1468" s="5" t="s">
        <v>335</v>
      </c>
      <c r="AG1468" s="5" t="s">
        <v>336</v>
      </c>
    </row>
    <row r="1469" spans="1:72" ht="13.5" customHeight="1">
      <c r="A1469" s="7" t="str">
        <f>HYPERLINK("http://kyu.snu.ac.kr/sdhj/index.jsp?type=hj/GK14619_00IM0001_056b.jpg","1792_수북면_056b")</f>
        <v>1792_수북면_056b</v>
      </c>
      <c r="B1469" s="4">
        <v>1792</v>
      </c>
      <c r="C1469" s="4" t="s">
        <v>97</v>
      </c>
      <c r="D1469" s="4" t="s">
        <v>98</v>
      </c>
      <c r="E1469" s="4">
        <v>1468</v>
      </c>
      <c r="F1469" s="5">
        <v>7</v>
      </c>
      <c r="G1469" s="5" t="s">
        <v>4744</v>
      </c>
      <c r="H1469" s="5" t="s">
        <v>4745</v>
      </c>
      <c r="I1469" s="5">
        <v>14</v>
      </c>
      <c r="L1469" s="5">
        <v>3</v>
      </c>
      <c r="M1469" s="4" t="s">
        <v>5980</v>
      </c>
      <c r="N1469" s="4" t="s">
        <v>5981</v>
      </c>
      <c r="S1469" s="5" t="s">
        <v>124</v>
      </c>
      <c r="T1469" s="5" t="s">
        <v>125</v>
      </c>
      <c r="AF1469" s="5" t="s">
        <v>843</v>
      </c>
      <c r="AG1469" s="5" t="s">
        <v>844</v>
      </c>
    </row>
    <row r="1470" spans="1:72" ht="13.5" customHeight="1">
      <c r="A1470" s="7" t="str">
        <f>HYPERLINK("http://kyu.snu.ac.kr/sdhj/index.jsp?type=hj/GK14619_00IM0001_056b.jpg","1792_수북면_056b")</f>
        <v>1792_수북면_056b</v>
      </c>
      <c r="B1470" s="4">
        <v>1792</v>
      </c>
      <c r="C1470" s="4" t="s">
        <v>97</v>
      </c>
      <c r="D1470" s="4" t="s">
        <v>98</v>
      </c>
      <c r="E1470" s="4">
        <v>1469</v>
      </c>
      <c r="F1470" s="5">
        <v>7</v>
      </c>
      <c r="G1470" s="5" t="s">
        <v>4744</v>
      </c>
      <c r="H1470" s="5" t="s">
        <v>4745</v>
      </c>
      <c r="I1470" s="5">
        <v>14</v>
      </c>
      <c r="L1470" s="5">
        <v>3</v>
      </c>
      <c r="M1470" s="4" t="s">
        <v>5980</v>
      </c>
      <c r="N1470" s="4" t="s">
        <v>5981</v>
      </c>
      <c r="S1470" s="5" t="s">
        <v>1912</v>
      </c>
      <c r="T1470" s="5" t="s">
        <v>8873</v>
      </c>
      <c r="AC1470" s="5">
        <v>10</v>
      </c>
      <c r="AD1470" s="5" t="s">
        <v>1286</v>
      </c>
      <c r="AE1470" s="5" t="s">
        <v>1287</v>
      </c>
    </row>
    <row r="1471" spans="1:72" ht="13.5" customHeight="1">
      <c r="A1471" s="7" t="str">
        <f>HYPERLINK("http://kyu.snu.ac.kr/sdhj/index.jsp?type=hj/GK14619_00IM0001_056b.jpg","1792_수북면_056b")</f>
        <v>1792_수북면_056b</v>
      </c>
      <c r="B1471" s="4">
        <v>1792</v>
      </c>
      <c r="C1471" s="4" t="s">
        <v>97</v>
      </c>
      <c r="D1471" s="4" t="s">
        <v>98</v>
      </c>
      <c r="E1471" s="4">
        <v>1470</v>
      </c>
      <c r="F1471" s="5">
        <v>7</v>
      </c>
      <c r="G1471" s="5" t="s">
        <v>4744</v>
      </c>
      <c r="H1471" s="5" t="s">
        <v>4745</v>
      </c>
      <c r="I1471" s="5">
        <v>14</v>
      </c>
      <c r="L1471" s="5">
        <v>3</v>
      </c>
      <c r="M1471" s="4" t="s">
        <v>5980</v>
      </c>
      <c r="N1471" s="4" t="s">
        <v>5981</v>
      </c>
      <c r="S1471" s="5" t="s">
        <v>1912</v>
      </c>
      <c r="T1471" s="5" t="s">
        <v>8873</v>
      </c>
      <c r="AF1471" s="5" t="s">
        <v>518</v>
      </c>
      <c r="AG1471" s="5" t="s">
        <v>519</v>
      </c>
    </row>
    <row r="1472" spans="1:72" ht="13.5" customHeight="1">
      <c r="A1472" s="7" t="str">
        <f>HYPERLINK("http://kyu.snu.ac.kr/sdhj/index.jsp?type=hj/GK14619_00IM0001_056b.jpg","1792_수북면_056b")</f>
        <v>1792_수북면_056b</v>
      </c>
      <c r="B1472" s="4">
        <v>1792</v>
      </c>
      <c r="C1472" s="4" t="s">
        <v>97</v>
      </c>
      <c r="D1472" s="4" t="s">
        <v>98</v>
      </c>
      <c r="E1472" s="4">
        <v>1471</v>
      </c>
      <c r="F1472" s="5">
        <v>7</v>
      </c>
      <c r="G1472" s="5" t="s">
        <v>4744</v>
      </c>
      <c r="H1472" s="5" t="s">
        <v>4745</v>
      </c>
      <c r="I1472" s="5">
        <v>14</v>
      </c>
      <c r="L1472" s="5">
        <v>4</v>
      </c>
      <c r="M1472" s="4" t="s">
        <v>5992</v>
      </c>
      <c r="N1472" s="4" t="s">
        <v>5993</v>
      </c>
      <c r="T1472" s="5" t="s">
        <v>8720</v>
      </c>
      <c r="U1472" s="5" t="s">
        <v>481</v>
      </c>
      <c r="V1472" s="5" t="s">
        <v>482</v>
      </c>
      <c r="W1472" s="5" t="s">
        <v>4278</v>
      </c>
      <c r="X1472" s="5" t="s">
        <v>4279</v>
      </c>
      <c r="Y1472" s="5" t="s">
        <v>5994</v>
      </c>
      <c r="Z1472" s="5" t="s">
        <v>5995</v>
      </c>
      <c r="AC1472" s="5">
        <v>31</v>
      </c>
      <c r="AD1472" s="5" t="s">
        <v>1024</v>
      </c>
      <c r="AE1472" s="5" t="s">
        <v>1025</v>
      </c>
      <c r="AJ1472" s="5" t="s">
        <v>34</v>
      </c>
      <c r="AK1472" s="5" t="s">
        <v>35</v>
      </c>
      <c r="AL1472" s="5" t="s">
        <v>429</v>
      </c>
      <c r="AM1472" s="5" t="s">
        <v>430</v>
      </c>
      <c r="AT1472" s="5" t="s">
        <v>489</v>
      </c>
      <c r="AU1472" s="5" t="s">
        <v>490</v>
      </c>
      <c r="AV1472" s="5" t="s">
        <v>5130</v>
      </c>
      <c r="AW1472" s="5" t="s">
        <v>285</v>
      </c>
      <c r="BG1472" s="5" t="s">
        <v>489</v>
      </c>
      <c r="BH1472" s="5" t="s">
        <v>490</v>
      </c>
      <c r="BI1472" s="5" t="s">
        <v>5131</v>
      </c>
      <c r="BJ1472" s="5" t="s">
        <v>5132</v>
      </c>
      <c r="BK1472" s="5" t="s">
        <v>489</v>
      </c>
      <c r="BL1472" s="5" t="s">
        <v>490</v>
      </c>
      <c r="BM1472" s="5" t="s">
        <v>5133</v>
      </c>
      <c r="BN1472" s="5" t="s">
        <v>5134</v>
      </c>
      <c r="BO1472" s="5" t="s">
        <v>489</v>
      </c>
      <c r="BP1472" s="5" t="s">
        <v>490</v>
      </c>
      <c r="BQ1472" s="5" t="s">
        <v>5135</v>
      </c>
      <c r="BR1472" s="5" t="s">
        <v>5136</v>
      </c>
      <c r="BS1472" s="5" t="s">
        <v>152</v>
      </c>
      <c r="BT1472" s="5" t="s">
        <v>153</v>
      </c>
    </row>
    <row r="1473" spans="1:72" ht="13.5" customHeight="1">
      <c r="A1473" s="7" t="str">
        <f>HYPERLINK("http://kyu.snu.ac.kr/sdhj/index.jsp?type=hj/GK14619_00IM0001_056b.jpg","1792_수북면_056b")</f>
        <v>1792_수북면_056b</v>
      </c>
      <c r="B1473" s="4">
        <v>1792</v>
      </c>
      <c r="C1473" s="4" t="s">
        <v>97</v>
      </c>
      <c r="D1473" s="4" t="s">
        <v>98</v>
      </c>
      <c r="E1473" s="4">
        <v>1472</v>
      </c>
      <c r="F1473" s="5">
        <v>7</v>
      </c>
      <c r="G1473" s="5" t="s">
        <v>4744</v>
      </c>
      <c r="H1473" s="5" t="s">
        <v>4745</v>
      </c>
      <c r="I1473" s="5">
        <v>14</v>
      </c>
      <c r="L1473" s="5">
        <v>4</v>
      </c>
      <c r="M1473" s="4" t="s">
        <v>5992</v>
      </c>
      <c r="N1473" s="4" t="s">
        <v>5993</v>
      </c>
      <c r="S1473" s="5" t="s">
        <v>101</v>
      </c>
      <c r="T1473" s="5" t="s">
        <v>102</v>
      </c>
      <c r="W1473" s="5" t="s">
        <v>148</v>
      </c>
      <c r="X1473" s="5" t="s">
        <v>149</v>
      </c>
      <c r="Y1473" s="5" t="s">
        <v>499</v>
      </c>
      <c r="Z1473" s="5" t="s">
        <v>500</v>
      </c>
      <c r="AC1473" s="5">
        <v>35</v>
      </c>
      <c r="AD1473" s="5" t="s">
        <v>1358</v>
      </c>
      <c r="AE1473" s="5" t="s">
        <v>1359</v>
      </c>
      <c r="AJ1473" s="5" t="s">
        <v>503</v>
      </c>
      <c r="AK1473" s="5" t="s">
        <v>504</v>
      </c>
      <c r="AL1473" s="5" t="s">
        <v>152</v>
      </c>
      <c r="AM1473" s="5" t="s">
        <v>153</v>
      </c>
      <c r="AT1473" s="5" t="s">
        <v>2012</v>
      </c>
      <c r="AU1473" s="5" t="s">
        <v>2013</v>
      </c>
      <c r="AV1473" s="5" t="s">
        <v>5996</v>
      </c>
      <c r="AW1473" s="5" t="s">
        <v>5997</v>
      </c>
      <c r="BG1473" s="5" t="s">
        <v>2012</v>
      </c>
      <c r="BH1473" s="5" t="s">
        <v>2013</v>
      </c>
      <c r="BI1473" s="5" t="s">
        <v>5998</v>
      </c>
      <c r="BJ1473" s="5" t="s">
        <v>5999</v>
      </c>
      <c r="BK1473" s="5" t="s">
        <v>1707</v>
      </c>
      <c r="BL1473" s="5" t="s">
        <v>1708</v>
      </c>
      <c r="BM1473" s="5" t="s">
        <v>6000</v>
      </c>
      <c r="BN1473" s="5" t="s">
        <v>6001</v>
      </c>
      <c r="BO1473" s="5" t="s">
        <v>489</v>
      </c>
      <c r="BP1473" s="5" t="s">
        <v>490</v>
      </c>
      <c r="BQ1473" s="5" t="s">
        <v>6002</v>
      </c>
      <c r="BR1473" s="5" t="s">
        <v>6003</v>
      </c>
      <c r="BS1473" s="5" t="s">
        <v>957</v>
      </c>
      <c r="BT1473" s="5" t="s">
        <v>958</v>
      </c>
    </row>
    <row r="1474" spans="1:72" ht="13.5" customHeight="1">
      <c r="A1474" s="7" t="str">
        <f>HYPERLINK("http://kyu.snu.ac.kr/sdhj/index.jsp?type=hj/GK14619_00IM0001_056b.jpg","1792_수북면_056b")</f>
        <v>1792_수북면_056b</v>
      </c>
      <c r="B1474" s="4">
        <v>1792</v>
      </c>
      <c r="C1474" s="4" t="s">
        <v>97</v>
      </c>
      <c r="D1474" s="4" t="s">
        <v>98</v>
      </c>
      <c r="E1474" s="4">
        <v>1473</v>
      </c>
      <c r="F1474" s="5">
        <v>7</v>
      </c>
      <c r="G1474" s="5" t="s">
        <v>4744</v>
      </c>
      <c r="H1474" s="5" t="s">
        <v>4745</v>
      </c>
      <c r="I1474" s="5">
        <v>14</v>
      </c>
      <c r="L1474" s="5">
        <v>4</v>
      </c>
      <c r="M1474" s="4" t="s">
        <v>5992</v>
      </c>
      <c r="N1474" s="4" t="s">
        <v>5993</v>
      </c>
      <c r="S1474" s="5" t="s">
        <v>2308</v>
      </c>
      <c r="T1474" s="5" t="s">
        <v>2309</v>
      </c>
      <c r="Y1474" s="5" t="s">
        <v>6004</v>
      </c>
      <c r="Z1474" s="5" t="s">
        <v>6005</v>
      </c>
      <c r="AC1474" s="5">
        <v>24</v>
      </c>
      <c r="AD1474" s="5" t="s">
        <v>741</v>
      </c>
      <c r="AE1474" s="5" t="s">
        <v>742</v>
      </c>
    </row>
    <row r="1475" spans="1:72" ht="13.5" customHeight="1">
      <c r="A1475" s="7" t="str">
        <f>HYPERLINK("http://kyu.snu.ac.kr/sdhj/index.jsp?type=hj/GK14619_00IM0001_056b.jpg","1792_수북면_056b")</f>
        <v>1792_수북면_056b</v>
      </c>
      <c r="B1475" s="4">
        <v>1792</v>
      </c>
      <c r="C1475" s="4" t="s">
        <v>97</v>
      </c>
      <c r="D1475" s="4" t="s">
        <v>98</v>
      </c>
      <c r="E1475" s="4">
        <v>1474</v>
      </c>
      <c r="F1475" s="5">
        <v>7</v>
      </c>
      <c r="G1475" s="5" t="s">
        <v>4744</v>
      </c>
      <c r="H1475" s="5" t="s">
        <v>4745</v>
      </c>
      <c r="I1475" s="5">
        <v>14</v>
      </c>
      <c r="L1475" s="5">
        <v>4</v>
      </c>
      <c r="M1475" s="4" t="s">
        <v>5992</v>
      </c>
      <c r="N1475" s="4" t="s">
        <v>5993</v>
      </c>
      <c r="S1475" s="5" t="s">
        <v>3345</v>
      </c>
      <c r="T1475" s="5" t="s">
        <v>3346</v>
      </c>
      <c r="W1475" s="5" t="s">
        <v>148</v>
      </c>
      <c r="X1475" s="5" t="s">
        <v>149</v>
      </c>
      <c r="Y1475" s="5" t="s">
        <v>499</v>
      </c>
      <c r="Z1475" s="5" t="s">
        <v>500</v>
      </c>
      <c r="AC1475" s="5">
        <v>23</v>
      </c>
      <c r="AD1475" s="5" t="s">
        <v>81</v>
      </c>
      <c r="AE1475" s="5" t="s">
        <v>82</v>
      </c>
    </row>
    <row r="1476" spans="1:72" ht="13.5" customHeight="1">
      <c r="A1476" s="7" t="str">
        <f>HYPERLINK("http://kyu.snu.ac.kr/sdhj/index.jsp?type=hj/GK14619_00IM0001_056b.jpg","1792_수북면_056b")</f>
        <v>1792_수북면_056b</v>
      </c>
      <c r="B1476" s="4">
        <v>1792</v>
      </c>
      <c r="C1476" s="4" t="s">
        <v>97</v>
      </c>
      <c r="D1476" s="4" t="s">
        <v>98</v>
      </c>
      <c r="E1476" s="4">
        <v>1475</v>
      </c>
      <c r="F1476" s="5">
        <v>7</v>
      </c>
      <c r="G1476" s="5" t="s">
        <v>4744</v>
      </c>
      <c r="H1476" s="5" t="s">
        <v>4745</v>
      </c>
      <c r="I1476" s="5">
        <v>14</v>
      </c>
      <c r="L1476" s="5">
        <v>4</v>
      </c>
      <c r="M1476" s="4" t="s">
        <v>5992</v>
      </c>
      <c r="N1476" s="4" t="s">
        <v>5993</v>
      </c>
      <c r="S1476" s="5" t="s">
        <v>118</v>
      </c>
      <c r="T1476" s="5" t="s">
        <v>119</v>
      </c>
      <c r="Y1476" s="5" t="s">
        <v>6006</v>
      </c>
      <c r="Z1476" s="5" t="s">
        <v>6007</v>
      </c>
      <c r="AC1476" s="5">
        <v>17</v>
      </c>
      <c r="AD1476" s="5" t="s">
        <v>417</v>
      </c>
      <c r="AE1476" s="5" t="s">
        <v>418</v>
      </c>
    </row>
    <row r="1477" spans="1:72" ht="13.5" customHeight="1">
      <c r="A1477" s="7" t="str">
        <f>HYPERLINK("http://kyu.snu.ac.kr/sdhj/index.jsp?type=hj/GK14619_00IM0001_056b.jpg","1792_수북면_056b")</f>
        <v>1792_수북면_056b</v>
      </c>
      <c r="B1477" s="4">
        <v>1792</v>
      </c>
      <c r="C1477" s="4" t="s">
        <v>97</v>
      </c>
      <c r="D1477" s="4" t="s">
        <v>98</v>
      </c>
      <c r="E1477" s="4">
        <v>1476</v>
      </c>
      <c r="F1477" s="5">
        <v>7</v>
      </c>
      <c r="G1477" s="5" t="s">
        <v>4744</v>
      </c>
      <c r="H1477" s="5" t="s">
        <v>4745</v>
      </c>
      <c r="I1477" s="5">
        <v>14</v>
      </c>
      <c r="L1477" s="5">
        <v>4</v>
      </c>
      <c r="M1477" s="4" t="s">
        <v>5992</v>
      </c>
      <c r="N1477" s="4" t="s">
        <v>5993</v>
      </c>
      <c r="S1477" s="5" t="s">
        <v>1715</v>
      </c>
      <c r="T1477" s="5" t="s">
        <v>1716</v>
      </c>
      <c r="Y1477" s="5" t="s">
        <v>535</v>
      </c>
      <c r="Z1477" s="5" t="s">
        <v>536</v>
      </c>
      <c r="AC1477" s="5">
        <v>32</v>
      </c>
      <c r="AD1477" s="5" t="s">
        <v>150</v>
      </c>
      <c r="AE1477" s="5" t="s">
        <v>151</v>
      </c>
    </row>
    <row r="1478" spans="1:72" ht="13.5" customHeight="1">
      <c r="A1478" s="7" t="str">
        <f>HYPERLINK("http://kyu.snu.ac.kr/sdhj/index.jsp?type=hj/GK14619_00IM0001_056b.jpg","1792_수북면_056b")</f>
        <v>1792_수북면_056b</v>
      </c>
      <c r="B1478" s="4">
        <v>1792</v>
      </c>
      <c r="C1478" s="4" t="s">
        <v>97</v>
      </c>
      <c r="D1478" s="4" t="s">
        <v>98</v>
      </c>
      <c r="E1478" s="4">
        <v>1477</v>
      </c>
      <c r="F1478" s="5">
        <v>7</v>
      </c>
      <c r="G1478" s="5" t="s">
        <v>4744</v>
      </c>
      <c r="H1478" s="5" t="s">
        <v>4745</v>
      </c>
      <c r="I1478" s="5">
        <v>14</v>
      </c>
      <c r="L1478" s="5">
        <v>5</v>
      </c>
      <c r="M1478" s="4" t="s">
        <v>6008</v>
      </c>
      <c r="N1478" s="4" t="s">
        <v>6009</v>
      </c>
      <c r="T1478" s="5" t="s">
        <v>9070</v>
      </c>
      <c r="U1478" s="5" t="s">
        <v>1931</v>
      </c>
      <c r="V1478" s="5" t="s">
        <v>1932</v>
      </c>
      <c r="W1478" s="5" t="s">
        <v>2466</v>
      </c>
      <c r="X1478" s="5" t="s">
        <v>1808</v>
      </c>
      <c r="Y1478" s="5" t="s">
        <v>6010</v>
      </c>
      <c r="Z1478" s="5" t="s">
        <v>6011</v>
      </c>
      <c r="AC1478" s="5">
        <v>41</v>
      </c>
      <c r="AD1478" s="5" t="s">
        <v>849</v>
      </c>
      <c r="AE1478" s="5" t="s">
        <v>850</v>
      </c>
      <c r="AJ1478" s="5" t="s">
        <v>34</v>
      </c>
      <c r="AK1478" s="5" t="s">
        <v>35</v>
      </c>
      <c r="AL1478" s="5" t="s">
        <v>429</v>
      </c>
      <c r="AM1478" s="5" t="s">
        <v>430</v>
      </c>
      <c r="AT1478" s="5" t="s">
        <v>1931</v>
      </c>
      <c r="AU1478" s="5" t="s">
        <v>1932</v>
      </c>
      <c r="AV1478" s="5" t="s">
        <v>6012</v>
      </c>
      <c r="AW1478" s="5" t="s">
        <v>6013</v>
      </c>
      <c r="BG1478" s="5" t="s">
        <v>1931</v>
      </c>
      <c r="BH1478" s="5" t="s">
        <v>1932</v>
      </c>
      <c r="BI1478" s="5" t="s">
        <v>5613</v>
      </c>
      <c r="BJ1478" s="5" t="s">
        <v>5614</v>
      </c>
      <c r="BK1478" s="5" t="s">
        <v>1931</v>
      </c>
      <c r="BL1478" s="5" t="s">
        <v>1932</v>
      </c>
      <c r="BM1478" s="5" t="s">
        <v>5615</v>
      </c>
      <c r="BN1478" s="5" t="s">
        <v>5616</v>
      </c>
      <c r="BO1478" s="5" t="s">
        <v>259</v>
      </c>
      <c r="BP1478" s="5" t="s">
        <v>260</v>
      </c>
      <c r="BQ1478" s="5" t="s">
        <v>6014</v>
      </c>
      <c r="BR1478" s="5" t="s">
        <v>6015</v>
      </c>
      <c r="BS1478" s="5" t="s">
        <v>1208</v>
      </c>
      <c r="BT1478" s="5" t="s">
        <v>1209</v>
      </c>
    </row>
    <row r="1479" spans="1:72" ht="13.5" customHeight="1">
      <c r="A1479" s="7" t="str">
        <f>HYPERLINK("http://kyu.snu.ac.kr/sdhj/index.jsp?type=hj/GK14619_00IM0001_056b.jpg","1792_수북면_056b")</f>
        <v>1792_수북면_056b</v>
      </c>
      <c r="B1479" s="4">
        <v>1792</v>
      </c>
      <c r="C1479" s="4" t="s">
        <v>97</v>
      </c>
      <c r="D1479" s="4" t="s">
        <v>98</v>
      </c>
      <c r="E1479" s="4">
        <v>1478</v>
      </c>
      <c r="F1479" s="5">
        <v>7</v>
      </c>
      <c r="G1479" s="5" t="s">
        <v>4744</v>
      </c>
      <c r="H1479" s="5" t="s">
        <v>4745</v>
      </c>
      <c r="I1479" s="5">
        <v>14</v>
      </c>
      <c r="L1479" s="5">
        <v>5</v>
      </c>
      <c r="M1479" s="4" t="s">
        <v>6008</v>
      </c>
      <c r="N1479" s="4" t="s">
        <v>6009</v>
      </c>
      <c r="S1479" s="5" t="s">
        <v>101</v>
      </c>
      <c r="T1479" s="5" t="s">
        <v>102</v>
      </c>
      <c r="W1479" s="5" t="s">
        <v>103</v>
      </c>
      <c r="X1479" s="5" t="s">
        <v>9072</v>
      </c>
      <c r="Y1479" s="5" t="s">
        <v>104</v>
      </c>
      <c r="Z1479" s="5" t="s">
        <v>105</v>
      </c>
      <c r="AC1479" s="5">
        <v>40</v>
      </c>
      <c r="AD1479" s="5" t="s">
        <v>272</v>
      </c>
      <c r="AE1479" s="5" t="s">
        <v>273</v>
      </c>
      <c r="AJ1479" s="5" t="s">
        <v>34</v>
      </c>
      <c r="AK1479" s="5" t="s">
        <v>35</v>
      </c>
      <c r="AL1479" s="5" t="s">
        <v>108</v>
      </c>
      <c r="AM1479" s="5" t="s">
        <v>9038</v>
      </c>
      <c r="AT1479" s="5" t="s">
        <v>1931</v>
      </c>
      <c r="AU1479" s="5" t="s">
        <v>1932</v>
      </c>
      <c r="AV1479" s="5" t="s">
        <v>6016</v>
      </c>
      <c r="AW1479" s="5" t="s">
        <v>6017</v>
      </c>
      <c r="BG1479" s="5" t="s">
        <v>259</v>
      </c>
      <c r="BH1479" s="5" t="s">
        <v>260</v>
      </c>
      <c r="BI1479" s="5" t="s">
        <v>6018</v>
      </c>
      <c r="BJ1479" s="5" t="s">
        <v>6019</v>
      </c>
      <c r="BK1479" s="5" t="s">
        <v>1928</v>
      </c>
      <c r="BL1479" s="5" t="s">
        <v>1929</v>
      </c>
      <c r="BM1479" s="5" t="s">
        <v>6020</v>
      </c>
      <c r="BN1479" s="5" t="s">
        <v>6021</v>
      </c>
      <c r="BO1479" s="5" t="s">
        <v>85</v>
      </c>
      <c r="BP1479" s="5" t="s">
        <v>86</v>
      </c>
      <c r="BQ1479" s="5" t="s">
        <v>6022</v>
      </c>
      <c r="BR1479" s="5" t="s">
        <v>6023</v>
      </c>
      <c r="BS1479" s="5" t="s">
        <v>136</v>
      </c>
      <c r="BT1479" s="5" t="s">
        <v>137</v>
      </c>
    </row>
    <row r="1480" spans="1:72" ht="13.5" customHeight="1">
      <c r="A1480" s="7" t="str">
        <f>HYPERLINK("http://kyu.snu.ac.kr/sdhj/index.jsp?type=hj/GK14619_00IM0001_056b.jpg","1792_수북면_056b")</f>
        <v>1792_수북면_056b</v>
      </c>
      <c r="B1480" s="4">
        <v>1792</v>
      </c>
      <c r="C1480" s="4" t="s">
        <v>97</v>
      </c>
      <c r="D1480" s="4" t="s">
        <v>98</v>
      </c>
      <c r="E1480" s="4">
        <v>1479</v>
      </c>
      <c r="F1480" s="5">
        <v>7</v>
      </c>
      <c r="G1480" s="5" t="s">
        <v>4744</v>
      </c>
      <c r="H1480" s="5" t="s">
        <v>4745</v>
      </c>
      <c r="I1480" s="5">
        <v>14</v>
      </c>
      <c r="L1480" s="5">
        <v>5</v>
      </c>
      <c r="M1480" s="4" t="s">
        <v>6008</v>
      </c>
      <c r="N1480" s="4" t="s">
        <v>6009</v>
      </c>
      <c r="S1480" s="5" t="s">
        <v>118</v>
      </c>
      <c r="T1480" s="5" t="s">
        <v>119</v>
      </c>
      <c r="Y1480" s="5" t="s">
        <v>5901</v>
      </c>
      <c r="Z1480" s="5" t="s">
        <v>5902</v>
      </c>
      <c r="AC1480" s="5">
        <v>12</v>
      </c>
      <c r="AD1480" s="5" t="s">
        <v>126</v>
      </c>
      <c r="AE1480" s="5" t="s">
        <v>127</v>
      </c>
    </row>
    <row r="1481" spans="1:72" ht="13.5" customHeight="1">
      <c r="A1481" s="7" t="str">
        <f>HYPERLINK("http://kyu.snu.ac.kr/sdhj/index.jsp?type=hj/GK14619_00IM0001_056b.jpg","1792_수북면_056b")</f>
        <v>1792_수북면_056b</v>
      </c>
      <c r="B1481" s="4">
        <v>1792</v>
      </c>
      <c r="C1481" s="4" t="s">
        <v>97</v>
      </c>
      <c r="D1481" s="4" t="s">
        <v>98</v>
      </c>
      <c r="E1481" s="4">
        <v>1480</v>
      </c>
      <c r="F1481" s="5">
        <v>7</v>
      </c>
      <c r="G1481" s="5" t="s">
        <v>4744</v>
      </c>
      <c r="H1481" s="5" t="s">
        <v>4745</v>
      </c>
      <c r="I1481" s="5">
        <v>14</v>
      </c>
      <c r="L1481" s="5">
        <v>5</v>
      </c>
      <c r="M1481" s="4" t="s">
        <v>6008</v>
      </c>
      <c r="N1481" s="4" t="s">
        <v>6009</v>
      </c>
      <c r="S1481" s="5" t="s">
        <v>274</v>
      </c>
      <c r="T1481" s="5" t="s">
        <v>9073</v>
      </c>
      <c r="Y1481" s="5" t="s">
        <v>6024</v>
      </c>
      <c r="Z1481" s="5" t="s">
        <v>6025</v>
      </c>
      <c r="AC1481" s="5">
        <v>7</v>
      </c>
      <c r="AD1481" s="5" t="s">
        <v>360</v>
      </c>
      <c r="AE1481" s="5" t="s">
        <v>361</v>
      </c>
    </row>
    <row r="1482" spans="1:72" ht="13.5" customHeight="1">
      <c r="A1482" s="7" t="str">
        <f>HYPERLINK("http://kyu.snu.ac.kr/sdhj/index.jsp?type=hj/GK14619_00IM0001_056b.jpg","1792_수북면_056b")</f>
        <v>1792_수북면_056b</v>
      </c>
      <c r="B1482" s="4">
        <v>1792</v>
      </c>
      <c r="C1482" s="4" t="s">
        <v>97</v>
      </c>
      <c r="D1482" s="4" t="s">
        <v>98</v>
      </c>
      <c r="E1482" s="4">
        <v>1481</v>
      </c>
      <c r="F1482" s="5">
        <v>7</v>
      </c>
      <c r="G1482" s="5" t="s">
        <v>4744</v>
      </c>
      <c r="H1482" s="5" t="s">
        <v>4745</v>
      </c>
      <c r="I1482" s="5">
        <v>14</v>
      </c>
      <c r="L1482" s="5">
        <v>5</v>
      </c>
      <c r="M1482" s="4" t="s">
        <v>6008</v>
      </c>
      <c r="N1482" s="4" t="s">
        <v>6009</v>
      </c>
      <c r="S1482" s="5" t="s">
        <v>274</v>
      </c>
      <c r="T1482" s="5" t="s">
        <v>9073</v>
      </c>
      <c r="Y1482" s="5" t="s">
        <v>6026</v>
      </c>
      <c r="Z1482" s="5" t="s">
        <v>6027</v>
      </c>
      <c r="AC1482" s="5">
        <v>5</v>
      </c>
      <c r="AD1482" s="5" t="s">
        <v>1519</v>
      </c>
      <c r="AE1482" s="5" t="s">
        <v>1520</v>
      </c>
    </row>
    <row r="1483" spans="1:72" ht="13.5" customHeight="1">
      <c r="A1483" s="7" t="str">
        <f>HYPERLINK("http://kyu.snu.ac.kr/sdhj/index.jsp?type=hj/GK14619_00IM0001_056b.jpg","1792_수북면_056b")</f>
        <v>1792_수북면_056b</v>
      </c>
      <c r="B1483" s="4">
        <v>1792</v>
      </c>
      <c r="C1483" s="4" t="s">
        <v>97</v>
      </c>
      <c r="D1483" s="4" t="s">
        <v>98</v>
      </c>
      <c r="E1483" s="4">
        <v>1482</v>
      </c>
      <c r="F1483" s="5">
        <v>7</v>
      </c>
      <c r="G1483" s="5" t="s">
        <v>4744</v>
      </c>
      <c r="H1483" s="5" t="s">
        <v>4745</v>
      </c>
      <c r="I1483" s="5">
        <v>14</v>
      </c>
      <c r="L1483" s="5">
        <v>5</v>
      </c>
      <c r="M1483" s="4" t="s">
        <v>6008</v>
      </c>
      <c r="N1483" s="4" t="s">
        <v>6009</v>
      </c>
      <c r="S1483" s="5" t="s">
        <v>124</v>
      </c>
      <c r="T1483" s="5" t="s">
        <v>125</v>
      </c>
      <c r="AC1483" s="5">
        <v>2</v>
      </c>
      <c r="AD1483" s="5" t="s">
        <v>206</v>
      </c>
      <c r="AE1483" s="5" t="s">
        <v>207</v>
      </c>
      <c r="AF1483" s="5" t="s">
        <v>335</v>
      </c>
      <c r="AG1483" s="5" t="s">
        <v>336</v>
      </c>
    </row>
    <row r="1484" spans="1:72" ht="13.5" customHeight="1">
      <c r="A1484" s="7" t="str">
        <f>HYPERLINK("http://kyu.snu.ac.kr/sdhj/index.jsp?type=hj/GK14619_00IM0001_056b.jpg","1792_수북면_056b")</f>
        <v>1792_수북면_056b</v>
      </c>
      <c r="B1484" s="4">
        <v>1792</v>
      </c>
      <c r="C1484" s="4" t="s">
        <v>97</v>
      </c>
      <c r="D1484" s="4" t="s">
        <v>98</v>
      </c>
      <c r="E1484" s="4">
        <v>1483</v>
      </c>
      <c r="F1484" s="5">
        <v>7</v>
      </c>
      <c r="G1484" s="5" t="s">
        <v>4744</v>
      </c>
      <c r="H1484" s="5" t="s">
        <v>4745</v>
      </c>
      <c r="I1484" s="5">
        <v>15</v>
      </c>
      <c r="J1484" s="5" t="s">
        <v>6028</v>
      </c>
      <c r="K1484" s="5" t="s">
        <v>6029</v>
      </c>
      <c r="L1484" s="5">
        <v>1</v>
      </c>
      <c r="M1484" s="4" t="s">
        <v>6030</v>
      </c>
      <c r="N1484" s="4" t="s">
        <v>6031</v>
      </c>
      <c r="T1484" s="5" t="s">
        <v>8279</v>
      </c>
      <c r="U1484" s="5" t="s">
        <v>1931</v>
      </c>
      <c r="V1484" s="5" t="s">
        <v>1932</v>
      </c>
      <c r="W1484" s="5" t="s">
        <v>2466</v>
      </c>
      <c r="X1484" s="5" t="s">
        <v>1808</v>
      </c>
      <c r="Y1484" s="5" t="s">
        <v>1611</v>
      </c>
      <c r="Z1484" s="5" t="s">
        <v>1612</v>
      </c>
      <c r="AC1484" s="5">
        <v>69</v>
      </c>
      <c r="AD1484" s="5" t="s">
        <v>1281</v>
      </c>
      <c r="AE1484" s="5" t="s">
        <v>1282</v>
      </c>
      <c r="AJ1484" s="5" t="s">
        <v>34</v>
      </c>
      <c r="AK1484" s="5" t="s">
        <v>35</v>
      </c>
      <c r="AL1484" s="5" t="s">
        <v>429</v>
      </c>
      <c r="AM1484" s="5" t="s">
        <v>430</v>
      </c>
      <c r="AT1484" s="5" t="s">
        <v>1931</v>
      </c>
      <c r="AU1484" s="5" t="s">
        <v>1932</v>
      </c>
      <c r="AV1484" s="5" t="s">
        <v>6032</v>
      </c>
      <c r="AW1484" s="5" t="s">
        <v>6033</v>
      </c>
      <c r="BG1484" s="5" t="s">
        <v>1931</v>
      </c>
      <c r="BH1484" s="5" t="s">
        <v>1932</v>
      </c>
      <c r="BI1484" s="5" t="s">
        <v>6034</v>
      </c>
      <c r="BJ1484" s="5" t="s">
        <v>9213</v>
      </c>
      <c r="BK1484" s="5" t="s">
        <v>1707</v>
      </c>
      <c r="BL1484" s="5" t="s">
        <v>1708</v>
      </c>
      <c r="BM1484" s="5" t="s">
        <v>6035</v>
      </c>
      <c r="BN1484" s="5" t="s">
        <v>6036</v>
      </c>
      <c r="BO1484" s="5" t="s">
        <v>259</v>
      </c>
      <c r="BP1484" s="5" t="s">
        <v>260</v>
      </c>
      <c r="BQ1484" s="5" t="s">
        <v>6037</v>
      </c>
      <c r="BR1484" s="5" t="s">
        <v>6038</v>
      </c>
      <c r="BS1484" s="5" t="s">
        <v>108</v>
      </c>
      <c r="BT1484" s="5" t="s">
        <v>8500</v>
      </c>
    </row>
    <row r="1485" spans="1:72" ht="13.5" customHeight="1">
      <c r="A1485" s="7" t="str">
        <f>HYPERLINK("http://kyu.snu.ac.kr/sdhj/index.jsp?type=hj/GK14619_00IM0001_056b.jpg","1792_수북면_056b")</f>
        <v>1792_수북면_056b</v>
      </c>
      <c r="B1485" s="4">
        <v>1792</v>
      </c>
      <c r="C1485" s="4" t="s">
        <v>97</v>
      </c>
      <c r="D1485" s="4" t="s">
        <v>98</v>
      </c>
      <c r="E1485" s="4">
        <v>1484</v>
      </c>
      <c r="F1485" s="5">
        <v>7</v>
      </c>
      <c r="G1485" s="5" t="s">
        <v>4744</v>
      </c>
      <c r="H1485" s="5" t="s">
        <v>4745</v>
      </c>
      <c r="I1485" s="5">
        <v>15</v>
      </c>
      <c r="L1485" s="5">
        <v>1</v>
      </c>
      <c r="M1485" s="4" t="s">
        <v>6030</v>
      </c>
      <c r="N1485" s="4" t="s">
        <v>6031</v>
      </c>
      <c r="S1485" s="5" t="s">
        <v>101</v>
      </c>
      <c r="T1485" s="5" t="s">
        <v>102</v>
      </c>
      <c r="W1485" s="5" t="s">
        <v>148</v>
      </c>
      <c r="X1485" s="5" t="s">
        <v>149</v>
      </c>
      <c r="Y1485" s="5" t="s">
        <v>104</v>
      </c>
      <c r="Z1485" s="5" t="s">
        <v>105</v>
      </c>
      <c r="AC1485" s="5">
        <v>62</v>
      </c>
      <c r="AD1485" s="5" t="s">
        <v>206</v>
      </c>
      <c r="AE1485" s="5" t="s">
        <v>207</v>
      </c>
      <c r="AJ1485" s="5" t="s">
        <v>34</v>
      </c>
      <c r="AK1485" s="5" t="s">
        <v>35</v>
      </c>
      <c r="AL1485" s="5" t="s">
        <v>152</v>
      </c>
      <c r="AM1485" s="5" t="s">
        <v>153</v>
      </c>
      <c r="AT1485" s="5" t="s">
        <v>1931</v>
      </c>
      <c r="AU1485" s="5" t="s">
        <v>1932</v>
      </c>
      <c r="AV1485" s="5" t="s">
        <v>3705</v>
      </c>
      <c r="AW1485" s="5" t="s">
        <v>3706</v>
      </c>
      <c r="BG1485" s="5" t="s">
        <v>1931</v>
      </c>
      <c r="BH1485" s="5" t="s">
        <v>1932</v>
      </c>
      <c r="BI1485" s="5" t="s">
        <v>9214</v>
      </c>
      <c r="BJ1485" s="5" t="s">
        <v>5178</v>
      </c>
      <c r="BK1485" s="5" t="s">
        <v>1931</v>
      </c>
      <c r="BL1485" s="5" t="s">
        <v>1932</v>
      </c>
      <c r="BM1485" s="5" t="s">
        <v>6039</v>
      </c>
      <c r="BN1485" s="5" t="s">
        <v>6040</v>
      </c>
      <c r="BO1485" s="5" t="s">
        <v>1931</v>
      </c>
      <c r="BP1485" s="5" t="s">
        <v>1932</v>
      </c>
      <c r="BQ1485" s="5" t="s">
        <v>6041</v>
      </c>
      <c r="BR1485" s="5" t="s">
        <v>6042</v>
      </c>
      <c r="BS1485" s="5" t="s">
        <v>136</v>
      </c>
      <c r="BT1485" s="5" t="s">
        <v>137</v>
      </c>
    </row>
    <row r="1486" spans="1:72" ht="13.5" customHeight="1">
      <c r="A1486" s="7" t="str">
        <f>HYPERLINK("http://kyu.snu.ac.kr/sdhj/index.jsp?type=hj/GK14619_00IM0001_056b.jpg","1792_수북면_056b")</f>
        <v>1792_수북면_056b</v>
      </c>
      <c r="B1486" s="4">
        <v>1792</v>
      </c>
      <c r="C1486" s="4" t="s">
        <v>97</v>
      </c>
      <c r="D1486" s="4" t="s">
        <v>98</v>
      </c>
      <c r="E1486" s="4">
        <v>1485</v>
      </c>
      <c r="F1486" s="5">
        <v>7</v>
      </c>
      <c r="G1486" s="5" t="s">
        <v>4744</v>
      </c>
      <c r="H1486" s="5" t="s">
        <v>4745</v>
      </c>
      <c r="I1486" s="5">
        <v>15</v>
      </c>
      <c r="L1486" s="5">
        <v>1</v>
      </c>
      <c r="M1486" s="4" t="s">
        <v>6030</v>
      </c>
      <c r="N1486" s="4" t="s">
        <v>6031</v>
      </c>
      <c r="S1486" s="5" t="s">
        <v>118</v>
      </c>
      <c r="T1486" s="5" t="s">
        <v>119</v>
      </c>
      <c r="Y1486" s="5" t="s">
        <v>6043</v>
      </c>
      <c r="Z1486" s="5" t="s">
        <v>6044</v>
      </c>
      <c r="AC1486" s="5">
        <v>24</v>
      </c>
      <c r="AD1486" s="5" t="s">
        <v>741</v>
      </c>
      <c r="AE1486" s="5" t="s">
        <v>742</v>
      </c>
    </row>
    <row r="1487" spans="1:72" ht="13.5" customHeight="1">
      <c r="A1487" s="7" t="str">
        <f>HYPERLINK("http://kyu.snu.ac.kr/sdhj/index.jsp?type=hj/GK14619_00IM0001_056b.jpg","1792_수북면_056b")</f>
        <v>1792_수북면_056b</v>
      </c>
      <c r="B1487" s="4">
        <v>1792</v>
      </c>
      <c r="C1487" s="4" t="s">
        <v>97</v>
      </c>
      <c r="D1487" s="4" t="s">
        <v>98</v>
      </c>
      <c r="E1487" s="4">
        <v>1486</v>
      </c>
      <c r="F1487" s="5">
        <v>7</v>
      </c>
      <c r="G1487" s="5" t="s">
        <v>4744</v>
      </c>
      <c r="H1487" s="5" t="s">
        <v>4745</v>
      </c>
      <c r="I1487" s="5">
        <v>15</v>
      </c>
      <c r="L1487" s="5">
        <v>1</v>
      </c>
      <c r="M1487" s="4" t="s">
        <v>6030</v>
      </c>
      <c r="N1487" s="4" t="s">
        <v>6031</v>
      </c>
      <c r="S1487" s="5" t="s">
        <v>124</v>
      </c>
      <c r="T1487" s="5" t="s">
        <v>125</v>
      </c>
      <c r="AF1487" s="5" t="s">
        <v>843</v>
      </c>
      <c r="AG1487" s="5" t="s">
        <v>844</v>
      </c>
    </row>
    <row r="1488" spans="1:72" ht="13.5" customHeight="1">
      <c r="A1488" s="7" t="str">
        <f>HYPERLINK("http://kyu.snu.ac.kr/sdhj/index.jsp?type=hj/GK14619_00IM0001_056b.jpg","1792_수북면_056b")</f>
        <v>1792_수북면_056b</v>
      </c>
      <c r="B1488" s="4">
        <v>1792</v>
      </c>
      <c r="C1488" s="4" t="s">
        <v>97</v>
      </c>
      <c r="D1488" s="4" t="s">
        <v>98</v>
      </c>
      <c r="E1488" s="4">
        <v>1487</v>
      </c>
      <c r="F1488" s="5">
        <v>7</v>
      </c>
      <c r="G1488" s="5" t="s">
        <v>4744</v>
      </c>
      <c r="H1488" s="5" t="s">
        <v>4745</v>
      </c>
      <c r="I1488" s="5">
        <v>15</v>
      </c>
      <c r="L1488" s="5">
        <v>1</v>
      </c>
      <c r="M1488" s="4" t="s">
        <v>6030</v>
      </c>
      <c r="N1488" s="4" t="s">
        <v>6031</v>
      </c>
      <c r="S1488" s="5" t="s">
        <v>274</v>
      </c>
      <c r="T1488" s="5" t="s">
        <v>8490</v>
      </c>
      <c r="Y1488" s="5" t="s">
        <v>6045</v>
      </c>
      <c r="Z1488" s="5" t="s">
        <v>6046</v>
      </c>
      <c r="AC1488" s="5">
        <v>25</v>
      </c>
      <c r="AD1488" s="5" t="s">
        <v>586</v>
      </c>
      <c r="AE1488" s="5" t="s">
        <v>587</v>
      </c>
    </row>
    <row r="1489" spans="1:72" ht="13.5" customHeight="1">
      <c r="A1489" s="7" t="str">
        <f>HYPERLINK("http://kyu.snu.ac.kr/sdhj/index.jsp?type=hj/GK14619_00IM0001_056b.jpg","1792_수북면_056b")</f>
        <v>1792_수북면_056b</v>
      </c>
      <c r="B1489" s="4">
        <v>1792</v>
      </c>
      <c r="C1489" s="4" t="s">
        <v>97</v>
      </c>
      <c r="D1489" s="4" t="s">
        <v>98</v>
      </c>
      <c r="E1489" s="4">
        <v>1488</v>
      </c>
      <c r="F1489" s="5">
        <v>7</v>
      </c>
      <c r="G1489" s="5" t="s">
        <v>4744</v>
      </c>
      <c r="H1489" s="5" t="s">
        <v>4745</v>
      </c>
      <c r="I1489" s="5">
        <v>15</v>
      </c>
      <c r="L1489" s="5">
        <v>2</v>
      </c>
      <c r="M1489" s="4" t="s">
        <v>6047</v>
      </c>
      <c r="N1489" s="4" t="s">
        <v>6048</v>
      </c>
      <c r="Q1489" s="5" t="s">
        <v>6049</v>
      </c>
      <c r="R1489" s="5" t="s">
        <v>9215</v>
      </c>
      <c r="T1489" s="5" t="s">
        <v>8285</v>
      </c>
      <c r="W1489" s="5" t="s">
        <v>148</v>
      </c>
      <c r="X1489" s="5" t="s">
        <v>149</v>
      </c>
      <c r="Y1489" s="5" t="s">
        <v>104</v>
      </c>
      <c r="Z1489" s="5" t="s">
        <v>105</v>
      </c>
      <c r="AC1489" s="5">
        <v>38</v>
      </c>
      <c r="AD1489" s="5" t="s">
        <v>350</v>
      </c>
      <c r="AE1489" s="5" t="s">
        <v>351</v>
      </c>
      <c r="AJ1489" s="5" t="s">
        <v>34</v>
      </c>
      <c r="AK1489" s="5" t="s">
        <v>35</v>
      </c>
      <c r="AL1489" s="5" t="s">
        <v>152</v>
      </c>
      <c r="AM1489" s="5" t="s">
        <v>153</v>
      </c>
      <c r="AT1489" s="5" t="s">
        <v>290</v>
      </c>
      <c r="AU1489" s="5" t="s">
        <v>291</v>
      </c>
      <c r="AV1489" s="5" t="s">
        <v>6050</v>
      </c>
      <c r="AW1489" s="5" t="s">
        <v>6051</v>
      </c>
      <c r="BG1489" s="5" t="s">
        <v>290</v>
      </c>
      <c r="BH1489" s="5" t="s">
        <v>291</v>
      </c>
      <c r="BI1489" s="5" t="s">
        <v>6052</v>
      </c>
      <c r="BJ1489" s="5" t="s">
        <v>3294</v>
      </c>
      <c r="BK1489" s="5" t="s">
        <v>85</v>
      </c>
      <c r="BL1489" s="5" t="s">
        <v>86</v>
      </c>
      <c r="BM1489" s="5" t="s">
        <v>6053</v>
      </c>
      <c r="BN1489" s="5" t="s">
        <v>460</v>
      </c>
      <c r="BO1489" s="5" t="s">
        <v>85</v>
      </c>
      <c r="BP1489" s="5" t="s">
        <v>86</v>
      </c>
      <c r="BQ1489" s="5" t="s">
        <v>6054</v>
      </c>
      <c r="BR1489" s="5" t="s">
        <v>220</v>
      </c>
      <c r="BS1489" s="5" t="s">
        <v>860</v>
      </c>
      <c r="BT1489" s="5" t="s">
        <v>861</v>
      </c>
    </row>
    <row r="1490" spans="1:72" ht="13.5" customHeight="1">
      <c r="A1490" s="7" t="str">
        <f>HYPERLINK("http://kyu.snu.ac.kr/sdhj/index.jsp?type=hj/GK14619_00IM0001_056b.jpg","1792_수북면_056b")</f>
        <v>1792_수북면_056b</v>
      </c>
      <c r="B1490" s="4">
        <v>1792</v>
      </c>
      <c r="C1490" s="4" t="s">
        <v>97</v>
      </c>
      <c r="D1490" s="4" t="s">
        <v>98</v>
      </c>
      <c r="E1490" s="4">
        <v>1489</v>
      </c>
      <c r="F1490" s="5">
        <v>7</v>
      </c>
      <c r="G1490" s="5" t="s">
        <v>4744</v>
      </c>
      <c r="H1490" s="5" t="s">
        <v>4745</v>
      </c>
      <c r="I1490" s="5">
        <v>15</v>
      </c>
      <c r="L1490" s="5">
        <v>2</v>
      </c>
      <c r="M1490" s="4" t="s">
        <v>6047</v>
      </c>
      <c r="N1490" s="4" t="s">
        <v>6048</v>
      </c>
      <c r="S1490" s="5" t="s">
        <v>124</v>
      </c>
      <c r="T1490" s="5" t="s">
        <v>125</v>
      </c>
      <c r="AC1490" s="5">
        <v>5</v>
      </c>
      <c r="AD1490" s="5" t="s">
        <v>360</v>
      </c>
      <c r="AE1490" s="5" t="s">
        <v>361</v>
      </c>
    </row>
    <row r="1491" spans="1:72" ht="13.5" customHeight="1">
      <c r="A1491" s="7" t="str">
        <f>HYPERLINK("http://kyu.snu.ac.kr/sdhj/index.jsp?type=hj/GK14619_00IM0001_056b.jpg","1792_수북면_056b")</f>
        <v>1792_수북면_056b</v>
      </c>
      <c r="B1491" s="4">
        <v>1792</v>
      </c>
      <c r="C1491" s="4" t="s">
        <v>97</v>
      </c>
      <c r="D1491" s="4" t="s">
        <v>98</v>
      </c>
      <c r="E1491" s="4">
        <v>1490</v>
      </c>
      <c r="F1491" s="5">
        <v>7</v>
      </c>
      <c r="G1491" s="5" t="s">
        <v>4744</v>
      </c>
      <c r="H1491" s="5" t="s">
        <v>4745</v>
      </c>
      <c r="I1491" s="5">
        <v>15</v>
      </c>
      <c r="L1491" s="5">
        <v>2</v>
      </c>
      <c r="M1491" s="4" t="s">
        <v>6047</v>
      </c>
      <c r="N1491" s="4" t="s">
        <v>6048</v>
      </c>
      <c r="S1491" s="5" t="s">
        <v>118</v>
      </c>
      <c r="T1491" s="5" t="s">
        <v>119</v>
      </c>
      <c r="Y1491" s="5" t="s">
        <v>3319</v>
      </c>
      <c r="Z1491" s="5" t="s">
        <v>3320</v>
      </c>
      <c r="AF1491" s="5" t="s">
        <v>518</v>
      </c>
      <c r="AG1491" s="5" t="s">
        <v>519</v>
      </c>
    </row>
    <row r="1492" spans="1:72" ht="13.5" customHeight="1">
      <c r="A1492" s="7" t="str">
        <f>HYPERLINK("http://kyu.snu.ac.kr/sdhj/index.jsp?type=hj/GK14619_00IM0001_056b.jpg","1792_수북면_056b")</f>
        <v>1792_수북면_056b</v>
      </c>
      <c r="B1492" s="4">
        <v>1792</v>
      </c>
      <c r="C1492" s="4" t="s">
        <v>97</v>
      </c>
      <c r="D1492" s="4" t="s">
        <v>98</v>
      </c>
      <c r="E1492" s="4">
        <v>1491</v>
      </c>
      <c r="F1492" s="5">
        <v>7</v>
      </c>
      <c r="G1492" s="5" t="s">
        <v>4744</v>
      </c>
      <c r="H1492" s="5" t="s">
        <v>4745</v>
      </c>
      <c r="I1492" s="5">
        <v>15</v>
      </c>
      <c r="L1492" s="5">
        <v>2</v>
      </c>
      <c r="M1492" s="4" t="s">
        <v>6047</v>
      </c>
      <c r="N1492" s="4" t="s">
        <v>6048</v>
      </c>
      <c r="S1492" s="5" t="s">
        <v>1912</v>
      </c>
      <c r="T1492" s="5" t="s">
        <v>8669</v>
      </c>
      <c r="AC1492" s="5">
        <v>4</v>
      </c>
      <c r="AD1492" s="5" t="s">
        <v>1519</v>
      </c>
      <c r="AE1492" s="5" t="s">
        <v>1520</v>
      </c>
      <c r="AF1492" s="5" t="s">
        <v>335</v>
      </c>
      <c r="AG1492" s="5" t="s">
        <v>336</v>
      </c>
    </row>
    <row r="1493" spans="1:72" ht="13.5" customHeight="1">
      <c r="A1493" s="7" t="str">
        <f>HYPERLINK("http://kyu.snu.ac.kr/sdhj/index.jsp?type=hj/GK14619_00IM0001_056b.jpg","1792_수북면_056b")</f>
        <v>1792_수북면_056b</v>
      </c>
      <c r="B1493" s="4">
        <v>1792</v>
      </c>
      <c r="C1493" s="4" t="s">
        <v>97</v>
      </c>
      <c r="D1493" s="4" t="s">
        <v>98</v>
      </c>
      <c r="E1493" s="4">
        <v>1492</v>
      </c>
      <c r="F1493" s="5">
        <v>7</v>
      </c>
      <c r="G1493" s="5" t="s">
        <v>4744</v>
      </c>
      <c r="H1493" s="5" t="s">
        <v>4745</v>
      </c>
      <c r="I1493" s="5">
        <v>15</v>
      </c>
      <c r="L1493" s="5">
        <v>3</v>
      </c>
      <c r="M1493" s="4" t="s">
        <v>6055</v>
      </c>
      <c r="N1493" s="4" t="s">
        <v>6056</v>
      </c>
      <c r="T1493" s="5" t="s">
        <v>8652</v>
      </c>
      <c r="U1493" s="5" t="s">
        <v>1931</v>
      </c>
      <c r="V1493" s="5" t="s">
        <v>1932</v>
      </c>
      <c r="W1493" s="5" t="s">
        <v>103</v>
      </c>
      <c r="X1493" s="5" t="s">
        <v>9216</v>
      </c>
      <c r="Y1493" s="5" t="s">
        <v>2809</v>
      </c>
      <c r="Z1493" s="5" t="s">
        <v>2810</v>
      </c>
      <c r="AC1493" s="5">
        <v>58</v>
      </c>
      <c r="AD1493" s="5" t="s">
        <v>678</v>
      </c>
      <c r="AE1493" s="5" t="s">
        <v>679</v>
      </c>
      <c r="AJ1493" s="5" t="s">
        <v>34</v>
      </c>
      <c r="AK1493" s="5" t="s">
        <v>35</v>
      </c>
      <c r="AL1493" s="5" t="s">
        <v>108</v>
      </c>
      <c r="AM1493" s="5" t="s">
        <v>8663</v>
      </c>
      <c r="AT1493" s="5" t="s">
        <v>1931</v>
      </c>
      <c r="AU1493" s="5" t="s">
        <v>1932</v>
      </c>
      <c r="AV1493" s="5" t="s">
        <v>2990</v>
      </c>
      <c r="AW1493" s="5" t="s">
        <v>2991</v>
      </c>
      <c r="BG1493" s="5" t="s">
        <v>1931</v>
      </c>
      <c r="BH1493" s="5" t="s">
        <v>1932</v>
      </c>
      <c r="BI1493" s="5" t="s">
        <v>296</v>
      </c>
      <c r="BJ1493" s="5" t="s">
        <v>297</v>
      </c>
      <c r="BK1493" s="5" t="s">
        <v>1928</v>
      </c>
      <c r="BL1493" s="5" t="s">
        <v>1929</v>
      </c>
      <c r="BM1493" s="5" t="s">
        <v>4905</v>
      </c>
      <c r="BN1493" s="5" t="s">
        <v>4906</v>
      </c>
      <c r="BO1493" s="5" t="s">
        <v>85</v>
      </c>
      <c r="BP1493" s="5" t="s">
        <v>86</v>
      </c>
      <c r="BQ1493" s="5" t="s">
        <v>6057</v>
      </c>
      <c r="BR1493" s="5" t="s">
        <v>6058</v>
      </c>
      <c r="BS1493" s="5" t="s">
        <v>262</v>
      </c>
      <c r="BT1493" s="5" t="s">
        <v>263</v>
      </c>
    </row>
    <row r="1494" spans="1:72" ht="13.5" customHeight="1">
      <c r="A1494" s="7" t="str">
        <f>HYPERLINK("http://kyu.snu.ac.kr/sdhj/index.jsp?type=hj/GK14619_00IM0001_056b.jpg","1792_수북면_056b")</f>
        <v>1792_수북면_056b</v>
      </c>
      <c r="B1494" s="4">
        <v>1792</v>
      </c>
      <c r="C1494" s="4" t="s">
        <v>97</v>
      </c>
      <c r="D1494" s="4" t="s">
        <v>98</v>
      </c>
      <c r="E1494" s="4">
        <v>1493</v>
      </c>
      <c r="F1494" s="5">
        <v>7</v>
      </c>
      <c r="G1494" s="5" t="s">
        <v>4744</v>
      </c>
      <c r="H1494" s="5" t="s">
        <v>4745</v>
      </c>
      <c r="I1494" s="5">
        <v>15</v>
      </c>
      <c r="L1494" s="5">
        <v>3</v>
      </c>
      <c r="M1494" s="4" t="s">
        <v>6055</v>
      </c>
      <c r="N1494" s="4" t="s">
        <v>6056</v>
      </c>
      <c r="S1494" s="5" t="s">
        <v>101</v>
      </c>
      <c r="T1494" s="5" t="s">
        <v>102</v>
      </c>
      <c r="W1494" s="5" t="s">
        <v>2466</v>
      </c>
      <c r="X1494" s="5" t="s">
        <v>1808</v>
      </c>
      <c r="Y1494" s="5" t="s">
        <v>104</v>
      </c>
      <c r="Z1494" s="5" t="s">
        <v>105</v>
      </c>
      <c r="AC1494" s="5">
        <v>57</v>
      </c>
      <c r="AD1494" s="5" t="s">
        <v>400</v>
      </c>
      <c r="AE1494" s="5" t="s">
        <v>401</v>
      </c>
      <c r="AJ1494" s="5" t="s">
        <v>34</v>
      </c>
      <c r="AK1494" s="5" t="s">
        <v>35</v>
      </c>
      <c r="AL1494" s="5" t="s">
        <v>429</v>
      </c>
      <c r="AM1494" s="5" t="s">
        <v>430</v>
      </c>
      <c r="AT1494" s="5" t="s">
        <v>1928</v>
      </c>
      <c r="AU1494" s="5" t="s">
        <v>1929</v>
      </c>
      <c r="AV1494" s="5" t="s">
        <v>4804</v>
      </c>
      <c r="AW1494" s="5" t="s">
        <v>4601</v>
      </c>
      <c r="BG1494" s="5" t="s">
        <v>1928</v>
      </c>
      <c r="BH1494" s="5" t="s">
        <v>1929</v>
      </c>
      <c r="BI1494" s="5" t="s">
        <v>4805</v>
      </c>
      <c r="BJ1494" s="5" t="s">
        <v>4806</v>
      </c>
      <c r="BK1494" s="5" t="s">
        <v>259</v>
      </c>
      <c r="BL1494" s="5" t="s">
        <v>260</v>
      </c>
      <c r="BM1494" s="5" t="s">
        <v>4808</v>
      </c>
      <c r="BN1494" s="5" t="s">
        <v>4809</v>
      </c>
      <c r="BO1494" s="5" t="s">
        <v>407</v>
      </c>
      <c r="BP1494" s="5" t="s">
        <v>408</v>
      </c>
      <c r="BQ1494" s="5" t="s">
        <v>6059</v>
      </c>
      <c r="BR1494" s="5" t="s">
        <v>6060</v>
      </c>
      <c r="BS1494" s="5" t="s">
        <v>152</v>
      </c>
      <c r="BT1494" s="5" t="s">
        <v>153</v>
      </c>
    </row>
    <row r="1495" spans="1:72" ht="13.5" customHeight="1">
      <c r="A1495" s="7" t="str">
        <f>HYPERLINK("http://kyu.snu.ac.kr/sdhj/index.jsp?type=hj/GK14619_00IM0001_056b.jpg","1792_수북면_056b")</f>
        <v>1792_수북면_056b</v>
      </c>
      <c r="B1495" s="4">
        <v>1792</v>
      </c>
      <c r="C1495" s="4" t="s">
        <v>97</v>
      </c>
      <c r="D1495" s="4" t="s">
        <v>98</v>
      </c>
      <c r="E1495" s="4">
        <v>1494</v>
      </c>
      <c r="F1495" s="5">
        <v>7</v>
      </c>
      <c r="G1495" s="5" t="s">
        <v>4744</v>
      </c>
      <c r="H1495" s="5" t="s">
        <v>4745</v>
      </c>
      <c r="I1495" s="5">
        <v>15</v>
      </c>
      <c r="L1495" s="5">
        <v>3</v>
      </c>
      <c r="M1495" s="4" t="s">
        <v>6055</v>
      </c>
      <c r="N1495" s="4" t="s">
        <v>6056</v>
      </c>
      <c r="S1495" s="5" t="s">
        <v>118</v>
      </c>
      <c r="T1495" s="5" t="s">
        <v>119</v>
      </c>
      <c r="Y1495" s="5" t="s">
        <v>6061</v>
      </c>
      <c r="Z1495" s="5" t="s">
        <v>6062</v>
      </c>
      <c r="AC1495" s="5">
        <v>20</v>
      </c>
      <c r="AD1495" s="5" t="s">
        <v>188</v>
      </c>
      <c r="AE1495" s="5" t="s">
        <v>189</v>
      </c>
    </row>
    <row r="1496" spans="1:72" ht="13.5" customHeight="1">
      <c r="A1496" s="7" t="str">
        <f>HYPERLINK("http://kyu.snu.ac.kr/sdhj/index.jsp?type=hj/GK14619_00IM0001_056b.jpg","1792_수북면_056b")</f>
        <v>1792_수북면_056b</v>
      </c>
      <c r="B1496" s="4">
        <v>1792</v>
      </c>
      <c r="C1496" s="4" t="s">
        <v>97</v>
      </c>
      <c r="D1496" s="4" t="s">
        <v>98</v>
      </c>
      <c r="E1496" s="4">
        <v>1495</v>
      </c>
      <c r="F1496" s="5">
        <v>7</v>
      </c>
      <c r="G1496" s="5" t="s">
        <v>4744</v>
      </c>
      <c r="H1496" s="5" t="s">
        <v>4745</v>
      </c>
      <c r="I1496" s="5">
        <v>15</v>
      </c>
      <c r="L1496" s="5">
        <v>3</v>
      </c>
      <c r="M1496" s="4" t="s">
        <v>6055</v>
      </c>
      <c r="N1496" s="4" t="s">
        <v>6056</v>
      </c>
      <c r="S1496" s="5" t="s">
        <v>124</v>
      </c>
      <c r="T1496" s="5" t="s">
        <v>125</v>
      </c>
      <c r="AC1496" s="5">
        <v>12</v>
      </c>
      <c r="AD1496" s="5" t="s">
        <v>126</v>
      </c>
      <c r="AE1496" s="5" t="s">
        <v>127</v>
      </c>
    </row>
    <row r="1497" spans="1:72" ht="13.5" customHeight="1">
      <c r="A1497" s="7" t="str">
        <f>HYPERLINK("http://kyu.snu.ac.kr/sdhj/index.jsp?type=hj/GK14619_00IM0001_056b.jpg","1792_수북면_056b")</f>
        <v>1792_수북면_056b</v>
      </c>
      <c r="B1497" s="4">
        <v>1792</v>
      </c>
      <c r="C1497" s="4" t="s">
        <v>97</v>
      </c>
      <c r="D1497" s="4" t="s">
        <v>98</v>
      </c>
      <c r="E1497" s="4">
        <v>1496</v>
      </c>
      <c r="F1497" s="5">
        <v>7</v>
      </c>
      <c r="G1497" s="5" t="s">
        <v>4744</v>
      </c>
      <c r="H1497" s="5" t="s">
        <v>4745</v>
      </c>
      <c r="I1497" s="5">
        <v>15</v>
      </c>
      <c r="L1497" s="5">
        <v>4</v>
      </c>
      <c r="M1497" s="4" t="s">
        <v>6028</v>
      </c>
      <c r="N1497" s="4" t="s">
        <v>6029</v>
      </c>
      <c r="T1497" s="5" t="s">
        <v>9217</v>
      </c>
      <c r="U1497" s="5" t="s">
        <v>1931</v>
      </c>
      <c r="V1497" s="5" t="s">
        <v>1932</v>
      </c>
      <c r="W1497" s="5" t="s">
        <v>148</v>
      </c>
      <c r="X1497" s="5" t="s">
        <v>149</v>
      </c>
      <c r="Y1497" s="5" t="s">
        <v>6063</v>
      </c>
      <c r="Z1497" s="5" t="s">
        <v>6064</v>
      </c>
      <c r="AC1497" s="5">
        <v>57</v>
      </c>
      <c r="AD1497" s="5" t="s">
        <v>225</v>
      </c>
      <c r="AE1497" s="5" t="s">
        <v>226</v>
      </c>
      <c r="AJ1497" s="5" t="s">
        <v>34</v>
      </c>
      <c r="AK1497" s="5" t="s">
        <v>35</v>
      </c>
      <c r="AL1497" s="5" t="s">
        <v>152</v>
      </c>
      <c r="AM1497" s="5" t="s">
        <v>153</v>
      </c>
      <c r="AT1497" s="5" t="s">
        <v>259</v>
      </c>
      <c r="AU1497" s="5" t="s">
        <v>260</v>
      </c>
      <c r="AV1497" s="5" t="s">
        <v>6065</v>
      </c>
      <c r="AW1497" s="5" t="s">
        <v>6066</v>
      </c>
      <c r="BG1497" s="5" t="s">
        <v>1931</v>
      </c>
      <c r="BH1497" s="5" t="s">
        <v>1932</v>
      </c>
      <c r="BI1497" s="5" t="s">
        <v>6067</v>
      </c>
      <c r="BJ1497" s="5" t="s">
        <v>6068</v>
      </c>
      <c r="BK1497" s="5" t="s">
        <v>1931</v>
      </c>
      <c r="BL1497" s="5" t="s">
        <v>1932</v>
      </c>
      <c r="BM1497" s="5" t="s">
        <v>6069</v>
      </c>
      <c r="BN1497" s="5" t="s">
        <v>6070</v>
      </c>
      <c r="BO1497" s="5" t="s">
        <v>1931</v>
      </c>
      <c r="BP1497" s="5" t="s">
        <v>1932</v>
      </c>
      <c r="BQ1497" s="5" t="s">
        <v>6071</v>
      </c>
      <c r="BR1497" s="5" t="s">
        <v>6072</v>
      </c>
      <c r="BS1497" s="5" t="s">
        <v>108</v>
      </c>
      <c r="BT1497" s="5" t="s">
        <v>9218</v>
      </c>
    </row>
    <row r="1498" spans="1:72" ht="13.5" customHeight="1">
      <c r="A1498" s="7" t="str">
        <f>HYPERLINK("http://kyu.snu.ac.kr/sdhj/index.jsp?type=hj/GK14619_00IM0001_056b.jpg","1792_수북면_056b")</f>
        <v>1792_수북면_056b</v>
      </c>
      <c r="B1498" s="4">
        <v>1792</v>
      </c>
      <c r="C1498" s="4" t="s">
        <v>97</v>
      </c>
      <c r="D1498" s="4" t="s">
        <v>98</v>
      </c>
      <c r="E1498" s="4">
        <v>1497</v>
      </c>
      <c r="F1498" s="5">
        <v>7</v>
      </c>
      <c r="G1498" s="5" t="s">
        <v>4744</v>
      </c>
      <c r="H1498" s="5" t="s">
        <v>4745</v>
      </c>
      <c r="I1498" s="5">
        <v>15</v>
      </c>
      <c r="L1498" s="5">
        <v>4</v>
      </c>
      <c r="M1498" s="4" t="s">
        <v>6028</v>
      </c>
      <c r="N1498" s="4" t="s">
        <v>6029</v>
      </c>
      <c r="S1498" s="5" t="s">
        <v>101</v>
      </c>
      <c r="T1498" s="5" t="s">
        <v>102</v>
      </c>
      <c r="W1498" s="5" t="s">
        <v>584</v>
      </c>
      <c r="X1498" s="5" t="s">
        <v>585</v>
      </c>
      <c r="Y1498" s="5" t="s">
        <v>104</v>
      </c>
      <c r="Z1498" s="5" t="s">
        <v>105</v>
      </c>
      <c r="AC1498" s="5">
        <v>61</v>
      </c>
      <c r="AD1498" s="5" t="s">
        <v>333</v>
      </c>
      <c r="AE1498" s="5" t="s">
        <v>334</v>
      </c>
      <c r="AJ1498" s="5" t="s">
        <v>34</v>
      </c>
      <c r="AK1498" s="5" t="s">
        <v>35</v>
      </c>
      <c r="AL1498" s="5" t="s">
        <v>1434</v>
      </c>
      <c r="AM1498" s="5" t="s">
        <v>1435</v>
      </c>
      <c r="AT1498" s="5" t="s">
        <v>1931</v>
      </c>
      <c r="AU1498" s="5" t="s">
        <v>1932</v>
      </c>
      <c r="AV1498" s="5" t="s">
        <v>6073</v>
      </c>
      <c r="AW1498" s="5" t="s">
        <v>5197</v>
      </c>
      <c r="BG1498" s="5" t="s">
        <v>1931</v>
      </c>
      <c r="BH1498" s="5" t="s">
        <v>1932</v>
      </c>
      <c r="BI1498" s="5" t="s">
        <v>5198</v>
      </c>
      <c r="BJ1498" s="5" t="s">
        <v>5199</v>
      </c>
      <c r="BK1498" s="5" t="s">
        <v>1931</v>
      </c>
      <c r="BL1498" s="5" t="s">
        <v>1932</v>
      </c>
      <c r="BM1498" s="5" t="s">
        <v>6074</v>
      </c>
      <c r="BN1498" s="5" t="s">
        <v>5995</v>
      </c>
      <c r="BO1498" s="5" t="s">
        <v>1931</v>
      </c>
      <c r="BP1498" s="5" t="s">
        <v>1932</v>
      </c>
      <c r="BQ1498" s="5" t="s">
        <v>5009</v>
      </c>
      <c r="BR1498" s="5" t="s">
        <v>5010</v>
      </c>
      <c r="BS1498" s="5" t="s">
        <v>152</v>
      </c>
      <c r="BT1498" s="5" t="s">
        <v>153</v>
      </c>
    </row>
    <row r="1499" spans="1:72" ht="13.5" customHeight="1">
      <c r="A1499" s="7" t="str">
        <f>HYPERLINK("http://kyu.snu.ac.kr/sdhj/index.jsp?type=hj/GK14619_00IM0001_056b.jpg","1792_수북면_056b")</f>
        <v>1792_수북면_056b</v>
      </c>
      <c r="B1499" s="4">
        <v>1792</v>
      </c>
      <c r="C1499" s="4" t="s">
        <v>97</v>
      </c>
      <c r="D1499" s="4" t="s">
        <v>98</v>
      </c>
      <c r="E1499" s="4">
        <v>1498</v>
      </c>
      <c r="F1499" s="5">
        <v>7</v>
      </c>
      <c r="G1499" s="5" t="s">
        <v>4744</v>
      </c>
      <c r="H1499" s="5" t="s">
        <v>4745</v>
      </c>
      <c r="I1499" s="5">
        <v>15</v>
      </c>
      <c r="L1499" s="5">
        <v>4</v>
      </c>
      <c r="M1499" s="4" t="s">
        <v>6028</v>
      </c>
      <c r="N1499" s="4" t="s">
        <v>6029</v>
      </c>
      <c r="S1499" s="5" t="s">
        <v>118</v>
      </c>
      <c r="T1499" s="5" t="s">
        <v>119</v>
      </c>
      <c r="Y1499" s="5" t="s">
        <v>6075</v>
      </c>
      <c r="Z1499" s="5" t="s">
        <v>6076</v>
      </c>
      <c r="AC1499" s="5">
        <v>34</v>
      </c>
      <c r="AD1499" s="5" t="s">
        <v>1358</v>
      </c>
      <c r="AE1499" s="5" t="s">
        <v>1359</v>
      </c>
    </row>
    <row r="1500" spans="1:72" ht="13.5" customHeight="1">
      <c r="A1500" s="7" t="str">
        <f>HYPERLINK("http://kyu.snu.ac.kr/sdhj/index.jsp?type=hj/GK14619_00IM0001_056b.jpg","1792_수북면_056b")</f>
        <v>1792_수북면_056b</v>
      </c>
      <c r="B1500" s="4">
        <v>1792</v>
      </c>
      <c r="C1500" s="4" t="s">
        <v>97</v>
      </c>
      <c r="D1500" s="4" t="s">
        <v>98</v>
      </c>
      <c r="E1500" s="4">
        <v>1499</v>
      </c>
      <c r="F1500" s="5">
        <v>7</v>
      </c>
      <c r="G1500" s="5" t="s">
        <v>4744</v>
      </c>
      <c r="H1500" s="5" t="s">
        <v>4745</v>
      </c>
      <c r="I1500" s="5">
        <v>15</v>
      </c>
      <c r="L1500" s="5">
        <v>4</v>
      </c>
      <c r="M1500" s="4" t="s">
        <v>6028</v>
      </c>
      <c r="N1500" s="4" t="s">
        <v>6029</v>
      </c>
      <c r="S1500" s="5" t="s">
        <v>270</v>
      </c>
      <c r="T1500" s="5" t="s">
        <v>271</v>
      </c>
      <c r="W1500" s="5" t="s">
        <v>584</v>
      </c>
      <c r="X1500" s="5" t="s">
        <v>585</v>
      </c>
      <c r="Y1500" s="5" t="s">
        <v>104</v>
      </c>
      <c r="Z1500" s="5" t="s">
        <v>105</v>
      </c>
      <c r="AC1500" s="5">
        <v>39</v>
      </c>
      <c r="AD1500" s="5" t="s">
        <v>849</v>
      </c>
      <c r="AE1500" s="5" t="s">
        <v>850</v>
      </c>
    </row>
    <row r="1501" spans="1:72" ht="13.5" customHeight="1">
      <c r="A1501" s="7" t="str">
        <f>HYPERLINK("http://kyu.snu.ac.kr/sdhj/index.jsp?type=hj/GK14619_00IM0001_056b.jpg","1792_수북면_056b")</f>
        <v>1792_수북면_056b</v>
      </c>
      <c r="B1501" s="4">
        <v>1792</v>
      </c>
      <c r="C1501" s="4" t="s">
        <v>97</v>
      </c>
      <c r="D1501" s="4" t="s">
        <v>98</v>
      </c>
      <c r="E1501" s="4">
        <v>1500</v>
      </c>
      <c r="F1501" s="5">
        <v>7</v>
      </c>
      <c r="G1501" s="5" t="s">
        <v>4744</v>
      </c>
      <c r="H1501" s="5" t="s">
        <v>4745</v>
      </c>
      <c r="I1501" s="5">
        <v>15</v>
      </c>
      <c r="L1501" s="5">
        <v>4</v>
      </c>
      <c r="M1501" s="4" t="s">
        <v>6028</v>
      </c>
      <c r="N1501" s="4" t="s">
        <v>6029</v>
      </c>
      <c r="S1501" s="5" t="s">
        <v>124</v>
      </c>
      <c r="T1501" s="5" t="s">
        <v>125</v>
      </c>
      <c r="AC1501" s="5">
        <v>16</v>
      </c>
      <c r="AD1501" s="5" t="s">
        <v>417</v>
      </c>
      <c r="AE1501" s="5" t="s">
        <v>418</v>
      </c>
    </row>
    <row r="1502" spans="1:72" ht="13.5" customHeight="1">
      <c r="A1502" s="7" t="str">
        <f>HYPERLINK("http://kyu.snu.ac.kr/sdhj/index.jsp?type=hj/GK14619_00IM0001_056b.jpg","1792_수북면_056b")</f>
        <v>1792_수북면_056b</v>
      </c>
      <c r="B1502" s="4">
        <v>1792</v>
      </c>
      <c r="C1502" s="4" t="s">
        <v>97</v>
      </c>
      <c r="D1502" s="4" t="s">
        <v>98</v>
      </c>
      <c r="E1502" s="4">
        <v>1501</v>
      </c>
      <c r="F1502" s="5">
        <v>7</v>
      </c>
      <c r="G1502" s="5" t="s">
        <v>4744</v>
      </c>
      <c r="H1502" s="5" t="s">
        <v>4745</v>
      </c>
      <c r="I1502" s="5">
        <v>15</v>
      </c>
      <c r="L1502" s="5">
        <v>4</v>
      </c>
      <c r="M1502" s="4" t="s">
        <v>6028</v>
      </c>
      <c r="N1502" s="4" t="s">
        <v>6029</v>
      </c>
      <c r="S1502" s="5" t="s">
        <v>4821</v>
      </c>
      <c r="T1502" s="5" t="s">
        <v>4822</v>
      </c>
      <c r="Y1502" s="5" t="s">
        <v>6077</v>
      </c>
      <c r="Z1502" s="5" t="s">
        <v>3114</v>
      </c>
      <c r="AC1502" s="5">
        <v>3</v>
      </c>
      <c r="AD1502" s="5" t="s">
        <v>912</v>
      </c>
      <c r="AE1502" s="5" t="s">
        <v>913</v>
      </c>
    </row>
    <row r="1503" spans="1:72" ht="13.5" customHeight="1">
      <c r="A1503" s="7" t="str">
        <f>HYPERLINK("http://kyu.snu.ac.kr/sdhj/index.jsp?type=hj/GK14619_00IM0001_056b.jpg","1792_수북면_056b")</f>
        <v>1792_수북면_056b</v>
      </c>
      <c r="B1503" s="4">
        <v>1792</v>
      </c>
      <c r="C1503" s="4" t="s">
        <v>97</v>
      </c>
      <c r="D1503" s="4" t="s">
        <v>98</v>
      </c>
      <c r="E1503" s="4">
        <v>1502</v>
      </c>
      <c r="F1503" s="5">
        <v>7</v>
      </c>
      <c r="G1503" s="5" t="s">
        <v>4744</v>
      </c>
      <c r="H1503" s="5" t="s">
        <v>4745</v>
      </c>
      <c r="I1503" s="5">
        <v>15</v>
      </c>
      <c r="L1503" s="5">
        <v>4</v>
      </c>
      <c r="M1503" s="4" t="s">
        <v>6028</v>
      </c>
      <c r="N1503" s="4" t="s">
        <v>6029</v>
      </c>
      <c r="S1503" s="5" t="s">
        <v>4035</v>
      </c>
      <c r="T1503" s="5" t="s">
        <v>4036</v>
      </c>
      <c r="Y1503" s="5" t="s">
        <v>6078</v>
      </c>
      <c r="Z1503" s="5" t="s">
        <v>6079</v>
      </c>
      <c r="AC1503" s="5">
        <v>2</v>
      </c>
      <c r="AD1503" s="5" t="s">
        <v>206</v>
      </c>
      <c r="AE1503" s="5" t="s">
        <v>207</v>
      </c>
    </row>
    <row r="1504" spans="1:72" ht="13.5" customHeight="1">
      <c r="A1504" s="7" t="str">
        <f>HYPERLINK("http://kyu.snu.ac.kr/sdhj/index.jsp?type=hj/GK14619_00IM0001_056b.jpg","1792_수북면_056b")</f>
        <v>1792_수북면_056b</v>
      </c>
      <c r="B1504" s="4">
        <v>1792</v>
      </c>
      <c r="C1504" s="4" t="s">
        <v>97</v>
      </c>
      <c r="D1504" s="4" t="s">
        <v>98</v>
      </c>
      <c r="E1504" s="4">
        <v>1503</v>
      </c>
      <c r="F1504" s="5">
        <v>7</v>
      </c>
      <c r="G1504" s="5" t="s">
        <v>4744</v>
      </c>
      <c r="H1504" s="5" t="s">
        <v>4745</v>
      </c>
      <c r="I1504" s="5">
        <v>15</v>
      </c>
      <c r="L1504" s="5">
        <v>5</v>
      </c>
      <c r="M1504" s="4" t="s">
        <v>6080</v>
      </c>
      <c r="N1504" s="4" t="s">
        <v>6081</v>
      </c>
      <c r="O1504" s="5" t="s">
        <v>13</v>
      </c>
      <c r="P1504" s="5" t="s">
        <v>14</v>
      </c>
      <c r="T1504" s="5" t="s">
        <v>8922</v>
      </c>
      <c r="U1504" s="5" t="s">
        <v>1931</v>
      </c>
      <c r="V1504" s="5" t="s">
        <v>1932</v>
      </c>
      <c r="W1504" s="5" t="s">
        <v>2466</v>
      </c>
      <c r="X1504" s="5" t="s">
        <v>1808</v>
      </c>
      <c r="Y1504" s="5" t="s">
        <v>6082</v>
      </c>
      <c r="Z1504" s="5" t="s">
        <v>2209</v>
      </c>
      <c r="AC1504" s="5">
        <v>28</v>
      </c>
      <c r="AD1504" s="5" t="s">
        <v>580</v>
      </c>
      <c r="AE1504" s="5" t="s">
        <v>581</v>
      </c>
      <c r="AJ1504" s="5" t="s">
        <v>34</v>
      </c>
      <c r="AK1504" s="5" t="s">
        <v>35</v>
      </c>
      <c r="AL1504" s="5" t="s">
        <v>429</v>
      </c>
      <c r="AM1504" s="5" t="s">
        <v>430</v>
      </c>
      <c r="AT1504" s="5" t="s">
        <v>1931</v>
      </c>
      <c r="AU1504" s="5" t="s">
        <v>1932</v>
      </c>
      <c r="AV1504" s="5" t="s">
        <v>5567</v>
      </c>
      <c r="AW1504" s="5" t="s">
        <v>5568</v>
      </c>
      <c r="BG1504" s="5" t="s">
        <v>1931</v>
      </c>
      <c r="BH1504" s="5" t="s">
        <v>1932</v>
      </c>
      <c r="BI1504" s="5" t="s">
        <v>5569</v>
      </c>
      <c r="BJ1504" s="5" t="s">
        <v>5570</v>
      </c>
      <c r="BK1504" s="5" t="s">
        <v>943</v>
      </c>
      <c r="BL1504" s="5" t="s">
        <v>944</v>
      </c>
      <c r="BM1504" s="5" t="s">
        <v>6083</v>
      </c>
      <c r="BN1504" s="5" t="s">
        <v>6084</v>
      </c>
      <c r="BO1504" s="5" t="s">
        <v>1931</v>
      </c>
      <c r="BP1504" s="5" t="s">
        <v>1932</v>
      </c>
      <c r="BQ1504" s="5" t="s">
        <v>5573</v>
      </c>
      <c r="BR1504" s="5" t="s">
        <v>5574</v>
      </c>
      <c r="BS1504" s="5" t="s">
        <v>957</v>
      </c>
      <c r="BT1504" s="5" t="s">
        <v>958</v>
      </c>
    </row>
    <row r="1505" spans="1:72" ht="13.5" customHeight="1">
      <c r="A1505" s="7" t="str">
        <f>HYPERLINK("http://kyu.snu.ac.kr/sdhj/index.jsp?type=hj/GK14619_00IM0001_056b.jpg","1792_수북면_056b")</f>
        <v>1792_수북면_056b</v>
      </c>
      <c r="B1505" s="4">
        <v>1792</v>
      </c>
      <c r="C1505" s="4" t="s">
        <v>97</v>
      </c>
      <c r="D1505" s="4" t="s">
        <v>98</v>
      </c>
      <c r="E1505" s="4">
        <v>1504</v>
      </c>
      <c r="F1505" s="5">
        <v>7</v>
      </c>
      <c r="G1505" s="5" t="s">
        <v>4744</v>
      </c>
      <c r="H1505" s="5" t="s">
        <v>4745</v>
      </c>
      <c r="I1505" s="5">
        <v>15</v>
      </c>
      <c r="L1505" s="5">
        <v>5</v>
      </c>
      <c r="M1505" s="4" t="s">
        <v>6080</v>
      </c>
      <c r="N1505" s="4" t="s">
        <v>6081</v>
      </c>
      <c r="S1505" s="5" t="s">
        <v>101</v>
      </c>
      <c r="T1505" s="5" t="s">
        <v>102</v>
      </c>
      <c r="W1505" s="5" t="s">
        <v>2315</v>
      </c>
      <c r="X1505" s="5" t="s">
        <v>9219</v>
      </c>
      <c r="Y1505" s="5" t="s">
        <v>104</v>
      </c>
      <c r="Z1505" s="5" t="s">
        <v>105</v>
      </c>
      <c r="AC1505" s="5">
        <v>34</v>
      </c>
      <c r="AD1505" s="5" t="s">
        <v>240</v>
      </c>
      <c r="AE1505" s="5" t="s">
        <v>241</v>
      </c>
      <c r="AJ1505" s="5" t="s">
        <v>34</v>
      </c>
      <c r="AK1505" s="5" t="s">
        <v>35</v>
      </c>
      <c r="AL1505" s="5" t="s">
        <v>6085</v>
      </c>
      <c r="AM1505" s="5" t="s">
        <v>6086</v>
      </c>
      <c r="AT1505" s="5" t="s">
        <v>85</v>
      </c>
      <c r="AU1505" s="5" t="s">
        <v>86</v>
      </c>
      <c r="AV1505" s="5" t="s">
        <v>6087</v>
      </c>
      <c r="AW1505" s="5" t="s">
        <v>9220</v>
      </c>
      <c r="BG1505" s="5" t="s">
        <v>6088</v>
      </c>
      <c r="BH1505" s="5" t="s">
        <v>6089</v>
      </c>
      <c r="BI1505" s="5" t="s">
        <v>6090</v>
      </c>
      <c r="BJ1505" s="5" t="s">
        <v>587</v>
      </c>
      <c r="BK1505" s="5" t="s">
        <v>85</v>
      </c>
      <c r="BL1505" s="5" t="s">
        <v>86</v>
      </c>
      <c r="BM1505" s="5" t="s">
        <v>6091</v>
      </c>
      <c r="BN1505" s="5" t="s">
        <v>6092</v>
      </c>
      <c r="BO1505" s="5" t="s">
        <v>85</v>
      </c>
      <c r="BP1505" s="5" t="s">
        <v>86</v>
      </c>
      <c r="BQ1505" s="5" t="s">
        <v>6093</v>
      </c>
      <c r="BR1505" s="5" t="s">
        <v>6094</v>
      </c>
      <c r="BS1505" s="5" t="s">
        <v>415</v>
      </c>
      <c r="BT1505" s="5" t="s">
        <v>416</v>
      </c>
    </row>
    <row r="1506" spans="1:72" ht="13.5" customHeight="1">
      <c r="A1506" s="7" t="str">
        <f>HYPERLINK("http://kyu.snu.ac.kr/sdhj/index.jsp?type=hj/GK14619_00IM0001_056b.jpg","1792_수북면_056b")</f>
        <v>1792_수북면_056b</v>
      </c>
      <c r="B1506" s="4">
        <v>1792</v>
      </c>
      <c r="C1506" s="4" t="s">
        <v>97</v>
      </c>
      <c r="D1506" s="4" t="s">
        <v>98</v>
      </c>
      <c r="E1506" s="4">
        <v>1505</v>
      </c>
      <c r="F1506" s="5">
        <v>7</v>
      </c>
      <c r="G1506" s="5" t="s">
        <v>4744</v>
      </c>
      <c r="H1506" s="5" t="s">
        <v>4745</v>
      </c>
      <c r="I1506" s="5">
        <v>15</v>
      </c>
      <c r="L1506" s="5">
        <v>5</v>
      </c>
      <c r="M1506" s="4" t="s">
        <v>6080</v>
      </c>
      <c r="N1506" s="4" t="s">
        <v>6081</v>
      </c>
      <c r="S1506" s="5" t="s">
        <v>118</v>
      </c>
      <c r="T1506" s="5" t="s">
        <v>119</v>
      </c>
      <c r="Y1506" s="5" t="s">
        <v>6095</v>
      </c>
      <c r="Z1506" s="5" t="s">
        <v>2211</v>
      </c>
      <c r="AC1506" s="5">
        <v>5</v>
      </c>
      <c r="AD1506" s="5" t="s">
        <v>1519</v>
      </c>
      <c r="AE1506" s="5" t="s">
        <v>1520</v>
      </c>
    </row>
    <row r="1507" spans="1:72" ht="13.5" customHeight="1">
      <c r="A1507" s="7" t="str">
        <f>HYPERLINK("http://kyu.snu.ac.kr/sdhj/index.jsp?type=hj/GK14619_00IM0001_056b.jpg","1792_수북면_056b")</f>
        <v>1792_수북면_056b</v>
      </c>
      <c r="B1507" s="4">
        <v>1792</v>
      </c>
      <c r="C1507" s="4" t="s">
        <v>97</v>
      </c>
      <c r="D1507" s="4" t="s">
        <v>98</v>
      </c>
      <c r="E1507" s="4">
        <v>1506</v>
      </c>
      <c r="F1507" s="5">
        <v>7</v>
      </c>
      <c r="G1507" s="5" t="s">
        <v>4744</v>
      </c>
      <c r="H1507" s="5" t="s">
        <v>4745</v>
      </c>
      <c r="I1507" s="5">
        <v>15</v>
      </c>
      <c r="L1507" s="5">
        <v>5</v>
      </c>
      <c r="M1507" s="4" t="s">
        <v>6080</v>
      </c>
      <c r="N1507" s="4" t="s">
        <v>6081</v>
      </c>
      <c r="S1507" s="5" t="s">
        <v>274</v>
      </c>
      <c r="T1507" s="5" t="s">
        <v>9221</v>
      </c>
      <c r="Y1507" s="5" t="s">
        <v>6096</v>
      </c>
      <c r="Z1507" s="5" t="s">
        <v>6097</v>
      </c>
      <c r="AC1507" s="5">
        <v>2</v>
      </c>
      <c r="AD1507" s="5" t="s">
        <v>206</v>
      </c>
      <c r="AE1507" s="5" t="s">
        <v>207</v>
      </c>
    </row>
    <row r="1508" spans="1:72" ht="13.5" customHeight="1">
      <c r="A1508" s="7" t="str">
        <f>HYPERLINK("http://kyu.snu.ac.kr/sdhj/index.jsp?type=hj/GK14619_00IM0001_056b.jpg","1792_수북면_056b")</f>
        <v>1792_수북면_056b</v>
      </c>
      <c r="B1508" s="4">
        <v>1792</v>
      </c>
      <c r="C1508" s="4" t="s">
        <v>97</v>
      </c>
      <c r="D1508" s="4" t="s">
        <v>98</v>
      </c>
      <c r="E1508" s="4">
        <v>1507</v>
      </c>
      <c r="F1508" s="5">
        <v>7</v>
      </c>
      <c r="G1508" s="5" t="s">
        <v>4744</v>
      </c>
      <c r="H1508" s="5" t="s">
        <v>4745</v>
      </c>
      <c r="I1508" s="5">
        <v>16</v>
      </c>
      <c r="J1508" s="5" t="s">
        <v>6098</v>
      </c>
      <c r="K1508" s="5" t="s">
        <v>9222</v>
      </c>
      <c r="L1508" s="5">
        <v>1</v>
      </c>
      <c r="M1508" s="4" t="s">
        <v>6099</v>
      </c>
      <c r="N1508" s="4" t="s">
        <v>6100</v>
      </c>
      <c r="O1508" s="5" t="s">
        <v>13</v>
      </c>
      <c r="P1508" s="5" t="s">
        <v>14</v>
      </c>
      <c r="T1508" s="5" t="s">
        <v>8516</v>
      </c>
      <c r="U1508" s="5" t="s">
        <v>1931</v>
      </c>
      <c r="V1508" s="5" t="s">
        <v>1932</v>
      </c>
      <c r="W1508" s="5" t="s">
        <v>148</v>
      </c>
      <c r="X1508" s="5" t="s">
        <v>149</v>
      </c>
      <c r="Y1508" s="5" t="s">
        <v>6101</v>
      </c>
      <c r="Z1508" s="5" t="s">
        <v>6102</v>
      </c>
      <c r="AC1508" s="5">
        <v>36</v>
      </c>
      <c r="AD1508" s="5" t="s">
        <v>709</v>
      </c>
      <c r="AE1508" s="5" t="s">
        <v>710</v>
      </c>
      <c r="AJ1508" s="5" t="s">
        <v>34</v>
      </c>
      <c r="AK1508" s="5" t="s">
        <v>35</v>
      </c>
      <c r="AL1508" s="5" t="s">
        <v>152</v>
      </c>
      <c r="AM1508" s="5" t="s">
        <v>153</v>
      </c>
      <c r="AT1508" s="5" t="s">
        <v>1931</v>
      </c>
      <c r="AU1508" s="5" t="s">
        <v>1932</v>
      </c>
      <c r="AV1508" s="5" t="s">
        <v>6103</v>
      </c>
      <c r="AW1508" s="5" t="s">
        <v>6104</v>
      </c>
      <c r="BG1508" s="5" t="s">
        <v>1931</v>
      </c>
      <c r="BH1508" s="5" t="s">
        <v>1932</v>
      </c>
      <c r="BI1508" s="5" t="s">
        <v>5179</v>
      </c>
      <c r="BJ1508" s="5" t="s">
        <v>5180</v>
      </c>
      <c r="BK1508" s="5" t="s">
        <v>1931</v>
      </c>
      <c r="BL1508" s="5" t="s">
        <v>1932</v>
      </c>
      <c r="BM1508" s="5" t="s">
        <v>6105</v>
      </c>
      <c r="BN1508" s="5" t="s">
        <v>6106</v>
      </c>
      <c r="BO1508" s="5" t="s">
        <v>1931</v>
      </c>
      <c r="BP1508" s="5" t="s">
        <v>1932</v>
      </c>
      <c r="BQ1508" s="5" t="s">
        <v>6107</v>
      </c>
      <c r="BR1508" s="5" t="s">
        <v>6108</v>
      </c>
      <c r="BS1508" s="5" t="s">
        <v>2108</v>
      </c>
      <c r="BT1508" s="5" t="s">
        <v>9057</v>
      </c>
    </row>
    <row r="1509" spans="1:72" ht="13.5" customHeight="1">
      <c r="A1509" s="7" t="str">
        <f>HYPERLINK("http://kyu.snu.ac.kr/sdhj/index.jsp?type=hj/GK14619_00IM0001_056b.jpg","1792_수북면_056b")</f>
        <v>1792_수북면_056b</v>
      </c>
      <c r="B1509" s="4">
        <v>1792</v>
      </c>
      <c r="C1509" s="4" t="s">
        <v>97</v>
      </c>
      <c r="D1509" s="4" t="s">
        <v>98</v>
      </c>
      <c r="E1509" s="4">
        <v>1508</v>
      </c>
      <c r="F1509" s="5">
        <v>7</v>
      </c>
      <c r="G1509" s="5" t="s">
        <v>4744</v>
      </c>
      <c r="H1509" s="5" t="s">
        <v>4745</v>
      </c>
      <c r="I1509" s="5">
        <v>16</v>
      </c>
      <c r="L1509" s="5">
        <v>1</v>
      </c>
      <c r="M1509" s="4" t="s">
        <v>6099</v>
      </c>
      <c r="N1509" s="4" t="s">
        <v>6100</v>
      </c>
      <c r="S1509" s="5" t="s">
        <v>3565</v>
      </c>
      <c r="T1509" s="5" t="s">
        <v>3566</v>
      </c>
      <c r="W1509" s="5" t="s">
        <v>3209</v>
      </c>
      <c r="X1509" s="5" t="s">
        <v>9223</v>
      </c>
      <c r="Y1509" s="5" t="s">
        <v>104</v>
      </c>
      <c r="Z1509" s="5" t="s">
        <v>105</v>
      </c>
      <c r="AC1509" s="5">
        <v>43</v>
      </c>
      <c r="AD1509" s="5" t="s">
        <v>427</v>
      </c>
      <c r="AE1509" s="5" t="s">
        <v>428</v>
      </c>
    </row>
    <row r="1510" spans="1:72" ht="13.5" customHeight="1">
      <c r="A1510" s="7" t="str">
        <f>HYPERLINK("http://kyu.snu.ac.kr/sdhj/index.jsp?type=hj/GK14619_00IM0001_056b.jpg","1792_수북면_056b")</f>
        <v>1792_수북면_056b</v>
      </c>
      <c r="B1510" s="4">
        <v>1792</v>
      </c>
      <c r="C1510" s="4" t="s">
        <v>97</v>
      </c>
      <c r="D1510" s="4" t="s">
        <v>98</v>
      </c>
      <c r="E1510" s="4">
        <v>1509</v>
      </c>
      <c r="F1510" s="5">
        <v>7</v>
      </c>
      <c r="G1510" s="5" t="s">
        <v>4744</v>
      </c>
      <c r="H1510" s="5" t="s">
        <v>4745</v>
      </c>
      <c r="I1510" s="5">
        <v>16</v>
      </c>
      <c r="L1510" s="5">
        <v>1</v>
      </c>
      <c r="M1510" s="4" t="s">
        <v>6099</v>
      </c>
      <c r="N1510" s="4" t="s">
        <v>6100</v>
      </c>
      <c r="S1510" s="5" t="s">
        <v>118</v>
      </c>
      <c r="T1510" s="5" t="s">
        <v>119</v>
      </c>
      <c r="Y1510" s="5" t="s">
        <v>6109</v>
      </c>
      <c r="Z1510" s="5" t="s">
        <v>2243</v>
      </c>
      <c r="AC1510" s="5">
        <v>14</v>
      </c>
      <c r="AD1510" s="5" t="s">
        <v>912</v>
      </c>
      <c r="AE1510" s="5" t="s">
        <v>913</v>
      </c>
    </row>
    <row r="1511" spans="1:72" ht="13.5" customHeight="1">
      <c r="A1511" s="7" t="str">
        <f>HYPERLINK("http://kyu.snu.ac.kr/sdhj/index.jsp?type=hj/GK14619_00IM0001_056b.jpg","1792_수북면_056b")</f>
        <v>1792_수북면_056b</v>
      </c>
      <c r="B1511" s="4">
        <v>1792</v>
      </c>
      <c r="C1511" s="4" t="s">
        <v>97</v>
      </c>
      <c r="D1511" s="4" t="s">
        <v>98</v>
      </c>
      <c r="E1511" s="4">
        <v>1510</v>
      </c>
      <c r="F1511" s="5">
        <v>7</v>
      </c>
      <c r="G1511" s="5" t="s">
        <v>4744</v>
      </c>
      <c r="H1511" s="5" t="s">
        <v>4745</v>
      </c>
      <c r="I1511" s="5">
        <v>16</v>
      </c>
      <c r="L1511" s="5">
        <v>2</v>
      </c>
      <c r="M1511" s="4" t="s">
        <v>6110</v>
      </c>
      <c r="N1511" s="4" t="s">
        <v>6111</v>
      </c>
      <c r="O1511" s="5" t="s">
        <v>13</v>
      </c>
      <c r="P1511" s="5" t="s">
        <v>14</v>
      </c>
      <c r="T1511" s="5" t="s">
        <v>8431</v>
      </c>
      <c r="U1511" s="5" t="s">
        <v>1931</v>
      </c>
      <c r="V1511" s="5" t="s">
        <v>1932</v>
      </c>
      <c r="W1511" s="5" t="s">
        <v>1902</v>
      </c>
      <c r="X1511" s="5" t="s">
        <v>1903</v>
      </c>
      <c r="Y1511" s="5" t="s">
        <v>6112</v>
      </c>
      <c r="Z1511" s="5" t="s">
        <v>6113</v>
      </c>
      <c r="AC1511" s="5">
        <v>49</v>
      </c>
      <c r="AD1511" s="5" t="s">
        <v>376</v>
      </c>
      <c r="AE1511" s="5" t="s">
        <v>377</v>
      </c>
      <c r="AJ1511" s="5" t="s">
        <v>34</v>
      </c>
      <c r="AK1511" s="5" t="s">
        <v>35</v>
      </c>
      <c r="AL1511" s="5" t="s">
        <v>415</v>
      </c>
      <c r="AM1511" s="5" t="s">
        <v>416</v>
      </c>
      <c r="AT1511" s="5" t="s">
        <v>1931</v>
      </c>
      <c r="AU1511" s="5" t="s">
        <v>1932</v>
      </c>
      <c r="AV1511" s="5" t="s">
        <v>6114</v>
      </c>
      <c r="AW1511" s="5" t="s">
        <v>2235</v>
      </c>
      <c r="BG1511" s="5" t="s">
        <v>1931</v>
      </c>
      <c r="BH1511" s="5" t="s">
        <v>1932</v>
      </c>
      <c r="BI1511" s="5" t="s">
        <v>6115</v>
      </c>
      <c r="BJ1511" s="5" t="s">
        <v>6116</v>
      </c>
      <c r="BK1511" s="5" t="s">
        <v>1928</v>
      </c>
      <c r="BL1511" s="5" t="s">
        <v>1929</v>
      </c>
      <c r="BM1511" s="5" t="s">
        <v>6117</v>
      </c>
      <c r="BN1511" s="5" t="s">
        <v>6118</v>
      </c>
      <c r="BO1511" s="5" t="s">
        <v>85</v>
      </c>
      <c r="BP1511" s="5" t="s">
        <v>86</v>
      </c>
      <c r="BQ1511" s="5" t="s">
        <v>6119</v>
      </c>
      <c r="BR1511" s="5" t="s">
        <v>6120</v>
      </c>
      <c r="BS1511" s="5" t="s">
        <v>1208</v>
      </c>
      <c r="BT1511" s="5" t="s">
        <v>1209</v>
      </c>
    </row>
    <row r="1512" spans="1:72" ht="13.5" customHeight="1">
      <c r="A1512" s="7" t="str">
        <f>HYPERLINK("http://kyu.snu.ac.kr/sdhj/index.jsp?type=hj/GK14619_00IM0001_056b.jpg","1792_수북면_056b")</f>
        <v>1792_수북면_056b</v>
      </c>
      <c r="B1512" s="4">
        <v>1792</v>
      </c>
      <c r="C1512" s="4" t="s">
        <v>97</v>
      </c>
      <c r="D1512" s="4" t="s">
        <v>98</v>
      </c>
      <c r="E1512" s="4">
        <v>1511</v>
      </c>
      <c r="F1512" s="5">
        <v>7</v>
      </c>
      <c r="G1512" s="5" t="s">
        <v>4744</v>
      </c>
      <c r="H1512" s="5" t="s">
        <v>4745</v>
      </c>
      <c r="I1512" s="5">
        <v>16</v>
      </c>
      <c r="L1512" s="5">
        <v>2</v>
      </c>
      <c r="M1512" s="4" t="s">
        <v>6110</v>
      </c>
      <c r="N1512" s="4" t="s">
        <v>6111</v>
      </c>
      <c r="S1512" s="5" t="s">
        <v>101</v>
      </c>
      <c r="T1512" s="5" t="s">
        <v>102</v>
      </c>
      <c r="W1512" s="5" t="s">
        <v>949</v>
      </c>
      <c r="X1512" s="5" t="s">
        <v>950</v>
      </c>
      <c r="Y1512" s="5" t="s">
        <v>104</v>
      </c>
      <c r="Z1512" s="5" t="s">
        <v>105</v>
      </c>
      <c r="AC1512" s="5">
        <v>36</v>
      </c>
      <c r="AD1512" s="5" t="s">
        <v>190</v>
      </c>
      <c r="AE1512" s="5" t="s">
        <v>191</v>
      </c>
      <c r="AJ1512" s="5" t="s">
        <v>34</v>
      </c>
      <c r="AK1512" s="5" t="s">
        <v>35</v>
      </c>
      <c r="AL1512" s="5" t="s">
        <v>108</v>
      </c>
      <c r="AM1512" s="5" t="s">
        <v>9224</v>
      </c>
      <c r="AT1512" s="5" t="s">
        <v>1931</v>
      </c>
      <c r="AU1512" s="5" t="s">
        <v>1932</v>
      </c>
      <c r="AV1512" s="5" t="s">
        <v>6121</v>
      </c>
      <c r="AW1512" s="5" t="s">
        <v>6122</v>
      </c>
      <c r="BG1512" s="5" t="s">
        <v>1931</v>
      </c>
      <c r="BH1512" s="5" t="s">
        <v>1932</v>
      </c>
      <c r="BI1512" s="5" t="s">
        <v>6123</v>
      </c>
      <c r="BJ1512" s="5" t="s">
        <v>6124</v>
      </c>
      <c r="BK1512" s="5" t="s">
        <v>1931</v>
      </c>
      <c r="BL1512" s="5" t="s">
        <v>1932</v>
      </c>
      <c r="BM1512" s="5" t="s">
        <v>1234</v>
      </c>
      <c r="BN1512" s="5" t="s">
        <v>1235</v>
      </c>
      <c r="BO1512" s="5" t="s">
        <v>1931</v>
      </c>
      <c r="BP1512" s="5" t="s">
        <v>1932</v>
      </c>
      <c r="BQ1512" s="5" t="s">
        <v>6125</v>
      </c>
      <c r="BR1512" s="5" t="s">
        <v>6126</v>
      </c>
      <c r="BS1512" s="5" t="s">
        <v>108</v>
      </c>
      <c r="BT1512" s="5" t="s">
        <v>8675</v>
      </c>
    </row>
    <row r="1513" spans="1:72" ht="13.5" customHeight="1">
      <c r="A1513" s="7" t="str">
        <f>HYPERLINK("http://kyu.snu.ac.kr/sdhj/index.jsp?type=hj/GK14619_00IM0001_056b.jpg","1792_수북면_056b")</f>
        <v>1792_수북면_056b</v>
      </c>
      <c r="B1513" s="4">
        <v>1792</v>
      </c>
      <c r="C1513" s="4" t="s">
        <v>97</v>
      </c>
      <c r="D1513" s="4" t="s">
        <v>98</v>
      </c>
      <c r="E1513" s="4">
        <v>1512</v>
      </c>
      <c r="F1513" s="5">
        <v>7</v>
      </c>
      <c r="G1513" s="5" t="s">
        <v>4744</v>
      </c>
      <c r="H1513" s="5" t="s">
        <v>4745</v>
      </c>
      <c r="I1513" s="5">
        <v>16</v>
      </c>
      <c r="L1513" s="5">
        <v>2</v>
      </c>
      <c r="M1513" s="4" t="s">
        <v>6110</v>
      </c>
      <c r="N1513" s="4" t="s">
        <v>6111</v>
      </c>
      <c r="S1513" s="5" t="s">
        <v>118</v>
      </c>
      <c r="T1513" s="5" t="s">
        <v>119</v>
      </c>
      <c r="Y1513" s="5" t="s">
        <v>5209</v>
      </c>
      <c r="Z1513" s="5" t="s">
        <v>5210</v>
      </c>
      <c r="AC1513" s="5">
        <v>8</v>
      </c>
      <c r="AD1513" s="5" t="s">
        <v>1281</v>
      </c>
      <c r="AE1513" s="5" t="s">
        <v>1282</v>
      </c>
    </row>
    <row r="1514" spans="1:72" ht="13.5" customHeight="1">
      <c r="A1514" s="7" t="str">
        <f>HYPERLINK("http://kyu.snu.ac.kr/sdhj/index.jsp?type=hj/GK14619_00IM0001_056b.jpg","1792_수북면_056b")</f>
        <v>1792_수북면_056b</v>
      </c>
      <c r="B1514" s="4">
        <v>1792</v>
      </c>
      <c r="C1514" s="4" t="s">
        <v>97</v>
      </c>
      <c r="D1514" s="4" t="s">
        <v>98</v>
      </c>
      <c r="E1514" s="4">
        <v>1513</v>
      </c>
      <c r="F1514" s="5">
        <v>7</v>
      </c>
      <c r="G1514" s="5" t="s">
        <v>4744</v>
      </c>
      <c r="H1514" s="5" t="s">
        <v>4745</v>
      </c>
      <c r="I1514" s="5">
        <v>16</v>
      </c>
      <c r="L1514" s="5">
        <v>2</v>
      </c>
      <c r="M1514" s="4" t="s">
        <v>6110</v>
      </c>
      <c r="N1514" s="4" t="s">
        <v>6111</v>
      </c>
      <c r="S1514" s="5" t="s">
        <v>274</v>
      </c>
      <c r="T1514" s="5" t="s">
        <v>9225</v>
      </c>
      <c r="Y1514" s="5" t="s">
        <v>6127</v>
      </c>
      <c r="Z1514" s="5" t="s">
        <v>6128</v>
      </c>
      <c r="AC1514" s="5">
        <v>5</v>
      </c>
      <c r="AD1514" s="5" t="s">
        <v>1519</v>
      </c>
      <c r="AE1514" s="5" t="s">
        <v>1520</v>
      </c>
    </row>
    <row r="1515" spans="1:72" ht="13.5" customHeight="1">
      <c r="A1515" s="7" t="str">
        <f>HYPERLINK("http://kyu.snu.ac.kr/sdhj/index.jsp?type=hj/GK14619_00IM0001_056b.jpg","1792_수북면_056b")</f>
        <v>1792_수북면_056b</v>
      </c>
      <c r="B1515" s="4">
        <v>1792</v>
      </c>
      <c r="C1515" s="4" t="s">
        <v>97</v>
      </c>
      <c r="D1515" s="4" t="s">
        <v>98</v>
      </c>
      <c r="E1515" s="4">
        <v>1514</v>
      </c>
      <c r="F1515" s="5">
        <v>7</v>
      </c>
      <c r="G1515" s="5" t="s">
        <v>4744</v>
      </c>
      <c r="H1515" s="5" t="s">
        <v>4745</v>
      </c>
      <c r="I1515" s="5">
        <v>16</v>
      </c>
      <c r="L1515" s="5">
        <v>2</v>
      </c>
      <c r="M1515" s="4" t="s">
        <v>6110</v>
      </c>
      <c r="N1515" s="4" t="s">
        <v>6111</v>
      </c>
      <c r="S1515" s="5" t="s">
        <v>274</v>
      </c>
      <c r="T1515" s="5" t="s">
        <v>9225</v>
      </c>
      <c r="Y1515" s="5" t="s">
        <v>6129</v>
      </c>
      <c r="Z1515" s="5" t="s">
        <v>2753</v>
      </c>
      <c r="AC1515" s="5">
        <v>3</v>
      </c>
      <c r="AD1515" s="5" t="s">
        <v>333</v>
      </c>
      <c r="AE1515" s="5" t="s">
        <v>334</v>
      </c>
    </row>
    <row r="1516" spans="1:72" ht="13.5" customHeight="1">
      <c r="A1516" s="7" t="str">
        <f>HYPERLINK("http://kyu.snu.ac.kr/sdhj/index.jsp?type=hj/GK14619_00IM0001_056b.jpg","1792_수북면_056b")</f>
        <v>1792_수북면_056b</v>
      </c>
      <c r="B1516" s="4">
        <v>1792</v>
      </c>
      <c r="C1516" s="4" t="s">
        <v>97</v>
      </c>
      <c r="D1516" s="4" t="s">
        <v>98</v>
      </c>
      <c r="E1516" s="4">
        <v>1515</v>
      </c>
      <c r="F1516" s="5">
        <v>7</v>
      </c>
      <c r="G1516" s="5" t="s">
        <v>4744</v>
      </c>
      <c r="H1516" s="5" t="s">
        <v>4745</v>
      </c>
      <c r="I1516" s="5">
        <v>16</v>
      </c>
      <c r="L1516" s="5">
        <v>3</v>
      </c>
      <c r="M1516" s="4" t="s">
        <v>6098</v>
      </c>
      <c r="N1516" s="4" t="s">
        <v>6130</v>
      </c>
      <c r="O1516" s="5" t="s">
        <v>13</v>
      </c>
      <c r="P1516" s="5" t="s">
        <v>14</v>
      </c>
      <c r="T1516" s="5" t="s">
        <v>8993</v>
      </c>
      <c r="U1516" s="5" t="s">
        <v>1931</v>
      </c>
      <c r="V1516" s="5" t="s">
        <v>1932</v>
      </c>
      <c r="W1516" s="5" t="s">
        <v>5239</v>
      </c>
      <c r="X1516" s="5" t="s">
        <v>9226</v>
      </c>
      <c r="Y1516" s="5" t="s">
        <v>6131</v>
      </c>
      <c r="Z1516" s="5" t="s">
        <v>6132</v>
      </c>
      <c r="AC1516" s="5">
        <v>46</v>
      </c>
      <c r="AD1516" s="5" t="s">
        <v>733</v>
      </c>
      <c r="AE1516" s="5" t="s">
        <v>734</v>
      </c>
      <c r="AJ1516" s="5" t="s">
        <v>34</v>
      </c>
      <c r="AK1516" s="5" t="s">
        <v>35</v>
      </c>
      <c r="AL1516" s="5" t="s">
        <v>1874</v>
      </c>
      <c r="AM1516" s="5" t="s">
        <v>1875</v>
      </c>
      <c r="AT1516" s="5" t="s">
        <v>1931</v>
      </c>
      <c r="AU1516" s="5" t="s">
        <v>1932</v>
      </c>
      <c r="AV1516" s="5" t="s">
        <v>4984</v>
      </c>
      <c r="AW1516" s="5" t="s">
        <v>4985</v>
      </c>
      <c r="BG1516" s="5" t="s">
        <v>1931</v>
      </c>
      <c r="BH1516" s="5" t="s">
        <v>1932</v>
      </c>
      <c r="BI1516" s="5" t="s">
        <v>6133</v>
      </c>
      <c r="BJ1516" s="5" t="s">
        <v>6134</v>
      </c>
      <c r="BK1516" s="5" t="s">
        <v>1931</v>
      </c>
      <c r="BL1516" s="5" t="s">
        <v>1932</v>
      </c>
      <c r="BM1516" s="5" t="s">
        <v>6135</v>
      </c>
      <c r="BN1516" s="5" t="s">
        <v>6136</v>
      </c>
      <c r="BO1516" s="5" t="s">
        <v>1931</v>
      </c>
      <c r="BP1516" s="5" t="s">
        <v>1932</v>
      </c>
      <c r="BQ1516" s="5" t="s">
        <v>6137</v>
      </c>
      <c r="BR1516" s="5" t="s">
        <v>6138</v>
      </c>
      <c r="BS1516" s="5" t="s">
        <v>108</v>
      </c>
      <c r="BT1516" s="5" t="s">
        <v>9102</v>
      </c>
    </row>
    <row r="1517" spans="1:72" ht="13.5" customHeight="1">
      <c r="A1517" s="7" t="str">
        <f>HYPERLINK("http://kyu.snu.ac.kr/sdhj/index.jsp?type=hj/GK14619_00IM0001_056b.jpg","1792_수북면_056b")</f>
        <v>1792_수북면_056b</v>
      </c>
      <c r="B1517" s="4">
        <v>1792</v>
      </c>
      <c r="C1517" s="4" t="s">
        <v>97</v>
      </c>
      <c r="D1517" s="4" t="s">
        <v>98</v>
      </c>
      <c r="E1517" s="4">
        <v>1516</v>
      </c>
      <c r="F1517" s="5">
        <v>7</v>
      </c>
      <c r="G1517" s="5" t="s">
        <v>4744</v>
      </c>
      <c r="H1517" s="5" t="s">
        <v>4745</v>
      </c>
      <c r="I1517" s="5">
        <v>16</v>
      </c>
      <c r="L1517" s="5">
        <v>3</v>
      </c>
      <c r="M1517" s="4" t="s">
        <v>6098</v>
      </c>
      <c r="N1517" s="4" t="s">
        <v>6130</v>
      </c>
      <c r="S1517" s="5" t="s">
        <v>101</v>
      </c>
      <c r="T1517" s="5" t="s">
        <v>102</v>
      </c>
      <c r="W1517" s="5" t="s">
        <v>103</v>
      </c>
      <c r="X1517" s="5" t="s">
        <v>9227</v>
      </c>
      <c r="Y1517" s="5" t="s">
        <v>104</v>
      </c>
      <c r="Z1517" s="5" t="s">
        <v>105</v>
      </c>
      <c r="AC1517" s="5">
        <v>32</v>
      </c>
      <c r="AD1517" s="5" t="s">
        <v>134</v>
      </c>
      <c r="AE1517" s="5" t="s">
        <v>135</v>
      </c>
      <c r="AJ1517" s="5" t="s">
        <v>34</v>
      </c>
      <c r="AK1517" s="5" t="s">
        <v>35</v>
      </c>
      <c r="AL1517" s="5" t="s">
        <v>108</v>
      </c>
      <c r="AM1517" s="5" t="s">
        <v>9228</v>
      </c>
      <c r="AT1517" s="5" t="s">
        <v>1931</v>
      </c>
      <c r="AU1517" s="5" t="s">
        <v>1932</v>
      </c>
      <c r="AV1517" s="5" t="s">
        <v>6139</v>
      </c>
      <c r="AW1517" s="5" t="s">
        <v>6140</v>
      </c>
      <c r="BG1517" s="5" t="s">
        <v>1928</v>
      </c>
      <c r="BH1517" s="5" t="s">
        <v>1929</v>
      </c>
      <c r="BI1517" s="5" t="s">
        <v>6141</v>
      </c>
      <c r="BJ1517" s="5" t="s">
        <v>6142</v>
      </c>
      <c r="BK1517" s="5" t="s">
        <v>1928</v>
      </c>
      <c r="BL1517" s="5" t="s">
        <v>1929</v>
      </c>
      <c r="BM1517" s="5" t="s">
        <v>6143</v>
      </c>
      <c r="BN1517" s="5" t="s">
        <v>6144</v>
      </c>
      <c r="BO1517" s="5" t="s">
        <v>1931</v>
      </c>
      <c r="BP1517" s="5" t="s">
        <v>1932</v>
      </c>
      <c r="BQ1517" s="5" t="s">
        <v>6145</v>
      </c>
      <c r="BR1517" s="5" t="s">
        <v>6146</v>
      </c>
      <c r="BS1517" s="5" t="s">
        <v>906</v>
      </c>
      <c r="BT1517" s="5" t="s">
        <v>907</v>
      </c>
    </row>
    <row r="1518" spans="1:72" ht="13.5" customHeight="1">
      <c r="A1518" s="7" t="str">
        <f>HYPERLINK("http://kyu.snu.ac.kr/sdhj/index.jsp?type=hj/GK14619_00IM0001_056b.jpg","1792_수북면_056b")</f>
        <v>1792_수북면_056b</v>
      </c>
      <c r="B1518" s="4">
        <v>1792</v>
      </c>
      <c r="C1518" s="4" t="s">
        <v>97</v>
      </c>
      <c r="D1518" s="4" t="s">
        <v>98</v>
      </c>
      <c r="E1518" s="4">
        <v>1517</v>
      </c>
      <c r="F1518" s="5">
        <v>7</v>
      </c>
      <c r="G1518" s="5" t="s">
        <v>4744</v>
      </c>
      <c r="H1518" s="5" t="s">
        <v>4745</v>
      </c>
      <c r="I1518" s="5">
        <v>16</v>
      </c>
      <c r="L1518" s="5">
        <v>3</v>
      </c>
      <c r="M1518" s="4" t="s">
        <v>6098</v>
      </c>
      <c r="N1518" s="4" t="s">
        <v>6130</v>
      </c>
      <c r="S1518" s="5" t="s">
        <v>124</v>
      </c>
      <c r="T1518" s="5" t="s">
        <v>125</v>
      </c>
      <c r="AC1518" s="5">
        <v>15</v>
      </c>
      <c r="AD1518" s="5" t="s">
        <v>1222</v>
      </c>
      <c r="AE1518" s="5" t="s">
        <v>1223</v>
      </c>
    </row>
    <row r="1519" spans="1:72" ht="13.5" customHeight="1">
      <c r="A1519" s="7" t="str">
        <f>HYPERLINK("http://kyu.snu.ac.kr/sdhj/index.jsp?type=hj/GK14619_00IM0001_056b.jpg","1792_수북면_056b")</f>
        <v>1792_수북면_056b</v>
      </c>
      <c r="B1519" s="4">
        <v>1792</v>
      </c>
      <c r="C1519" s="4" t="s">
        <v>97</v>
      </c>
      <c r="D1519" s="4" t="s">
        <v>98</v>
      </c>
      <c r="E1519" s="4">
        <v>1518</v>
      </c>
      <c r="F1519" s="5">
        <v>7</v>
      </c>
      <c r="G1519" s="5" t="s">
        <v>4744</v>
      </c>
      <c r="H1519" s="5" t="s">
        <v>4745</v>
      </c>
      <c r="I1519" s="5">
        <v>16</v>
      </c>
      <c r="L1519" s="5">
        <v>3</v>
      </c>
      <c r="M1519" s="4" t="s">
        <v>6098</v>
      </c>
      <c r="N1519" s="4" t="s">
        <v>6130</v>
      </c>
      <c r="S1519" s="5" t="s">
        <v>1912</v>
      </c>
      <c r="T1519" s="5" t="s">
        <v>9229</v>
      </c>
      <c r="AC1519" s="5">
        <v>3</v>
      </c>
      <c r="AD1519" s="5" t="s">
        <v>333</v>
      </c>
      <c r="AE1519" s="5" t="s">
        <v>334</v>
      </c>
    </row>
    <row r="1520" spans="1:72" ht="13.5" customHeight="1">
      <c r="A1520" s="7" t="str">
        <f>HYPERLINK("http://kyu.snu.ac.kr/sdhj/index.jsp?type=hj/GK14619_00IM0001_056b.jpg","1792_수북면_056b")</f>
        <v>1792_수북면_056b</v>
      </c>
      <c r="B1520" s="4">
        <v>1792</v>
      </c>
      <c r="C1520" s="4" t="s">
        <v>97</v>
      </c>
      <c r="D1520" s="4" t="s">
        <v>98</v>
      </c>
      <c r="E1520" s="4">
        <v>1519</v>
      </c>
      <c r="F1520" s="5">
        <v>7</v>
      </c>
      <c r="G1520" s="5" t="s">
        <v>4744</v>
      </c>
      <c r="H1520" s="5" t="s">
        <v>4745</v>
      </c>
      <c r="I1520" s="5">
        <v>16</v>
      </c>
      <c r="L1520" s="5">
        <v>4</v>
      </c>
      <c r="M1520" s="4" t="s">
        <v>6147</v>
      </c>
      <c r="N1520" s="4" t="s">
        <v>6148</v>
      </c>
      <c r="T1520" s="5" t="s">
        <v>9092</v>
      </c>
      <c r="U1520" s="5" t="s">
        <v>1931</v>
      </c>
      <c r="V1520" s="5" t="s">
        <v>1932</v>
      </c>
      <c r="W1520" s="5" t="s">
        <v>103</v>
      </c>
      <c r="X1520" s="5" t="s">
        <v>9230</v>
      </c>
      <c r="Y1520" s="5" t="s">
        <v>6149</v>
      </c>
      <c r="Z1520" s="5" t="s">
        <v>6150</v>
      </c>
      <c r="AC1520" s="5">
        <v>42</v>
      </c>
      <c r="AD1520" s="5" t="s">
        <v>1098</v>
      </c>
      <c r="AE1520" s="5" t="s">
        <v>1099</v>
      </c>
      <c r="AJ1520" s="5" t="s">
        <v>34</v>
      </c>
      <c r="AK1520" s="5" t="s">
        <v>35</v>
      </c>
      <c r="AL1520" s="5" t="s">
        <v>108</v>
      </c>
      <c r="AM1520" s="5" t="s">
        <v>8957</v>
      </c>
      <c r="AT1520" s="5" t="s">
        <v>1931</v>
      </c>
      <c r="AU1520" s="5" t="s">
        <v>1932</v>
      </c>
      <c r="AV1520" s="5" t="s">
        <v>6151</v>
      </c>
      <c r="AW1520" s="5" t="s">
        <v>3502</v>
      </c>
      <c r="BG1520" s="5" t="s">
        <v>1931</v>
      </c>
      <c r="BH1520" s="5" t="s">
        <v>1932</v>
      </c>
      <c r="BI1520" s="5" t="s">
        <v>5516</v>
      </c>
      <c r="BJ1520" s="5" t="s">
        <v>5517</v>
      </c>
      <c r="BK1520" s="5" t="s">
        <v>1931</v>
      </c>
      <c r="BL1520" s="5" t="s">
        <v>1932</v>
      </c>
      <c r="BM1520" s="5" t="s">
        <v>5224</v>
      </c>
      <c r="BN1520" s="5" t="s">
        <v>1977</v>
      </c>
      <c r="BO1520" s="5" t="s">
        <v>1931</v>
      </c>
      <c r="BP1520" s="5" t="s">
        <v>1932</v>
      </c>
      <c r="BQ1520" s="5" t="s">
        <v>6152</v>
      </c>
      <c r="BR1520" s="5" t="s">
        <v>6153</v>
      </c>
      <c r="BS1520" s="5" t="s">
        <v>108</v>
      </c>
      <c r="BT1520" s="5" t="s">
        <v>8320</v>
      </c>
    </row>
    <row r="1521" spans="1:72" ht="13.5" customHeight="1">
      <c r="A1521" s="7" t="str">
        <f>HYPERLINK("http://kyu.snu.ac.kr/sdhj/index.jsp?type=hj/GK14619_00IM0001_056b.jpg","1792_수북면_056b")</f>
        <v>1792_수북면_056b</v>
      </c>
      <c r="B1521" s="4">
        <v>1792</v>
      </c>
      <c r="C1521" s="4" t="s">
        <v>97</v>
      </c>
      <c r="D1521" s="4" t="s">
        <v>98</v>
      </c>
      <c r="E1521" s="4">
        <v>1520</v>
      </c>
      <c r="F1521" s="5">
        <v>7</v>
      </c>
      <c r="G1521" s="5" t="s">
        <v>4744</v>
      </c>
      <c r="H1521" s="5" t="s">
        <v>4745</v>
      </c>
      <c r="I1521" s="5">
        <v>16</v>
      </c>
      <c r="L1521" s="5">
        <v>4</v>
      </c>
      <c r="M1521" s="4" t="s">
        <v>6147</v>
      </c>
      <c r="N1521" s="4" t="s">
        <v>6148</v>
      </c>
      <c r="S1521" s="5" t="s">
        <v>101</v>
      </c>
      <c r="T1521" s="5" t="s">
        <v>102</v>
      </c>
      <c r="W1521" s="5" t="s">
        <v>266</v>
      </c>
      <c r="X1521" s="5" t="s">
        <v>267</v>
      </c>
      <c r="Y1521" s="5" t="s">
        <v>104</v>
      </c>
      <c r="Z1521" s="5" t="s">
        <v>105</v>
      </c>
      <c r="AC1521" s="5">
        <v>29</v>
      </c>
      <c r="AD1521" s="5" t="s">
        <v>580</v>
      </c>
      <c r="AE1521" s="5" t="s">
        <v>581</v>
      </c>
      <c r="AJ1521" s="5" t="s">
        <v>34</v>
      </c>
      <c r="AK1521" s="5" t="s">
        <v>35</v>
      </c>
      <c r="AL1521" s="5" t="s">
        <v>957</v>
      </c>
      <c r="AM1521" s="5" t="s">
        <v>958</v>
      </c>
      <c r="AT1521" s="5" t="s">
        <v>1931</v>
      </c>
      <c r="AU1521" s="5" t="s">
        <v>1932</v>
      </c>
      <c r="AV1521" s="5" t="s">
        <v>4840</v>
      </c>
      <c r="AW1521" s="5" t="s">
        <v>4841</v>
      </c>
      <c r="BG1521" s="5" t="s">
        <v>1931</v>
      </c>
      <c r="BH1521" s="5" t="s">
        <v>1932</v>
      </c>
      <c r="BI1521" s="5" t="s">
        <v>4842</v>
      </c>
      <c r="BJ1521" s="5" t="s">
        <v>4843</v>
      </c>
      <c r="BK1521" s="5" t="s">
        <v>1931</v>
      </c>
      <c r="BL1521" s="5" t="s">
        <v>1932</v>
      </c>
      <c r="BM1521" s="5" t="s">
        <v>6154</v>
      </c>
      <c r="BN1521" s="5" t="s">
        <v>4845</v>
      </c>
      <c r="BO1521" s="5" t="s">
        <v>290</v>
      </c>
      <c r="BP1521" s="5" t="s">
        <v>291</v>
      </c>
      <c r="BQ1521" s="5" t="s">
        <v>4846</v>
      </c>
      <c r="BR1521" s="5" t="s">
        <v>4847</v>
      </c>
      <c r="BS1521" s="5" t="s">
        <v>429</v>
      </c>
      <c r="BT1521" s="5" t="s">
        <v>430</v>
      </c>
    </row>
    <row r="1522" spans="1:72" ht="13.5" customHeight="1">
      <c r="A1522" s="7" t="str">
        <f>HYPERLINK("http://kyu.snu.ac.kr/sdhj/index.jsp?type=hj/GK14619_00IM0001_056b.jpg","1792_수북면_056b")</f>
        <v>1792_수북면_056b</v>
      </c>
      <c r="B1522" s="4">
        <v>1792</v>
      </c>
      <c r="C1522" s="4" t="s">
        <v>97</v>
      </c>
      <c r="D1522" s="4" t="s">
        <v>98</v>
      </c>
      <c r="E1522" s="4">
        <v>1521</v>
      </c>
      <c r="F1522" s="5">
        <v>7</v>
      </c>
      <c r="G1522" s="5" t="s">
        <v>4744</v>
      </c>
      <c r="H1522" s="5" t="s">
        <v>4745</v>
      </c>
      <c r="I1522" s="5">
        <v>16</v>
      </c>
      <c r="L1522" s="5">
        <v>4</v>
      </c>
      <c r="M1522" s="4" t="s">
        <v>6147</v>
      </c>
      <c r="N1522" s="4" t="s">
        <v>6148</v>
      </c>
      <c r="S1522" s="5" t="s">
        <v>124</v>
      </c>
      <c r="T1522" s="5" t="s">
        <v>125</v>
      </c>
      <c r="AC1522" s="5">
        <v>15</v>
      </c>
      <c r="AD1522" s="5" t="s">
        <v>126</v>
      </c>
      <c r="AE1522" s="5" t="s">
        <v>127</v>
      </c>
    </row>
    <row r="1523" spans="1:72" ht="13.5" customHeight="1">
      <c r="A1523" s="7" t="str">
        <f>HYPERLINK("http://kyu.snu.ac.kr/sdhj/index.jsp?type=hj/GK14619_00IM0001_056b.jpg","1792_수북면_056b")</f>
        <v>1792_수북면_056b</v>
      </c>
      <c r="B1523" s="4">
        <v>1792</v>
      </c>
      <c r="C1523" s="4" t="s">
        <v>97</v>
      </c>
      <c r="D1523" s="4" t="s">
        <v>98</v>
      </c>
      <c r="E1523" s="4">
        <v>1522</v>
      </c>
      <c r="F1523" s="5">
        <v>7</v>
      </c>
      <c r="G1523" s="5" t="s">
        <v>4744</v>
      </c>
      <c r="H1523" s="5" t="s">
        <v>4745</v>
      </c>
      <c r="I1523" s="5">
        <v>16</v>
      </c>
      <c r="L1523" s="5">
        <v>4</v>
      </c>
      <c r="M1523" s="4" t="s">
        <v>6147</v>
      </c>
      <c r="N1523" s="4" t="s">
        <v>6148</v>
      </c>
      <c r="S1523" s="5" t="s">
        <v>1912</v>
      </c>
      <c r="T1523" s="5" t="s">
        <v>9094</v>
      </c>
      <c r="AC1523" s="5">
        <v>9</v>
      </c>
      <c r="AD1523" s="5" t="s">
        <v>394</v>
      </c>
      <c r="AE1523" s="5" t="s">
        <v>395</v>
      </c>
    </row>
    <row r="1524" spans="1:72" ht="13.5" customHeight="1">
      <c r="A1524" s="7" t="str">
        <f>HYPERLINK("http://kyu.snu.ac.kr/sdhj/index.jsp?type=hj/GK14619_00IM0001_056b.jpg","1792_수북면_056b")</f>
        <v>1792_수북면_056b</v>
      </c>
      <c r="B1524" s="4">
        <v>1792</v>
      </c>
      <c r="C1524" s="4" t="s">
        <v>97</v>
      </c>
      <c r="D1524" s="4" t="s">
        <v>98</v>
      </c>
      <c r="E1524" s="4">
        <v>1523</v>
      </c>
      <c r="F1524" s="5">
        <v>7</v>
      </c>
      <c r="G1524" s="5" t="s">
        <v>4744</v>
      </c>
      <c r="H1524" s="5" t="s">
        <v>4745</v>
      </c>
      <c r="I1524" s="5">
        <v>16</v>
      </c>
      <c r="L1524" s="5">
        <v>4</v>
      </c>
      <c r="M1524" s="4" t="s">
        <v>6147</v>
      </c>
      <c r="N1524" s="4" t="s">
        <v>6148</v>
      </c>
      <c r="S1524" s="5" t="s">
        <v>1912</v>
      </c>
      <c r="T1524" s="5" t="s">
        <v>9094</v>
      </c>
      <c r="AC1524" s="5">
        <v>6</v>
      </c>
      <c r="AD1524" s="5" t="s">
        <v>360</v>
      </c>
      <c r="AE1524" s="5" t="s">
        <v>361</v>
      </c>
    </row>
    <row r="1525" spans="1:72" ht="13.5" customHeight="1">
      <c r="A1525" s="7" t="str">
        <f>HYPERLINK("http://kyu.snu.ac.kr/sdhj/index.jsp?type=hj/GK14619_00IM0001_056b.jpg","1792_수북면_056b")</f>
        <v>1792_수북면_056b</v>
      </c>
      <c r="B1525" s="4">
        <v>1792</v>
      </c>
      <c r="C1525" s="4" t="s">
        <v>97</v>
      </c>
      <c r="D1525" s="4" t="s">
        <v>98</v>
      </c>
      <c r="E1525" s="4">
        <v>1524</v>
      </c>
      <c r="F1525" s="5">
        <v>7</v>
      </c>
      <c r="G1525" s="5" t="s">
        <v>4744</v>
      </c>
      <c r="H1525" s="5" t="s">
        <v>4745</v>
      </c>
      <c r="I1525" s="5">
        <v>16</v>
      </c>
      <c r="L1525" s="5">
        <v>5</v>
      </c>
      <c r="M1525" s="4" t="s">
        <v>6155</v>
      </c>
      <c r="N1525" s="4" t="s">
        <v>6156</v>
      </c>
      <c r="T1525" s="5" t="s">
        <v>8638</v>
      </c>
      <c r="U1525" s="5" t="s">
        <v>1931</v>
      </c>
      <c r="V1525" s="5" t="s">
        <v>1932</v>
      </c>
      <c r="W1525" s="5" t="s">
        <v>103</v>
      </c>
      <c r="X1525" s="5" t="s">
        <v>9136</v>
      </c>
      <c r="Y1525" s="5" t="s">
        <v>6157</v>
      </c>
      <c r="Z1525" s="5" t="s">
        <v>6158</v>
      </c>
      <c r="AC1525" s="5">
        <v>45</v>
      </c>
      <c r="AD1525" s="5" t="s">
        <v>937</v>
      </c>
      <c r="AE1525" s="5" t="s">
        <v>938</v>
      </c>
      <c r="AJ1525" s="5" t="s">
        <v>34</v>
      </c>
      <c r="AK1525" s="5" t="s">
        <v>35</v>
      </c>
      <c r="AL1525" s="5" t="s">
        <v>108</v>
      </c>
      <c r="AM1525" s="5" t="s">
        <v>9137</v>
      </c>
      <c r="AT1525" s="5" t="s">
        <v>1931</v>
      </c>
      <c r="AU1525" s="5" t="s">
        <v>1932</v>
      </c>
      <c r="AV1525" s="5" t="s">
        <v>6159</v>
      </c>
      <c r="AW1525" s="5" t="s">
        <v>6160</v>
      </c>
      <c r="BG1525" s="5" t="s">
        <v>1931</v>
      </c>
      <c r="BH1525" s="5" t="s">
        <v>1932</v>
      </c>
      <c r="BI1525" s="5" t="s">
        <v>5946</v>
      </c>
      <c r="BJ1525" s="5" t="s">
        <v>5947</v>
      </c>
      <c r="BK1525" s="5" t="s">
        <v>1931</v>
      </c>
      <c r="BL1525" s="5" t="s">
        <v>1932</v>
      </c>
      <c r="BM1525" s="5" t="s">
        <v>5948</v>
      </c>
      <c r="BN1525" s="5" t="s">
        <v>5949</v>
      </c>
      <c r="BO1525" s="5" t="s">
        <v>1931</v>
      </c>
      <c r="BP1525" s="5" t="s">
        <v>1932</v>
      </c>
      <c r="BQ1525" s="5" t="s">
        <v>6161</v>
      </c>
      <c r="BR1525" s="5" t="s">
        <v>9231</v>
      </c>
      <c r="BS1525" s="5" t="s">
        <v>957</v>
      </c>
      <c r="BT1525" s="5" t="s">
        <v>958</v>
      </c>
    </row>
    <row r="1526" spans="1:72" ht="13.5" customHeight="1">
      <c r="A1526" s="7" t="str">
        <f>HYPERLINK("http://kyu.snu.ac.kr/sdhj/index.jsp?type=hj/GK14619_00IM0001_056b.jpg","1792_수북면_056b")</f>
        <v>1792_수북면_056b</v>
      </c>
      <c r="B1526" s="4">
        <v>1792</v>
      </c>
      <c r="C1526" s="4" t="s">
        <v>97</v>
      </c>
      <c r="D1526" s="4" t="s">
        <v>98</v>
      </c>
      <c r="E1526" s="4">
        <v>1525</v>
      </c>
      <c r="F1526" s="5">
        <v>7</v>
      </c>
      <c r="G1526" s="5" t="s">
        <v>4744</v>
      </c>
      <c r="H1526" s="5" t="s">
        <v>4745</v>
      </c>
      <c r="I1526" s="5">
        <v>16</v>
      </c>
      <c r="L1526" s="5">
        <v>5</v>
      </c>
      <c r="M1526" s="4" t="s">
        <v>6155</v>
      </c>
      <c r="N1526" s="4" t="s">
        <v>6156</v>
      </c>
      <c r="S1526" s="5" t="s">
        <v>101</v>
      </c>
      <c r="T1526" s="5" t="s">
        <v>102</v>
      </c>
      <c r="W1526" s="5" t="s">
        <v>103</v>
      </c>
      <c r="X1526" s="5" t="s">
        <v>9136</v>
      </c>
      <c r="Y1526" s="5" t="s">
        <v>104</v>
      </c>
      <c r="Z1526" s="5" t="s">
        <v>105</v>
      </c>
      <c r="AC1526" s="5">
        <v>45</v>
      </c>
      <c r="AD1526" s="5" t="s">
        <v>937</v>
      </c>
      <c r="AE1526" s="5" t="s">
        <v>938</v>
      </c>
      <c r="AJ1526" s="5" t="s">
        <v>34</v>
      </c>
      <c r="AK1526" s="5" t="s">
        <v>35</v>
      </c>
      <c r="AL1526" s="5" t="s">
        <v>108</v>
      </c>
      <c r="AM1526" s="5" t="s">
        <v>9137</v>
      </c>
      <c r="AT1526" s="5" t="s">
        <v>1931</v>
      </c>
      <c r="AU1526" s="5" t="s">
        <v>1932</v>
      </c>
      <c r="AV1526" s="5" t="s">
        <v>6162</v>
      </c>
      <c r="AW1526" s="5" t="s">
        <v>6163</v>
      </c>
      <c r="BG1526" s="5" t="s">
        <v>1931</v>
      </c>
      <c r="BH1526" s="5" t="s">
        <v>1932</v>
      </c>
      <c r="BI1526" s="5" t="s">
        <v>6164</v>
      </c>
      <c r="BJ1526" s="5" t="s">
        <v>6165</v>
      </c>
      <c r="BK1526" s="5" t="s">
        <v>1931</v>
      </c>
      <c r="BL1526" s="5" t="s">
        <v>1932</v>
      </c>
      <c r="BM1526" s="5" t="s">
        <v>6166</v>
      </c>
      <c r="BN1526" s="5" t="s">
        <v>6167</v>
      </c>
      <c r="BO1526" s="5" t="s">
        <v>1931</v>
      </c>
      <c r="BP1526" s="5" t="s">
        <v>1932</v>
      </c>
      <c r="BQ1526" s="5" t="s">
        <v>6168</v>
      </c>
      <c r="BR1526" s="5" t="s">
        <v>6169</v>
      </c>
      <c r="BS1526" s="5" t="s">
        <v>1434</v>
      </c>
      <c r="BT1526" s="5" t="s">
        <v>1435</v>
      </c>
    </row>
    <row r="1527" spans="1:72" ht="13.5" customHeight="1">
      <c r="A1527" s="7" t="str">
        <f>HYPERLINK("http://kyu.snu.ac.kr/sdhj/index.jsp?type=hj/GK14619_00IM0001_056b.jpg","1792_수북면_056b")</f>
        <v>1792_수북면_056b</v>
      </c>
      <c r="B1527" s="4">
        <v>1792</v>
      </c>
      <c r="C1527" s="4" t="s">
        <v>97</v>
      </c>
      <c r="D1527" s="4" t="s">
        <v>98</v>
      </c>
      <c r="E1527" s="4">
        <v>1526</v>
      </c>
      <c r="F1527" s="5">
        <v>7</v>
      </c>
      <c r="G1527" s="5" t="s">
        <v>4744</v>
      </c>
      <c r="H1527" s="5" t="s">
        <v>4745</v>
      </c>
      <c r="I1527" s="5">
        <v>16</v>
      </c>
      <c r="L1527" s="5">
        <v>5</v>
      </c>
      <c r="M1527" s="4" t="s">
        <v>6155</v>
      </c>
      <c r="N1527" s="4" t="s">
        <v>6156</v>
      </c>
      <c r="S1527" s="5" t="s">
        <v>2308</v>
      </c>
      <c r="T1527" s="5" t="s">
        <v>2309</v>
      </c>
      <c r="Y1527" s="5" t="s">
        <v>6170</v>
      </c>
      <c r="Z1527" s="5" t="s">
        <v>6171</v>
      </c>
      <c r="AF1527" s="5" t="s">
        <v>518</v>
      </c>
      <c r="AG1527" s="5" t="s">
        <v>519</v>
      </c>
    </row>
    <row r="1528" spans="1:72" ht="13.5" customHeight="1">
      <c r="A1528" s="7" t="str">
        <f>HYPERLINK("http://kyu.snu.ac.kr/sdhj/index.jsp?type=hj/GK14619_00IM0001_056b.jpg","1792_수북면_056b")</f>
        <v>1792_수북면_056b</v>
      </c>
      <c r="B1528" s="4">
        <v>1792</v>
      </c>
      <c r="C1528" s="4" t="s">
        <v>97</v>
      </c>
      <c r="D1528" s="4" t="s">
        <v>98</v>
      </c>
      <c r="E1528" s="4">
        <v>1527</v>
      </c>
      <c r="F1528" s="5">
        <v>7</v>
      </c>
      <c r="G1528" s="5" t="s">
        <v>4744</v>
      </c>
      <c r="H1528" s="5" t="s">
        <v>4745</v>
      </c>
      <c r="I1528" s="5">
        <v>16</v>
      </c>
      <c r="L1528" s="5">
        <v>5</v>
      </c>
      <c r="M1528" s="4" t="s">
        <v>6155</v>
      </c>
      <c r="N1528" s="4" t="s">
        <v>6156</v>
      </c>
      <c r="S1528" s="5" t="s">
        <v>9232</v>
      </c>
      <c r="T1528" s="5" t="s">
        <v>9233</v>
      </c>
      <c r="Y1528" s="5" t="s">
        <v>1137</v>
      </c>
      <c r="Z1528" s="5" t="s">
        <v>1138</v>
      </c>
      <c r="AC1528" s="5">
        <v>49</v>
      </c>
      <c r="AD1528" s="5" t="s">
        <v>522</v>
      </c>
      <c r="AE1528" s="5" t="s">
        <v>523</v>
      </c>
    </row>
    <row r="1529" spans="1:72" ht="13.5" customHeight="1">
      <c r="A1529" s="7" t="str">
        <f>HYPERLINK("http://kyu.snu.ac.kr/sdhj/index.jsp?type=hj/GK14619_00IM0001_056b.jpg","1792_수북면_056b")</f>
        <v>1792_수북면_056b</v>
      </c>
      <c r="B1529" s="4">
        <v>1792</v>
      </c>
      <c r="C1529" s="4" t="s">
        <v>97</v>
      </c>
      <c r="D1529" s="4" t="s">
        <v>98</v>
      </c>
      <c r="E1529" s="4">
        <v>1528</v>
      </c>
      <c r="F1529" s="5">
        <v>7</v>
      </c>
      <c r="G1529" s="5" t="s">
        <v>4744</v>
      </c>
      <c r="H1529" s="5" t="s">
        <v>4745</v>
      </c>
      <c r="I1529" s="5">
        <v>16</v>
      </c>
      <c r="L1529" s="5">
        <v>5</v>
      </c>
      <c r="M1529" s="4" t="s">
        <v>6155</v>
      </c>
      <c r="N1529" s="4" t="s">
        <v>6156</v>
      </c>
      <c r="S1529" s="5" t="s">
        <v>118</v>
      </c>
      <c r="T1529" s="5" t="s">
        <v>119</v>
      </c>
      <c r="Y1529" s="5" t="s">
        <v>5693</v>
      </c>
      <c r="Z1529" s="5" t="s">
        <v>5694</v>
      </c>
      <c r="AC1529" s="5">
        <v>10</v>
      </c>
      <c r="AD1529" s="5" t="s">
        <v>1286</v>
      </c>
      <c r="AE1529" s="5" t="s">
        <v>1287</v>
      </c>
    </row>
    <row r="1530" spans="1:72" ht="13.5" customHeight="1">
      <c r="A1530" s="7" t="str">
        <f>HYPERLINK("http://kyu.snu.ac.kr/sdhj/index.jsp?type=hj/GK14619_00IM0001_056b.jpg","1792_수북면_056b")</f>
        <v>1792_수북면_056b</v>
      </c>
      <c r="B1530" s="4">
        <v>1792</v>
      </c>
      <c r="C1530" s="4" t="s">
        <v>97</v>
      </c>
      <c r="D1530" s="4" t="s">
        <v>98</v>
      </c>
      <c r="E1530" s="4">
        <v>1529</v>
      </c>
      <c r="F1530" s="5">
        <v>7</v>
      </c>
      <c r="G1530" s="5" t="s">
        <v>4744</v>
      </c>
      <c r="H1530" s="5" t="s">
        <v>4745</v>
      </c>
      <c r="I1530" s="5">
        <v>16</v>
      </c>
      <c r="L1530" s="5">
        <v>5</v>
      </c>
      <c r="M1530" s="4" t="s">
        <v>6155</v>
      </c>
      <c r="N1530" s="4" t="s">
        <v>6156</v>
      </c>
      <c r="S1530" s="5" t="s">
        <v>274</v>
      </c>
      <c r="T1530" s="5" t="s">
        <v>9234</v>
      </c>
      <c r="Y1530" s="5" t="s">
        <v>3712</v>
      </c>
      <c r="Z1530" s="5" t="s">
        <v>3713</v>
      </c>
      <c r="AC1530" s="5">
        <v>7</v>
      </c>
      <c r="AD1530" s="5" t="s">
        <v>106</v>
      </c>
      <c r="AE1530" s="5" t="s">
        <v>107</v>
      </c>
    </row>
    <row r="1531" spans="1:72" ht="13.5" customHeight="1">
      <c r="A1531" s="7" t="str">
        <f>HYPERLINK("http://kyu.snu.ac.kr/sdhj/index.jsp?type=hj/GK14619_00IM0001_056b.jpg","1792_수북면_056b")</f>
        <v>1792_수북면_056b</v>
      </c>
      <c r="B1531" s="4">
        <v>1792</v>
      </c>
      <c r="C1531" s="4" t="s">
        <v>97</v>
      </c>
      <c r="D1531" s="4" t="s">
        <v>98</v>
      </c>
      <c r="E1531" s="4">
        <v>1530</v>
      </c>
      <c r="F1531" s="5">
        <v>7</v>
      </c>
      <c r="G1531" s="5" t="s">
        <v>4744</v>
      </c>
      <c r="H1531" s="5" t="s">
        <v>4745</v>
      </c>
      <c r="I1531" s="5">
        <v>17</v>
      </c>
      <c r="J1531" s="5" t="s">
        <v>6172</v>
      </c>
      <c r="K1531" s="5" t="s">
        <v>6173</v>
      </c>
      <c r="L1531" s="5">
        <v>1</v>
      </c>
      <c r="M1531" s="4" t="s">
        <v>6174</v>
      </c>
      <c r="N1531" s="4" t="s">
        <v>6175</v>
      </c>
      <c r="T1531" s="5" t="s">
        <v>9235</v>
      </c>
      <c r="U1531" s="5" t="s">
        <v>1931</v>
      </c>
      <c r="V1531" s="5" t="s">
        <v>1932</v>
      </c>
      <c r="W1531" s="5" t="s">
        <v>584</v>
      </c>
      <c r="X1531" s="5" t="s">
        <v>585</v>
      </c>
      <c r="Y1531" s="5" t="s">
        <v>6176</v>
      </c>
      <c r="Z1531" s="5" t="s">
        <v>6177</v>
      </c>
      <c r="AC1531" s="5">
        <v>59</v>
      </c>
      <c r="AD1531" s="5" t="s">
        <v>678</v>
      </c>
      <c r="AE1531" s="5" t="s">
        <v>679</v>
      </c>
      <c r="AJ1531" s="5" t="s">
        <v>34</v>
      </c>
      <c r="AK1531" s="5" t="s">
        <v>35</v>
      </c>
      <c r="AL1531" s="5" t="s">
        <v>1434</v>
      </c>
      <c r="AM1531" s="5" t="s">
        <v>1435</v>
      </c>
      <c r="AT1531" s="5" t="s">
        <v>1931</v>
      </c>
      <c r="AU1531" s="5" t="s">
        <v>1932</v>
      </c>
      <c r="AV1531" s="5" t="s">
        <v>6178</v>
      </c>
      <c r="AW1531" s="5" t="s">
        <v>5413</v>
      </c>
      <c r="BG1531" s="5" t="s">
        <v>1931</v>
      </c>
      <c r="BH1531" s="5" t="s">
        <v>1932</v>
      </c>
      <c r="BI1531" s="5" t="s">
        <v>6179</v>
      </c>
      <c r="BJ1531" s="5" t="s">
        <v>2156</v>
      </c>
      <c r="BK1531" s="5" t="s">
        <v>1931</v>
      </c>
      <c r="BL1531" s="5" t="s">
        <v>1932</v>
      </c>
      <c r="BM1531" s="5" t="s">
        <v>254</v>
      </c>
      <c r="BN1531" s="5" t="s">
        <v>255</v>
      </c>
      <c r="BO1531" s="5" t="s">
        <v>1931</v>
      </c>
      <c r="BP1531" s="5" t="s">
        <v>1932</v>
      </c>
      <c r="BQ1531" s="5" t="s">
        <v>6180</v>
      </c>
      <c r="BR1531" s="5" t="s">
        <v>6181</v>
      </c>
      <c r="BS1531" s="5" t="s">
        <v>108</v>
      </c>
      <c r="BT1531" s="5" t="s">
        <v>9236</v>
      </c>
    </row>
    <row r="1532" spans="1:72" ht="13.5" customHeight="1">
      <c r="A1532" s="7" t="str">
        <f>HYPERLINK("http://kyu.snu.ac.kr/sdhj/index.jsp?type=hj/GK14619_00IM0001_056b.jpg","1792_수북면_056b")</f>
        <v>1792_수북면_056b</v>
      </c>
      <c r="B1532" s="4">
        <v>1792</v>
      </c>
      <c r="C1532" s="4" t="s">
        <v>97</v>
      </c>
      <c r="D1532" s="4" t="s">
        <v>98</v>
      </c>
      <c r="E1532" s="4">
        <v>1531</v>
      </c>
      <c r="F1532" s="5">
        <v>7</v>
      </c>
      <c r="G1532" s="5" t="s">
        <v>4744</v>
      </c>
      <c r="H1532" s="5" t="s">
        <v>4745</v>
      </c>
      <c r="I1532" s="5">
        <v>17</v>
      </c>
      <c r="L1532" s="5">
        <v>1</v>
      </c>
      <c r="M1532" s="4" t="s">
        <v>6174</v>
      </c>
      <c r="N1532" s="4" t="s">
        <v>6175</v>
      </c>
      <c r="S1532" s="5" t="s">
        <v>101</v>
      </c>
      <c r="T1532" s="5" t="s">
        <v>102</v>
      </c>
      <c r="W1532" s="5" t="s">
        <v>2098</v>
      </c>
      <c r="X1532" s="5" t="s">
        <v>2099</v>
      </c>
      <c r="Y1532" s="5" t="s">
        <v>104</v>
      </c>
      <c r="Z1532" s="5" t="s">
        <v>105</v>
      </c>
      <c r="AC1532" s="5">
        <v>61</v>
      </c>
      <c r="AD1532" s="5" t="s">
        <v>794</v>
      </c>
      <c r="AE1532" s="5" t="s">
        <v>795</v>
      </c>
      <c r="AJ1532" s="5" t="s">
        <v>34</v>
      </c>
      <c r="AK1532" s="5" t="s">
        <v>35</v>
      </c>
      <c r="AL1532" s="5" t="s">
        <v>227</v>
      </c>
      <c r="AM1532" s="5" t="s">
        <v>228</v>
      </c>
      <c r="AT1532" s="5" t="s">
        <v>1931</v>
      </c>
      <c r="AU1532" s="5" t="s">
        <v>1932</v>
      </c>
      <c r="AV1532" s="5" t="s">
        <v>6182</v>
      </c>
      <c r="AW1532" s="5" t="s">
        <v>6183</v>
      </c>
      <c r="BG1532" s="5" t="s">
        <v>1931</v>
      </c>
      <c r="BH1532" s="5" t="s">
        <v>1932</v>
      </c>
      <c r="BI1532" s="5" t="s">
        <v>3810</v>
      </c>
      <c r="BJ1532" s="5" t="s">
        <v>3366</v>
      </c>
      <c r="BK1532" s="5" t="s">
        <v>1931</v>
      </c>
      <c r="BL1532" s="5" t="s">
        <v>1932</v>
      </c>
      <c r="BM1532" s="5" t="s">
        <v>6184</v>
      </c>
      <c r="BN1532" s="5" t="s">
        <v>6185</v>
      </c>
      <c r="BO1532" s="5" t="s">
        <v>1931</v>
      </c>
      <c r="BP1532" s="5" t="s">
        <v>1932</v>
      </c>
      <c r="BQ1532" s="5" t="s">
        <v>6186</v>
      </c>
      <c r="BR1532" s="5" t="s">
        <v>6187</v>
      </c>
      <c r="BS1532" s="5" t="s">
        <v>655</v>
      </c>
      <c r="BT1532" s="5" t="s">
        <v>656</v>
      </c>
    </row>
    <row r="1533" spans="1:72" ht="13.5" customHeight="1">
      <c r="A1533" s="7" t="str">
        <f>HYPERLINK("http://kyu.snu.ac.kr/sdhj/index.jsp?type=hj/GK14619_00IM0001_056b.jpg","1792_수북면_056b")</f>
        <v>1792_수북면_056b</v>
      </c>
      <c r="B1533" s="4">
        <v>1792</v>
      </c>
      <c r="C1533" s="4" t="s">
        <v>97</v>
      </c>
      <c r="D1533" s="4" t="s">
        <v>98</v>
      </c>
      <c r="E1533" s="4">
        <v>1532</v>
      </c>
      <c r="F1533" s="5">
        <v>7</v>
      </c>
      <c r="G1533" s="5" t="s">
        <v>4744</v>
      </c>
      <c r="H1533" s="5" t="s">
        <v>4745</v>
      </c>
      <c r="I1533" s="5">
        <v>17</v>
      </c>
      <c r="L1533" s="5">
        <v>2</v>
      </c>
      <c r="M1533" s="4" t="s">
        <v>6172</v>
      </c>
      <c r="N1533" s="4" t="s">
        <v>6173</v>
      </c>
      <c r="T1533" s="5" t="s">
        <v>8993</v>
      </c>
      <c r="U1533" s="5" t="s">
        <v>1931</v>
      </c>
      <c r="V1533" s="5" t="s">
        <v>1932</v>
      </c>
      <c r="W1533" s="5" t="s">
        <v>584</v>
      </c>
      <c r="X1533" s="5" t="s">
        <v>585</v>
      </c>
      <c r="Y1533" s="5" t="s">
        <v>6188</v>
      </c>
      <c r="Z1533" s="5" t="s">
        <v>6189</v>
      </c>
      <c r="AC1533" s="5">
        <v>49</v>
      </c>
      <c r="AD1533" s="5" t="s">
        <v>376</v>
      </c>
      <c r="AE1533" s="5" t="s">
        <v>377</v>
      </c>
      <c r="AJ1533" s="5" t="s">
        <v>34</v>
      </c>
      <c r="AK1533" s="5" t="s">
        <v>35</v>
      </c>
      <c r="AL1533" s="5" t="s">
        <v>1434</v>
      </c>
      <c r="AM1533" s="5" t="s">
        <v>1435</v>
      </c>
      <c r="AT1533" s="5" t="s">
        <v>1931</v>
      </c>
      <c r="AU1533" s="5" t="s">
        <v>1932</v>
      </c>
      <c r="AV1533" s="5" t="s">
        <v>431</v>
      </c>
      <c r="AW1533" s="5" t="s">
        <v>432</v>
      </c>
      <c r="BG1533" s="5" t="s">
        <v>1931</v>
      </c>
      <c r="BH1533" s="5" t="s">
        <v>1932</v>
      </c>
      <c r="BI1533" s="5" t="s">
        <v>4992</v>
      </c>
      <c r="BJ1533" s="5" t="s">
        <v>4487</v>
      </c>
      <c r="BK1533" s="5" t="s">
        <v>1931</v>
      </c>
      <c r="BL1533" s="5" t="s">
        <v>1932</v>
      </c>
      <c r="BM1533" s="5" t="s">
        <v>5206</v>
      </c>
      <c r="BN1533" s="5" t="s">
        <v>5207</v>
      </c>
      <c r="BO1533" s="5" t="s">
        <v>1931</v>
      </c>
      <c r="BP1533" s="5" t="s">
        <v>1932</v>
      </c>
      <c r="BQ1533" s="5" t="s">
        <v>5208</v>
      </c>
      <c r="BR1533" s="5" t="s">
        <v>9098</v>
      </c>
      <c r="BS1533" s="5" t="s">
        <v>221</v>
      </c>
      <c r="BT1533" s="5" t="s">
        <v>222</v>
      </c>
    </row>
    <row r="1534" spans="1:72" ht="13.5" customHeight="1">
      <c r="A1534" s="7" t="str">
        <f>HYPERLINK("http://kyu.snu.ac.kr/sdhj/index.jsp?type=hj/GK14619_00IM0001_056b.jpg","1792_수북면_056b")</f>
        <v>1792_수북면_056b</v>
      </c>
      <c r="B1534" s="4">
        <v>1792</v>
      </c>
      <c r="C1534" s="4" t="s">
        <v>97</v>
      </c>
      <c r="D1534" s="4" t="s">
        <v>98</v>
      </c>
      <c r="E1534" s="4">
        <v>1533</v>
      </c>
      <c r="F1534" s="5">
        <v>7</v>
      </c>
      <c r="G1534" s="5" t="s">
        <v>4744</v>
      </c>
      <c r="H1534" s="5" t="s">
        <v>4745</v>
      </c>
      <c r="I1534" s="5">
        <v>17</v>
      </c>
      <c r="L1534" s="5">
        <v>2</v>
      </c>
      <c r="M1534" s="4" t="s">
        <v>6172</v>
      </c>
      <c r="N1534" s="4" t="s">
        <v>6173</v>
      </c>
      <c r="S1534" s="5" t="s">
        <v>101</v>
      </c>
      <c r="T1534" s="5" t="s">
        <v>102</v>
      </c>
      <c r="W1534" s="5" t="s">
        <v>148</v>
      </c>
      <c r="X1534" s="5" t="s">
        <v>149</v>
      </c>
      <c r="Y1534" s="5" t="s">
        <v>104</v>
      </c>
      <c r="Z1534" s="5" t="s">
        <v>105</v>
      </c>
      <c r="AC1534" s="5">
        <v>43</v>
      </c>
      <c r="AD1534" s="5" t="s">
        <v>427</v>
      </c>
      <c r="AE1534" s="5" t="s">
        <v>428</v>
      </c>
      <c r="AJ1534" s="5" t="s">
        <v>34</v>
      </c>
      <c r="AK1534" s="5" t="s">
        <v>35</v>
      </c>
      <c r="AL1534" s="5" t="s">
        <v>152</v>
      </c>
      <c r="AM1534" s="5" t="s">
        <v>153</v>
      </c>
      <c r="AT1534" s="5" t="s">
        <v>1931</v>
      </c>
      <c r="AU1534" s="5" t="s">
        <v>1932</v>
      </c>
      <c r="AV1534" s="5" t="s">
        <v>5575</v>
      </c>
      <c r="AW1534" s="5" t="s">
        <v>5576</v>
      </c>
      <c r="BG1534" s="5" t="s">
        <v>1931</v>
      </c>
      <c r="BH1534" s="5" t="s">
        <v>1932</v>
      </c>
      <c r="BI1534" s="5" t="s">
        <v>284</v>
      </c>
      <c r="BJ1534" s="5" t="s">
        <v>285</v>
      </c>
      <c r="BK1534" s="5" t="s">
        <v>1931</v>
      </c>
      <c r="BL1534" s="5" t="s">
        <v>1932</v>
      </c>
      <c r="BM1534" s="5" t="s">
        <v>156</v>
      </c>
      <c r="BN1534" s="5" t="s">
        <v>157</v>
      </c>
      <c r="BO1534" s="5" t="s">
        <v>1931</v>
      </c>
      <c r="BP1534" s="5" t="s">
        <v>1932</v>
      </c>
      <c r="BQ1534" s="5" t="s">
        <v>6190</v>
      </c>
      <c r="BR1534" s="5" t="s">
        <v>6191</v>
      </c>
      <c r="BS1534" s="5" t="s">
        <v>605</v>
      </c>
      <c r="BT1534" s="5" t="s">
        <v>606</v>
      </c>
    </row>
    <row r="1535" spans="1:72" ht="13.5" customHeight="1">
      <c r="A1535" s="7" t="str">
        <f>HYPERLINK("http://kyu.snu.ac.kr/sdhj/index.jsp?type=hj/GK14619_00IM0001_056b.jpg","1792_수북면_056b")</f>
        <v>1792_수북면_056b</v>
      </c>
      <c r="B1535" s="4">
        <v>1792</v>
      </c>
      <c r="C1535" s="4" t="s">
        <v>97</v>
      </c>
      <c r="D1535" s="4" t="s">
        <v>98</v>
      </c>
      <c r="E1535" s="4">
        <v>1534</v>
      </c>
      <c r="F1535" s="5">
        <v>7</v>
      </c>
      <c r="G1535" s="5" t="s">
        <v>4744</v>
      </c>
      <c r="H1535" s="5" t="s">
        <v>4745</v>
      </c>
      <c r="I1535" s="5">
        <v>17</v>
      </c>
      <c r="L1535" s="5">
        <v>2</v>
      </c>
      <c r="M1535" s="4" t="s">
        <v>6172</v>
      </c>
      <c r="N1535" s="4" t="s">
        <v>6173</v>
      </c>
      <c r="S1535" s="5" t="s">
        <v>3242</v>
      </c>
      <c r="T1535" s="5" t="s">
        <v>3243</v>
      </c>
      <c r="W1535" s="5" t="s">
        <v>584</v>
      </c>
      <c r="X1535" s="5" t="s">
        <v>585</v>
      </c>
      <c r="Y1535" s="5" t="s">
        <v>104</v>
      </c>
      <c r="Z1535" s="5" t="s">
        <v>105</v>
      </c>
      <c r="AC1535" s="5">
        <v>69</v>
      </c>
      <c r="AD1535" s="5" t="s">
        <v>394</v>
      </c>
      <c r="AE1535" s="5" t="s">
        <v>395</v>
      </c>
    </row>
    <row r="1536" spans="1:72" ht="13.5" customHeight="1">
      <c r="A1536" s="7" t="str">
        <f>HYPERLINK("http://kyu.snu.ac.kr/sdhj/index.jsp?type=hj/GK14619_00IM0001_056b.jpg","1792_수북면_056b")</f>
        <v>1792_수북면_056b</v>
      </c>
      <c r="B1536" s="4">
        <v>1792</v>
      </c>
      <c r="C1536" s="4" t="s">
        <v>97</v>
      </c>
      <c r="D1536" s="4" t="s">
        <v>98</v>
      </c>
      <c r="E1536" s="4">
        <v>1535</v>
      </c>
      <c r="F1536" s="5">
        <v>7</v>
      </c>
      <c r="G1536" s="5" t="s">
        <v>4744</v>
      </c>
      <c r="H1536" s="5" t="s">
        <v>4745</v>
      </c>
      <c r="I1536" s="5">
        <v>17</v>
      </c>
      <c r="L1536" s="5">
        <v>2</v>
      </c>
      <c r="M1536" s="4" t="s">
        <v>6172</v>
      </c>
      <c r="N1536" s="4" t="s">
        <v>6173</v>
      </c>
      <c r="S1536" s="5" t="s">
        <v>118</v>
      </c>
      <c r="T1536" s="5" t="s">
        <v>119</v>
      </c>
      <c r="Y1536" s="5" t="s">
        <v>6192</v>
      </c>
      <c r="Z1536" s="5" t="s">
        <v>6193</v>
      </c>
      <c r="AC1536" s="5">
        <v>20</v>
      </c>
      <c r="AD1536" s="5" t="s">
        <v>1892</v>
      </c>
      <c r="AE1536" s="5" t="s">
        <v>1893</v>
      </c>
    </row>
    <row r="1537" spans="1:72" ht="13.5" customHeight="1">
      <c r="A1537" s="7" t="str">
        <f>HYPERLINK("http://kyu.snu.ac.kr/sdhj/index.jsp?type=hj/GK14619_00IM0001_056b.jpg","1792_수북면_056b")</f>
        <v>1792_수북면_056b</v>
      </c>
      <c r="B1537" s="4">
        <v>1792</v>
      </c>
      <c r="C1537" s="4" t="s">
        <v>97</v>
      </c>
      <c r="D1537" s="4" t="s">
        <v>98</v>
      </c>
      <c r="E1537" s="4">
        <v>1536</v>
      </c>
      <c r="F1537" s="5">
        <v>7</v>
      </c>
      <c r="G1537" s="5" t="s">
        <v>4744</v>
      </c>
      <c r="H1537" s="5" t="s">
        <v>4745</v>
      </c>
      <c r="I1537" s="5">
        <v>17</v>
      </c>
      <c r="L1537" s="5">
        <v>2</v>
      </c>
      <c r="M1537" s="4" t="s">
        <v>6172</v>
      </c>
      <c r="N1537" s="4" t="s">
        <v>6173</v>
      </c>
      <c r="S1537" s="5" t="s">
        <v>274</v>
      </c>
      <c r="T1537" s="5" t="s">
        <v>9237</v>
      </c>
      <c r="Y1537" s="5" t="s">
        <v>6194</v>
      </c>
      <c r="Z1537" s="5" t="s">
        <v>6195</v>
      </c>
      <c r="AC1537" s="5">
        <v>15</v>
      </c>
      <c r="AD1537" s="5" t="s">
        <v>331</v>
      </c>
      <c r="AE1537" s="5" t="s">
        <v>332</v>
      </c>
    </row>
    <row r="1538" spans="1:72" ht="13.5" customHeight="1">
      <c r="A1538" s="7" t="str">
        <f>HYPERLINK("http://kyu.snu.ac.kr/sdhj/index.jsp?type=hj/GK14619_00IM0001_056b.jpg","1792_수북면_056b")</f>
        <v>1792_수북면_056b</v>
      </c>
      <c r="B1538" s="4">
        <v>1792</v>
      </c>
      <c r="C1538" s="4" t="s">
        <v>97</v>
      </c>
      <c r="D1538" s="4" t="s">
        <v>98</v>
      </c>
      <c r="E1538" s="4">
        <v>1537</v>
      </c>
      <c r="F1538" s="5">
        <v>7</v>
      </c>
      <c r="G1538" s="5" t="s">
        <v>4744</v>
      </c>
      <c r="H1538" s="5" t="s">
        <v>4745</v>
      </c>
      <c r="I1538" s="5">
        <v>17</v>
      </c>
      <c r="L1538" s="5">
        <v>2</v>
      </c>
      <c r="M1538" s="4" t="s">
        <v>6172</v>
      </c>
      <c r="N1538" s="4" t="s">
        <v>6173</v>
      </c>
      <c r="S1538" s="5" t="s">
        <v>274</v>
      </c>
      <c r="T1538" s="5" t="s">
        <v>9237</v>
      </c>
      <c r="Y1538" s="5" t="s">
        <v>6196</v>
      </c>
      <c r="Z1538" s="5" t="s">
        <v>6197</v>
      </c>
      <c r="AC1538" s="5">
        <v>10</v>
      </c>
      <c r="AD1538" s="5" t="s">
        <v>1281</v>
      </c>
      <c r="AE1538" s="5" t="s">
        <v>1282</v>
      </c>
    </row>
    <row r="1539" spans="1:72" ht="13.5" customHeight="1">
      <c r="A1539" s="7" t="str">
        <f>HYPERLINK("http://kyu.snu.ac.kr/sdhj/index.jsp?type=hj/GK14619_00IM0001_056b.jpg","1792_수북면_056b")</f>
        <v>1792_수북면_056b</v>
      </c>
      <c r="B1539" s="4">
        <v>1792</v>
      </c>
      <c r="C1539" s="4" t="s">
        <v>97</v>
      </c>
      <c r="D1539" s="4" t="s">
        <v>98</v>
      </c>
      <c r="E1539" s="4">
        <v>1538</v>
      </c>
      <c r="F1539" s="5">
        <v>7</v>
      </c>
      <c r="G1539" s="5" t="s">
        <v>4744</v>
      </c>
      <c r="H1539" s="5" t="s">
        <v>4745</v>
      </c>
      <c r="I1539" s="5">
        <v>17</v>
      </c>
      <c r="L1539" s="5">
        <v>2</v>
      </c>
      <c r="M1539" s="4" t="s">
        <v>6172</v>
      </c>
      <c r="N1539" s="4" t="s">
        <v>6173</v>
      </c>
      <c r="S1539" s="5" t="s">
        <v>274</v>
      </c>
      <c r="T1539" s="5" t="s">
        <v>9237</v>
      </c>
      <c r="Y1539" s="5" t="s">
        <v>1966</v>
      </c>
      <c r="Z1539" s="5" t="s">
        <v>1967</v>
      </c>
      <c r="AF1539" s="5" t="s">
        <v>518</v>
      </c>
      <c r="AG1539" s="5" t="s">
        <v>519</v>
      </c>
    </row>
    <row r="1540" spans="1:72" ht="13.5" customHeight="1">
      <c r="A1540" s="7" t="str">
        <f>HYPERLINK("http://kyu.snu.ac.kr/sdhj/index.jsp?type=hj/GK14619_00IM0001_056b.jpg","1792_수북면_056b")</f>
        <v>1792_수북면_056b</v>
      </c>
      <c r="B1540" s="4">
        <v>1792</v>
      </c>
      <c r="C1540" s="4" t="s">
        <v>97</v>
      </c>
      <c r="D1540" s="4" t="s">
        <v>98</v>
      </c>
      <c r="E1540" s="4">
        <v>1539</v>
      </c>
      <c r="F1540" s="5">
        <v>7</v>
      </c>
      <c r="G1540" s="5" t="s">
        <v>4744</v>
      </c>
      <c r="H1540" s="5" t="s">
        <v>4745</v>
      </c>
      <c r="I1540" s="5">
        <v>17</v>
      </c>
      <c r="L1540" s="5">
        <v>2</v>
      </c>
      <c r="M1540" s="4" t="s">
        <v>6172</v>
      </c>
      <c r="N1540" s="4" t="s">
        <v>6173</v>
      </c>
      <c r="S1540" s="5" t="s">
        <v>274</v>
      </c>
      <c r="T1540" s="5" t="s">
        <v>9237</v>
      </c>
      <c r="Y1540" s="5" t="s">
        <v>6198</v>
      </c>
      <c r="Z1540" s="5" t="s">
        <v>6199</v>
      </c>
      <c r="AC1540" s="5">
        <v>5</v>
      </c>
      <c r="AD1540" s="5" t="s">
        <v>1519</v>
      </c>
      <c r="AE1540" s="5" t="s">
        <v>1520</v>
      </c>
    </row>
    <row r="1541" spans="1:72" ht="13.5" customHeight="1">
      <c r="A1541" s="7" t="str">
        <f>HYPERLINK("http://kyu.snu.ac.kr/sdhj/index.jsp?type=hj/GK14619_00IM0001_057a.jpg","1792_수북면_057a")</f>
        <v>1792_수북면_057a</v>
      </c>
      <c r="B1541" s="4">
        <v>1792</v>
      </c>
      <c r="C1541" s="4" t="s">
        <v>97</v>
      </c>
      <c r="D1541" s="4" t="s">
        <v>98</v>
      </c>
      <c r="E1541" s="4">
        <v>1540</v>
      </c>
      <c r="F1541" s="5">
        <v>7</v>
      </c>
      <c r="G1541" s="5" t="s">
        <v>4744</v>
      </c>
      <c r="H1541" s="5" t="s">
        <v>4745</v>
      </c>
      <c r="I1541" s="5">
        <v>17</v>
      </c>
      <c r="L1541" s="5">
        <v>2</v>
      </c>
      <c r="M1541" s="4" t="s">
        <v>6172</v>
      </c>
      <c r="N1541" s="4" t="s">
        <v>6173</v>
      </c>
      <c r="S1541" s="5" t="s">
        <v>1912</v>
      </c>
      <c r="T1541" s="5" t="s">
        <v>9229</v>
      </c>
      <c r="AC1541" s="5">
        <v>2</v>
      </c>
      <c r="AD1541" s="5" t="s">
        <v>206</v>
      </c>
      <c r="AE1541" s="5" t="s">
        <v>207</v>
      </c>
    </row>
    <row r="1542" spans="1:72" ht="13.5" customHeight="1">
      <c r="A1542" s="7" t="str">
        <f>HYPERLINK("http://kyu.snu.ac.kr/sdhj/index.jsp?type=hj/GK14619_00IM0001_057a.jpg","1792_수북면_057a")</f>
        <v>1792_수북면_057a</v>
      </c>
      <c r="B1542" s="4">
        <v>1792</v>
      </c>
      <c r="C1542" s="4" t="s">
        <v>97</v>
      </c>
      <c r="D1542" s="4" t="s">
        <v>98</v>
      </c>
      <c r="E1542" s="4">
        <v>1541</v>
      </c>
      <c r="F1542" s="5">
        <v>7</v>
      </c>
      <c r="G1542" s="5" t="s">
        <v>4744</v>
      </c>
      <c r="H1542" s="5" t="s">
        <v>4745</v>
      </c>
      <c r="I1542" s="5">
        <v>17</v>
      </c>
      <c r="L1542" s="5">
        <v>3</v>
      </c>
      <c r="M1542" s="4" t="s">
        <v>6200</v>
      </c>
      <c r="N1542" s="4" t="s">
        <v>6201</v>
      </c>
      <c r="T1542" s="5" t="s">
        <v>8279</v>
      </c>
      <c r="U1542" s="5" t="s">
        <v>1931</v>
      </c>
      <c r="V1542" s="5" t="s">
        <v>1932</v>
      </c>
      <c r="W1542" s="5" t="s">
        <v>5239</v>
      </c>
      <c r="X1542" s="5" t="s">
        <v>9238</v>
      </c>
      <c r="Y1542" s="5" t="s">
        <v>2672</v>
      </c>
      <c r="Z1542" s="5" t="s">
        <v>2673</v>
      </c>
      <c r="AC1542" s="5">
        <v>58</v>
      </c>
      <c r="AD1542" s="5" t="s">
        <v>794</v>
      </c>
      <c r="AE1542" s="5" t="s">
        <v>795</v>
      </c>
      <c r="AJ1542" s="5" t="s">
        <v>34</v>
      </c>
      <c r="AK1542" s="5" t="s">
        <v>35</v>
      </c>
      <c r="AL1542" s="5" t="s">
        <v>1874</v>
      </c>
      <c r="AM1542" s="5" t="s">
        <v>1875</v>
      </c>
      <c r="AT1542" s="5" t="s">
        <v>1931</v>
      </c>
      <c r="AU1542" s="5" t="s">
        <v>1932</v>
      </c>
      <c r="AV1542" s="5" t="s">
        <v>6202</v>
      </c>
      <c r="AW1542" s="5" t="s">
        <v>6203</v>
      </c>
      <c r="BG1542" s="5" t="s">
        <v>1931</v>
      </c>
      <c r="BH1542" s="5" t="s">
        <v>1932</v>
      </c>
      <c r="BI1542" s="5" t="s">
        <v>6204</v>
      </c>
      <c r="BJ1542" s="5" t="s">
        <v>6205</v>
      </c>
      <c r="BK1542" s="5" t="s">
        <v>1931</v>
      </c>
      <c r="BL1542" s="5" t="s">
        <v>1932</v>
      </c>
      <c r="BM1542" s="5" t="s">
        <v>6206</v>
      </c>
      <c r="BN1542" s="5" t="s">
        <v>2447</v>
      </c>
      <c r="BO1542" s="5" t="s">
        <v>290</v>
      </c>
      <c r="BP1542" s="5" t="s">
        <v>291</v>
      </c>
      <c r="BQ1542" s="5" t="s">
        <v>6207</v>
      </c>
      <c r="BR1542" s="5" t="s">
        <v>9239</v>
      </c>
      <c r="BS1542" s="5" t="s">
        <v>108</v>
      </c>
      <c r="BT1542" s="5" t="s">
        <v>8894</v>
      </c>
    </row>
    <row r="1543" spans="1:72" ht="13.5" customHeight="1">
      <c r="A1543" s="7" t="str">
        <f>HYPERLINK("http://kyu.snu.ac.kr/sdhj/index.jsp?type=hj/GK14619_00IM0001_057a.jpg","1792_수북면_057a")</f>
        <v>1792_수북면_057a</v>
      </c>
      <c r="B1543" s="4">
        <v>1792</v>
      </c>
      <c r="C1543" s="4" t="s">
        <v>97</v>
      </c>
      <c r="D1543" s="4" t="s">
        <v>98</v>
      </c>
      <c r="E1543" s="4">
        <v>1542</v>
      </c>
      <c r="F1543" s="5">
        <v>7</v>
      </c>
      <c r="G1543" s="5" t="s">
        <v>4744</v>
      </c>
      <c r="H1543" s="5" t="s">
        <v>4745</v>
      </c>
      <c r="I1543" s="5">
        <v>17</v>
      </c>
      <c r="L1543" s="5">
        <v>3</v>
      </c>
      <c r="M1543" s="4" t="s">
        <v>6200</v>
      </c>
      <c r="N1543" s="4" t="s">
        <v>6201</v>
      </c>
      <c r="S1543" s="5" t="s">
        <v>124</v>
      </c>
      <c r="T1543" s="5" t="s">
        <v>125</v>
      </c>
      <c r="AC1543" s="5">
        <v>21</v>
      </c>
      <c r="AD1543" s="5" t="s">
        <v>81</v>
      </c>
      <c r="AE1543" s="5" t="s">
        <v>82</v>
      </c>
    </row>
    <row r="1544" spans="1:72" ht="13.5" customHeight="1">
      <c r="A1544" s="7" t="str">
        <f>HYPERLINK("http://kyu.snu.ac.kr/sdhj/index.jsp?type=hj/GK14619_00IM0001_057a.jpg","1792_수북면_057a")</f>
        <v>1792_수북면_057a</v>
      </c>
      <c r="B1544" s="4">
        <v>1792</v>
      </c>
      <c r="C1544" s="4" t="s">
        <v>97</v>
      </c>
      <c r="D1544" s="4" t="s">
        <v>98</v>
      </c>
      <c r="E1544" s="4">
        <v>1543</v>
      </c>
      <c r="F1544" s="5">
        <v>7</v>
      </c>
      <c r="G1544" s="5" t="s">
        <v>4744</v>
      </c>
      <c r="H1544" s="5" t="s">
        <v>4745</v>
      </c>
      <c r="I1544" s="5">
        <v>17</v>
      </c>
      <c r="L1544" s="5">
        <v>3</v>
      </c>
      <c r="M1544" s="4" t="s">
        <v>6200</v>
      </c>
      <c r="N1544" s="4" t="s">
        <v>6201</v>
      </c>
      <c r="S1544" s="5" t="s">
        <v>1912</v>
      </c>
      <c r="T1544" s="5" t="s">
        <v>9240</v>
      </c>
      <c r="AC1544" s="5">
        <v>19</v>
      </c>
      <c r="AD1544" s="5" t="s">
        <v>1892</v>
      </c>
      <c r="AE1544" s="5" t="s">
        <v>1893</v>
      </c>
    </row>
    <row r="1545" spans="1:72" ht="13.5" customHeight="1">
      <c r="A1545" s="7" t="str">
        <f>HYPERLINK("http://kyu.snu.ac.kr/sdhj/index.jsp?type=hj/GK14619_00IM0001_057a.jpg","1792_수북면_057a")</f>
        <v>1792_수북면_057a</v>
      </c>
      <c r="B1545" s="4">
        <v>1792</v>
      </c>
      <c r="C1545" s="4" t="s">
        <v>97</v>
      </c>
      <c r="D1545" s="4" t="s">
        <v>98</v>
      </c>
      <c r="E1545" s="4">
        <v>1544</v>
      </c>
      <c r="F1545" s="5">
        <v>7</v>
      </c>
      <c r="G1545" s="5" t="s">
        <v>4744</v>
      </c>
      <c r="H1545" s="5" t="s">
        <v>4745</v>
      </c>
      <c r="I1545" s="5">
        <v>17</v>
      </c>
      <c r="L1545" s="5">
        <v>3</v>
      </c>
      <c r="M1545" s="4" t="s">
        <v>6200</v>
      </c>
      <c r="N1545" s="4" t="s">
        <v>6201</v>
      </c>
      <c r="S1545" s="5" t="s">
        <v>118</v>
      </c>
      <c r="T1545" s="5" t="s">
        <v>119</v>
      </c>
      <c r="Y1545" s="5" t="s">
        <v>2346</v>
      </c>
      <c r="Z1545" s="5" t="s">
        <v>2347</v>
      </c>
      <c r="AC1545" s="5">
        <v>2</v>
      </c>
      <c r="AD1545" s="5" t="s">
        <v>206</v>
      </c>
      <c r="AE1545" s="5" t="s">
        <v>207</v>
      </c>
    </row>
    <row r="1546" spans="1:72" ht="13.5" customHeight="1">
      <c r="A1546" s="7" t="str">
        <f>HYPERLINK("http://kyu.snu.ac.kr/sdhj/index.jsp?type=hj/GK14619_00IM0001_057a.jpg","1792_수북면_057a")</f>
        <v>1792_수북면_057a</v>
      </c>
      <c r="B1546" s="4">
        <v>1792</v>
      </c>
      <c r="C1546" s="4" t="s">
        <v>97</v>
      </c>
      <c r="D1546" s="4" t="s">
        <v>98</v>
      </c>
      <c r="E1546" s="4">
        <v>1545</v>
      </c>
      <c r="F1546" s="5">
        <v>7</v>
      </c>
      <c r="G1546" s="5" t="s">
        <v>4744</v>
      </c>
      <c r="H1546" s="5" t="s">
        <v>4745</v>
      </c>
      <c r="I1546" s="5">
        <v>17</v>
      </c>
      <c r="L1546" s="5">
        <v>4</v>
      </c>
      <c r="M1546" s="4" t="s">
        <v>6208</v>
      </c>
      <c r="N1546" s="4" t="s">
        <v>6209</v>
      </c>
      <c r="T1546" s="5" t="s">
        <v>8276</v>
      </c>
      <c r="U1546" s="5" t="s">
        <v>1931</v>
      </c>
      <c r="V1546" s="5" t="s">
        <v>1932</v>
      </c>
      <c r="W1546" s="5" t="s">
        <v>584</v>
      </c>
      <c r="X1546" s="5" t="s">
        <v>585</v>
      </c>
      <c r="Y1546" s="5" t="s">
        <v>6210</v>
      </c>
      <c r="Z1546" s="5" t="s">
        <v>6211</v>
      </c>
      <c r="AC1546" s="5">
        <v>49</v>
      </c>
      <c r="AD1546" s="5" t="s">
        <v>376</v>
      </c>
      <c r="AE1546" s="5" t="s">
        <v>377</v>
      </c>
      <c r="AJ1546" s="5" t="s">
        <v>34</v>
      </c>
      <c r="AK1546" s="5" t="s">
        <v>35</v>
      </c>
      <c r="AL1546" s="5" t="s">
        <v>1434</v>
      </c>
      <c r="AM1546" s="5" t="s">
        <v>1435</v>
      </c>
      <c r="AT1546" s="5" t="s">
        <v>1931</v>
      </c>
      <c r="AU1546" s="5" t="s">
        <v>1932</v>
      </c>
      <c r="AV1546" s="5" t="s">
        <v>5685</v>
      </c>
      <c r="AW1546" s="5" t="s">
        <v>5686</v>
      </c>
      <c r="BG1546" s="5" t="s">
        <v>1931</v>
      </c>
      <c r="BH1546" s="5" t="s">
        <v>1932</v>
      </c>
      <c r="BI1546" s="5" t="s">
        <v>5687</v>
      </c>
      <c r="BJ1546" s="5" t="s">
        <v>5688</v>
      </c>
      <c r="BK1546" s="5" t="s">
        <v>259</v>
      </c>
      <c r="BL1546" s="5" t="s">
        <v>260</v>
      </c>
      <c r="BM1546" s="5" t="s">
        <v>6212</v>
      </c>
      <c r="BN1546" s="5" t="s">
        <v>5995</v>
      </c>
      <c r="BO1546" s="5" t="s">
        <v>1931</v>
      </c>
      <c r="BP1546" s="5" t="s">
        <v>1932</v>
      </c>
      <c r="BQ1546" s="5" t="s">
        <v>5691</v>
      </c>
      <c r="BR1546" s="5" t="s">
        <v>5692</v>
      </c>
      <c r="BS1546" s="5" t="s">
        <v>2108</v>
      </c>
      <c r="BT1546" s="5" t="s">
        <v>9171</v>
      </c>
    </row>
    <row r="1547" spans="1:72" ht="13.5" customHeight="1">
      <c r="A1547" s="7" t="str">
        <f>HYPERLINK("http://kyu.snu.ac.kr/sdhj/index.jsp?type=hj/GK14619_00IM0001_057a.jpg","1792_수북면_057a")</f>
        <v>1792_수북면_057a</v>
      </c>
      <c r="B1547" s="4">
        <v>1792</v>
      </c>
      <c r="C1547" s="4" t="s">
        <v>97</v>
      </c>
      <c r="D1547" s="4" t="s">
        <v>98</v>
      </c>
      <c r="E1547" s="4">
        <v>1546</v>
      </c>
      <c r="F1547" s="5">
        <v>7</v>
      </c>
      <c r="G1547" s="5" t="s">
        <v>4744</v>
      </c>
      <c r="H1547" s="5" t="s">
        <v>4745</v>
      </c>
      <c r="I1547" s="5">
        <v>17</v>
      </c>
      <c r="L1547" s="5">
        <v>4</v>
      </c>
      <c r="M1547" s="4" t="s">
        <v>6208</v>
      </c>
      <c r="N1547" s="4" t="s">
        <v>6209</v>
      </c>
      <c r="S1547" s="5" t="s">
        <v>101</v>
      </c>
      <c r="T1547" s="5" t="s">
        <v>102</v>
      </c>
      <c r="W1547" s="5" t="s">
        <v>3567</v>
      </c>
      <c r="X1547" s="5" t="s">
        <v>3568</v>
      </c>
      <c r="Y1547" s="5" t="s">
        <v>104</v>
      </c>
      <c r="Z1547" s="5" t="s">
        <v>105</v>
      </c>
      <c r="AC1547" s="5">
        <v>33</v>
      </c>
      <c r="AD1547" s="5" t="s">
        <v>134</v>
      </c>
      <c r="AE1547" s="5" t="s">
        <v>135</v>
      </c>
      <c r="AJ1547" s="5" t="s">
        <v>34</v>
      </c>
      <c r="AK1547" s="5" t="s">
        <v>35</v>
      </c>
      <c r="AL1547" s="5" t="s">
        <v>146</v>
      </c>
      <c r="AM1547" s="5" t="s">
        <v>147</v>
      </c>
      <c r="AT1547" s="5" t="s">
        <v>85</v>
      </c>
      <c r="AU1547" s="5" t="s">
        <v>86</v>
      </c>
      <c r="AV1547" s="5" t="s">
        <v>6213</v>
      </c>
      <c r="AW1547" s="5" t="s">
        <v>6214</v>
      </c>
      <c r="BG1547" s="5" t="s">
        <v>85</v>
      </c>
      <c r="BH1547" s="5" t="s">
        <v>86</v>
      </c>
      <c r="BI1547" s="5" t="s">
        <v>6215</v>
      </c>
      <c r="BJ1547" s="5" t="s">
        <v>6216</v>
      </c>
      <c r="BK1547" s="5" t="s">
        <v>85</v>
      </c>
      <c r="BL1547" s="5" t="s">
        <v>86</v>
      </c>
      <c r="BM1547" s="5" t="s">
        <v>6217</v>
      </c>
      <c r="BN1547" s="5" t="s">
        <v>6218</v>
      </c>
      <c r="BO1547" s="5" t="s">
        <v>85</v>
      </c>
      <c r="BP1547" s="5" t="s">
        <v>86</v>
      </c>
      <c r="BQ1547" s="5" t="s">
        <v>5200</v>
      </c>
      <c r="BR1547" s="5" t="s">
        <v>5201</v>
      </c>
      <c r="BS1547" s="5" t="s">
        <v>108</v>
      </c>
      <c r="BT1547" s="5" t="s">
        <v>9096</v>
      </c>
    </row>
    <row r="1548" spans="1:72" ht="13.5" customHeight="1">
      <c r="A1548" s="7" t="str">
        <f>HYPERLINK("http://kyu.snu.ac.kr/sdhj/index.jsp?type=hj/GK14619_00IM0001_057a.jpg","1792_수북면_057a")</f>
        <v>1792_수북면_057a</v>
      </c>
      <c r="B1548" s="4">
        <v>1792</v>
      </c>
      <c r="C1548" s="4" t="s">
        <v>97</v>
      </c>
      <c r="D1548" s="4" t="s">
        <v>98</v>
      </c>
      <c r="E1548" s="4">
        <v>1547</v>
      </c>
      <c r="F1548" s="5">
        <v>7</v>
      </c>
      <c r="G1548" s="5" t="s">
        <v>4744</v>
      </c>
      <c r="H1548" s="5" t="s">
        <v>4745</v>
      </c>
      <c r="I1548" s="5">
        <v>17</v>
      </c>
      <c r="L1548" s="5">
        <v>4</v>
      </c>
      <c r="M1548" s="4" t="s">
        <v>6208</v>
      </c>
      <c r="N1548" s="4" t="s">
        <v>6209</v>
      </c>
      <c r="S1548" s="5" t="s">
        <v>164</v>
      </c>
      <c r="T1548" s="5" t="s">
        <v>165</v>
      </c>
      <c r="W1548" s="5" t="s">
        <v>696</v>
      </c>
      <c r="X1548" s="5" t="s">
        <v>9241</v>
      </c>
      <c r="Y1548" s="5" t="s">
        <v>104</v>
      </c>
      <c r="Z1548" s="5" t="s">
        <v>105</v>
      </c>
    </row>
    <row r="1549" spans="1:72" ht="13.5" customHeight="1">
      <c r="A1549" s="7" t="str">
        <f>HYPERLINK("http://kyu.snu.ac.kr/sdhj/index.jsp?type=hj/GK14619_00IM0001_057a.jpg","1792_수북면_057a")</f>
        <v>1792_수북면_057a</v>
      </c>
      <c r="B1549" s="4">
        <v>1792</v>
      </c>
      <c r="C1549" s="4" t="s">
        <v>97</v>
      </c>
      <c r="D1549" s="4" t="s">
        <v>98</v>
      </c>
      <c r="E1549" s="4">
        <v>1548</v>
      </c>
      <c r="F1549" s="5">
        <v>7</v>
      </c>
      <c r="G1549" s="5" t="s">
        <v>4744</v>
      </c>
      <c r="H1549" s="5" t="s">
        <v>4745</v>
      </c>
      <c r="I1549" s="5">
        <v>17</v>
      </c>
      <c r="L1549" s="5">
        <v>4</v>
      </c>
      <c r="M1549" s="4" t="s">
        <v>6208</v>
      </c>
      <c r="N1549" s="4" t="s">
        <v>6209</v>
      </c>
      <c r="S1549" s="5" t="s">
        <v>582</v>
      </c>
      <c r="T1549" s="5" t="s">
        <v>583</v>
      </c>
      <c r="W1549" s="5" t="s">
        <v>103</v>
      </c>
      <c r="X1549" s="5" t="s">
        <v>8492</v>
      </c>
      <c r="Y1549" s="5" t="s">
        <v>104</v>
      </c>
      <c r="Z1549" s="5" t="s">
        <v>105</v>
      </c>
      <c r="AF1549" s="5" t="s">
        <v>518</v>
      </c>
      <c r="AG1549" s="5" t="s">
        <v>519</v>
      </c>
    </row>
    <row r="1550" spans="1:72" ht="13.5" customHeight="1">
      <c r="A1550" s="7" t="str">
        <f>HYPERLINK("http://kyu.snu.ac.kr/sdhj/index.jsp?type=hj/GK14619_00IM0001_057a.jpg","1792_수북면_057a")</f>
        <v>1792_수북면_057a</v>
      </c>
      <c r="B1550" s="4">
        <v>1792</v>
      </c>
      <c r="C1550" s="4" t="s">
        <v>97</v>
      </c>
      <c r="D1550" s="4" t="s">
        <v>98</v>
      </c>
      <c r="E1550" s="4">
        <v>1549</v>
      </c>
      <c r="F1550" s="5">
        <v>7</v>
      </c>
      <c r="G1550" s="5" t="s">
        <v>4744</v>
      </c>
      <c r="H1550" s="5" t="s">
        <v>4745</v>
      </c>
      <c r="I1550" s="5">
        <v>17</v>
      </c>
      <c r="L1550" s="5">
        <v>4</v>
      </c>
      <c r="M1550" s="4" t="s">
        <v>6208</v>
      </c>
      <c r="N1550" s="4" t="s">
        <v>6209</v>
      </c>
      <c r="S1550" s="5" t="s">
        <v>2308</v>
      </c>
      <c r="T1550" s="5" t="s">
        <v>2309</v>
      </c>
      <c r="Y1550" s="5" t="s">
        <v>6219</v>
      </c>
      <c r="Z1550" s="5" t="s">
        <v>6220</v>
      </c>
      <c r="AG1550" s="5" t="s">
        <v>552</v>
      </c>
    </row>
    <row r="1551" spans="1:72" ht="13.5" customHeight="1">
      <c r="A1551" s="7" t="str">
        <f>HYPERLINK("http://kyu.snu.ac.kr/sdhj/index.jsp?type=hj/GK14619_00IM0001_057a.jpg","1792_수북면_057a")</f>
        <v>1792_수북면_057a</v>
      </c>
      <c r="B1551" s="4">
        <v>1792</v>
      </c>
      <c r="C1551" s="4" t="s">
        <v>97</v>
      </c>
      <c r="D1551" s="4" t="s">
        <v>98</v>
      </c>
      <c r="E1551" s="4">
        <v>1550</v>
      </c>
      <c r="F1551" s="5">
        <v>7</v>
      </c>
      <c r="G1551" s="5" t="s">
        <v>4744</v>
      </c>
      <c r="H1551" s="5" t="s">
        <v>4745</v>
      </c>
      <c r="I1551" s="5">
        <v>17</v>
      </c>
      <c r="L1551" s="5">
        <v>4</v>
      </c>
      <c r="M1551" s="4" t="s">
        <v>6208</v>
      </c>
      <c r="N1551" s="4" t="s">
        <v>6209</v>
      </c>
      <c r="S1551" s="5" t="s">
        <v>270</v>
      </c>
      <c r="T1551" s="5" t="s">
        <v>271</v>
      </c>
      <c r="W1551" s="5" t="s">
        <v>517</v>
      </c>
      <c r="X1551" s="5" t="s">
        <v>9242</v>
      </c>
      <c r="Y1551" s="5" t="s">
        <v>104</v>
      </c>
      <c r="Z1551" s="5" t="s">
        <v>105</v>
      </c>
      <c r="AF1551" s="5" t="s">
        <v>551</v>
      </c>
      <c r="AG1551" s="5" t="s">
        <v>552</v>
      </c>
    </row>
    <row r="1552" spans="1:72" ht="13.5" customHeight="1">
      <c r="A1552" s="7" t="str">
        <f>HYPERLINK("http://kyu.snu.ac.kr/sdhj/index.jsp?type=hj/GK14619_00IM0001_057a.jpg","1792_수북면_057a")</f>
        <v>1792_수북면_057a</v>
      </c>
      <c r="B1552" s="4">
        <v>1792</v>
      </c>
      <c r="C1552" s="4" t="s">
        <v>97</v>
      </c>
      <c r="D1552" s="4" t="s">
        <v>98</v>
      </c>
      <c r="E1552" s="4">
        <v>1551</v>
      </c>
      <c r="F1552" s="5">
        <v>7</v>
      </c>
      <c r="G1552" s="5" t="s">
        <v>4744</v>
      </c>
      <c r="H1552" s="5" t="s">
        <v>4745</v>
      </c>
      <c r="I1552" s="5">
        <v>17</v>
      </c>
      <c r="L1552" s="5">
        <v>4</v>
      </c>
      <c r="M1552" s="4" t="s">
        <v>6208</v>
      </c>
      <c r="N1552" s="4" t="s">
        <v>6209</v>
      </c>
      <c r="S1552" s="5" t="s">
        <v>118</v>
      </c>
      <c r="T1552" s="5" t="s">
        <v>119</v>
      </c>
      <c r="Y1552" s="5" t="s">
        <v>6221</v>
      </c>
      <c r="Z1552" s="5" t="s">
        <v>6222</v>
      </c>
      <c r="AC1552" s="5">
        <v>4</v>
      </c>
      <c r="AD1552" s="5" t="s">
        <v>912</v>
      </c>
      <c r="AE1552" s="5" t="s">
        <v>913</v>
      </c>
      <c r="AF1552" s="5" t="s">
        <v>335</v>
      </c>
      <c r="AG1552" s="5" t="s">
        <v>336</v>
      </c>
    </row>
    <row r="1553" spans="1:72" ht="13.5" customHeight="1">
      <c r="A1553" s="7" t="str">
        <f>HYPERLINK("http://kyu.snu.ac.kr/sdhj/index.jsp?type=hj/GK14619_00IM0001_057a.jpg","1792_수북면_057a")</f>
        <v>1792_수북면_057a</v>
      </c>
      <c r="B1553" s="4">
        <v>1792</v>
      </c>
      <c r="C1553" s="4" t="s">
        <v>97</v>
      </c>
      <c r="D1553" s="4" t="s">
        <v>98</v>
      </c>
      <c r="E1553" s="4">
        <v>1552</v>
      </c>
      <c r="F1553" s="5">
        <v>7</v>
      </c>
      <c r="G1553" s="5" t="s">
        <v>4744</v>
      </c>
      <c r="H1553" s="5" t="s">
        <v>4745</v>
      </c>
      <c r="I1553" s="5">
        <v>17</v>
      </c>
      <c r="L1553" s="5">
        <v>5</v>
      </c>
      <c r="M1553" s="4" t="s">
        <v>6223</v>
      </c>
      <c r="N1553" s="4" t="s">
        <v>6224</v>
      </c>
      <c r="T1553" s="5" t="s">
        <v>9070</v>
      </c>
      <c r="U1553" s="5" t="s">
        <v>1931</v>
      </c>
      <c r="V1553" s="5" t="s">
        <v>1932</v>
      </c>
      <c r="W1553" s="5" t="s">
        <v>2466</v>
      </c>
      <c r="X1553" s="5" t="s">
        <v>1808</v>
      </c>
      <c r="Y1553" s="5" t="s">
        <v>6225</v>
      </c>
      <c r="Z1553" s="5" t="s">
        <v>4951</v>
      </c>
      <c r="AC1553" s="5">
        <v>62</v>
      </c>
      <c r="AD1553" s="5" t="s">
        <v>333</v>
      </c>
      <c r="AE1553" s="5" t="s">
        <v>334</v>
      </c>
      <c r="AJ1553" s="5" t="s">
        <v>34</v>
      </c>
      <c r="AK1553" s="5" t="s">
        <v>35</v>
      </c>
      <c r="AL1553" s="5" t="s">
        <v>429</v>
      </c>
      <c r="AM1553" s="5" t="s">
        <v>430</v>
      </c>
      <c r="AT1553" s="5" t="s">
        <v>1931</v>
      </c>
      <c r="AU1553" s="5" t="s">
        <v>1932</v>
      </c>
      <c r="AV1553" s="5" t="s">
        <v>4952</v>
      </c>
      <c r="AW1553" s="5" t="s">
        <v>4953</v>
      </c>
      <c r="BG1553" s="5" t="s">
        <v>1931</v>
      </c>
      <c r="BH1553" s="5" t="s">
        <v>1932</v>
      </c>
      <c r="BI1553" s="5" t="s">
        <v>4954</v>
      </c>
      <c r="BJ1553" s="5" t="s">
        <v>4955</v>
      </c>
      <c r="BK1553" s="5" t="s">
        <v>1931</v>
      </c>
      <c r="BL1553" s="5" t="s">
        <v>1932</v>
      </c>
      <c r="BM1553" s="5" t="s">
        <v>6226</v>
      </c>
      <c r="BN1553" s="5" t="s">
        <v>6227</v>
      </c>
      <c r="BO1553" s="5" t="s">
        <v>1931</v>
      </c>
      <c r="BP1553" s="5" t="s">
        <v>1932</v>
      </c>
      <c r="BQ1553" s="5" t="s">
        <v>6228</v>
      </c>
      <c r="BR1553" s="5" t="s">
        <v>6229</v>
      </c>
      <c r="BS1553" s="5" t="s">
        <v>116</v>
      </c>
      <c r="BT1553" s="5" t="s">
        <v>117</v>
      </c>
    </row>
    <row r="1554" spans="1:72" ht="13.5" customHeight="1">
      <c r="A1554" s="7" t="str">
        <f>HYPERLINK("http://kyu.snu.ac.kr/sdhj/index.jsp?type=hj/GK14619_00IM0001_057a.jpg","1792_수북면_057a")</f>
        <v>1792_수북면_057a</v>
      </c>
      <c r="B1554" s="4">
        <v>1792</v>
      </c>
      <c r="C1554" s="4" t="s">
        <v>97</v>
      </c>
      <c r="D1554" s="4" t="s">
        <v>98</v>
      </c>
      <c r="E1554" s="4">
        <v>1553</v>
      </c>
      <c r="F1554" s="5">
        <v>7</v>
      </c>
      <c r="G1554" s="5" t="s">
        <v>4744</v>
      </c>
      <c r="H1554" s="5" t="s">
        <v>4745</v>
      </c>
      <c r="I1554" s="5">
        <v>17</v>
      </c>
      <c r="L1554" s="5">
        <v>5</v>
      </c>
      <c r="M1554" s="4" t="s">
        <v>6223</v>
      </c>
      <c r="N1554" s="4" t="s">
        <v>6224</v>
      </c>
      <c r="S1554" s="5" t="s">
        <v>101</v>
      </c>
      <c r="T1554" s="5" t="s">
        <v>102</v>
      </c>
      <c r="W1554" s="5" t="s">
        <v>103</v>
      </c>
      <c r="X1554" s="5" t="s">
        <v>9072</v>
      </c>
      <c r="Y1554" s="5" t="s">
        <v>104</v>
      </c>
      <c r="Z1554" s="5" t="s">
        <v>105</v>
      </c>
      <c r="AF1554" s="5" t="s">
        <v>518</v>
      </c>
      <c r="AG1554" s="5" t="s">
        <v>519</v>
      </c>
    </row>
    <row r="1555" spans="1:72" ht="13.5" customHeight="1">
      <c r="A1555" s="7" t="str">
        <f>HYPERLINK("http://kyu.snu.ac.kr/sdhj/index.jsp?type=hj/GK14619_00IM0001_057a.jpg","1792_수북면_057a")</f>
        <v>1792_수북면_057a</v>
      </c>
      <c r="B1555" s="4">
        <v>1792</v>
      </c>
      <c r="C1555" s="4" t="s">
        <v>97</v>
      </c>
      <c r="D1555" s="4" t="s">
        <v>98</v>
      </c>
      <c r="E1555" s="4">
        <v>1554</v>
      </c>
      <c r="F1555" s="5">
        <v>7</v>
      </c>
      <c r="G1555" s="5" t="s">
        <v>4744</v>
      </c>
      <c r="H1555" s="5" t="s">
        <v>4745</v>
      </c>
      <c r="I1555" s="5">
        <v>17</v>
      </c>
      <c r="L1555" s="5">
        <v>5</v>
      </c>
      <c r="M1555" s="4" t="s">
        <v>6223</v>
      </c>
      <c r="N1555" s="4" t="s">
        <v>6224</v>
      </c>
      <c r="S1555" s="5" t="s">
        <v>101</v>
      </c>
      <c r="T1555" s="5" t="s">
        <v>102</v>
      </c>
      <c r="W1555" s="5" t="s">
        <v>423</v>
      </c>
      <c r="X1555" s="5" t="s">
        <v>424</v>
      </c>
      <c r="Y1555" s="5" t="s">
        <v>104</v>
      </c>
      <c r="Z1555" s="5" t="s">
        <v>105</v>
      </c>
      <c r="AC1555" s="5">
        <v>43</v>
      </c>
      <c r="AD1555" s="5" t="s">
        <v>286</v>
      </c>
      <c r="AE1555" s="5" t="s">
        <v>287</v>
      </c>
      <c r="AJ1555" s="5" t="s">
        <v>34</v>
      </c>
      <c r="AK1555" s="5" t="s">
        <v>35</v>
      </c>
      <c r="AL1555" s="5" t="s">
        <v>152</v>
      </c>
      <c r="AM1555" s="5" t="s">
        <v>153</v>
      </c>
      <c r="AT1555" s="5" t="s">
        <v>85</v>
      </c>
      <c r="AU1555" s="5" t="s">
        <v>86</v>
      </c>
      <c r="AV1555" s="5" t="s">
        <v>6230</v>
      </c>
      <c r="AW1555" s="5" t="s">
        <v>6231</v>
      </c>
      <c r="BG1555" s="5" t="s">
        <v>85</v>
      </c>
      <c r="BH1555" s="5" t="s">
        <v>86</v>
      </c>
      <c r="BI1555" s="5" t="s">
        <v>6232</v>
      </c>
      <c r="BJ1555" s="5" t="s">
        <v>6233</v>
      </c>
      <c r="BK1555" s="5" t="s">
        <v>85</v>
      </c>
      <c r="BL1555" s="5" t="s">
        <v>86</v>
      </c>
      <c r="BM1555" s="5" t="s">
        <v>6234</v>
      </c>
      <c r="BN1555" s="5" t="s">
        <v>6235</v>
      </c>
      <c r="BO1555" s="5" t="s">
        <v>85</v>
      </c>
      <c r="BP1555" s="5" t="s">
        <v>86</v>
      </c>
      <c r="BQ1555" s="5" t="s">
        <v>2632</v>
      </c>
      <c r="BR1555" s="5" t="s">
        <v>2633</v>
      </c>
      <c r="BS1555" s="5" t="s">
        <v>108</v>
      </c>
      <c r="BT1555" s="5" t="s">
        <v>8651</v>
      </c>
    </row>
    <row r="1556" spans="1:72" ht="13.5" customHeight="1">
      <c r="A1556" s="7" t="str">
        <f>HYPERLINK("http://kyu.snu.ac.kr/sdhj/index.jsp?type=hj/GK14619_00IM0001_057a.jpg","1792_수북면_057a")</f>
        <v>1792_수북면_057a</v>
      </c>
      <c r="B1556" s="4">
        <v>1792</v>
      </c>
      <c r="C1556" s="4" t="s">
        <v>97</v>
      </c>
      <c r="D1556" s="4" t="s">
        <v>98</v>
      </c>
      <c r="E1556" s="4">
        <v>1555</v>
      </c>
      <c r="F1556" s="5">
        <v>7</v>
      </c>
      <c r="G1556" s="5" t="s">
        <v>4744</v>
      </c>
      <c r="H1556" s="5" t="s">
        <v>4745</v>
      </c>
      <c r="I1556" s="5">
        <v>17</v>
      </c>
      <c r="L1556" s="5">
        <v>5</v>
      </c>
      <c r="M1556" s="4" t="s">
        <v>6223</v>
      </c>
      <c r="N1556" s="4" t="s">
        <v>6224</v>
      </c>
      <c r="S1556" s="5" t="s">
        <v>118</v>
      </c>
      <c r="T1556" s="5" t="s">
        <v>119</v>
      </c>
      <c r="Y1556" s="5" t="s">
        <v>6236</v>
      </c>
      <c r="Z1556" s="5" t="s">
        <v>6237</v>
      </c>
      <c r="AC1556" s="5">
        <v>13</v>
      </c>
      <c r="AD1556" s="5" t="s">
        <v>2340</v>
      </c>
      <c r="AE1556" s="5" t="s">
        <v>2341</v>
      </c>
    </row>
    <row r="1557" spans="1:72" ht="13.5" customHeight="1">
      <c r="A1557" s="7" t="str">
        <f>HYPERLINK("http://kyu.snu.ac.kr/sdhj/index.jsp?type=hj/GK14619_00IM0001_057a.jpg","1792_수북면_057a")</f>
        <v>1792_수북면_057a</v>
      </c>
      <c r="B1557" s="4">
        <v>1792</v>
      </c>
      <c r="C1557" s="4" t="s">
        <v>97</v>
      </c>
      <c r="D1557" s="4" t="s">
        <v>98</v>
      </c>
      <c r="E1557" s="4">
        <v>1556</v>
      </c>
      <c r="F1557" s="5">
        <v>7</v>
      </c>
      <c r="G1557" s="5" t="s">
        <v>4744</v>
      </c>
      <c r="H1557" s="5" t="s">
        <v>4745</v>
      </c>
      <c r="I1557" s="5">
        <v>17</v>
      </c>
      <c r="L1557" s="5">
        <v>5</v>
      </c>
      <c r="M1557" s="4" t="s">
        <v>6223</v>
      </c>
      <c r="N1557" s="4" t="s">
        <v>6224</v>
      </c>
      <c r="S1557" s="5" t="s">
        <v>274</v>
      </c>
      <c r="T1557" s="5" t="s">
        <v>9073</v>
      </c>
      <c r="Y1557" s="5" t="s">
        <v>6238</v>
      </c>
      <c r="Z1557" s="5" t="s">
        <v>5040</v>
      </c>
      <c r="AC1557" s="5">
        <v>10</v>
      </c>
      <c r="AD1557" s="5" t="s">
        <v>1281</v>
      </c>
      <c r="AE1557" s="5" t="s">
        <v>1282</v>
      </c>
    </row>
    <row r="1558" spans="1:72" ht="13.5" customHeight="1">
      <c r="A1558" s="7" t="str">
        <f>HYPERLINK("http://kyu.snu.ac.kr/sdhj/index.jsp?type=hj/GK14619_00IM0001_057a.jpg","1792_수북면_057a")</f>
        <v>1792_수북면_057a</v>
      </c>
      <c r="B1558" s="4">
        <v>1792</v>
      </c>
      <c r="C1558" s="4" t="s">
        <v>97</v>
      </c>
      <c r="D1558" s="4" t="s">
        <v>98</v>
      </c>
      <c r="E1558" s="4">
        <v>1557</v>
      </c>
      <c r="F1558" s="5">
        <v>7</v>
      </c>
      <c r="G1558" s="5" t="s">
        <v>4744</v>
      </c>
      <c r="H1558" s="5" t="s">
        <v>4745</v>
      </c>
      <c r="I1558" s="5">
        <v>18</v>
      </c>
      <c r="J1558" s="5" t="s">
        <v>6239</v>
      </c>
      <c r="K1558" s="5" t="s">
        <v>9243</v>
      </c>
      <c r="L1558" s="5">
        <v>1</v>
      </c>
      <c r="M1558" s="4" t="s">
        <v>6240</v>
      </c>
      <c r="N1558" s="4" t="s">
        <v>6241</v>
      </c>
      <c r="T1558" s="5" t="s">
        <v>9092</v>
      </c>
      <c r="U1558" s="5" t="s">
        <v>1931</v>
      </c>
      <c r="V1558" s="5" t="s">
        <v>1932</v>
      </c>
      <c r="W1558" s="5" t="s">
        <v>2466</v>
      </c>
      <c r="X1558" s="5" t="s">
        <v>1808</v>
      </c>
      <c r="Y1558" s="5" t="s">
        <v>6242</v>
      </c>
      <c r="Z1558" s="5" t="s">
        <v>6243</v>
      </c>
      <c r="AC1558" s="5">
        <v>39</v>
      </c>
      <c r="AD1558" s="5" t="s">
        <v>350</v>
      </c>
      <c r="AE1558" s="5" t="s">
        <v>351</v>
      </c>
      <c r="AJ1558" s="5" t="s">
        <v>34</v>
      </c>
      <c r="AK1558" s="5" t="s">
        <v>35</v>
      </c>
      <c r="AL1558" s="5" t="s">
        <v>429</v>
      </c>
      <c r="AM1558" s="5" t="s">
        <v>430</v>
      </c>
      <c r="AT1558" s="5" t="s">
        <v>320</v>
      </c>
      <c r="AU1558" s="5" t="s">
        <v>321</v>
      </c>
      <c r="AV1558" s="5" t="s">
        <v>231</v>
      </c>
      <c r="AW1558" s="5" t="s">
        <v>232</v>
      </c>
      <c r="BG1558" s="5" t="s">
        <v>1707</v>
      </c>
      <c r="BH1558" s="5" t="s">
        <v>1708</v>
      </c>
      <c r="BI1558" s="5" t="s">
        <v>4805</v>
      </c>
      <c r="BJ1558" s="5" t="s">
        <v>4806</v>
      </c>
      <c r="BK1558" s="5" t="s">
        <v>1707</v>
      </c>
      <c r="BL1558" s="5" t="s">
        <v>1708</v>
      </c>
      <c r="BM1558" s="5" t="s">
        <v>4808</v>
      </c>
      <c r="BN1558" s="5" t="s">
        <v>4809</v>
      </c>
      <c r="BO1558" s="5" t="s">
        <v>85</v>
      </c>
      <c r="BP1558" s="5" t="s">
        <v>86</v>
      </c>
      <c r="BQ1558" s="5" t="s">
        <v>6244</v>
      </c>
      <c r="BR1558" s="5" t="s">
        <v>6245</v>
      </c>
      <c r="BS1558" s="5" t="s">
        <v>1768</v>
      </c>
      <c r="BT1558" s="5" t="s">
        <v>1769</v>
      </c>
    </row>
    <row r="1559" spans="1:72" ht="13.5" customHeight="1">
      <c r="A1559" s="7" t="str">
        <f>HYPERLINK("http://kyu.snu.ac.kr/sdhj/index.jsp?type=hj/GK14619_00IM0001_057a.jpg","1792_수북면_057a")</f>
        <v>1792_수북면_057a</v>
      </c>
      <c r="B1559" s="4">
        <v>1792</v>
      </c>
      <c r="C1559" s="4" t="s">
        <v>97</v>
      </c>
      <c r="D1559" s="4" t="s">
        <v>98</v>
      </c>
      <c r="E1559" s="4">
        <v>1558</v>
      </c>
      <c r="F1559" s="5">
        <v>7</v>
      </c>
      <c r="G1559" s="5" t="s">
        <v>4744</v>
      </c>
      <c r="H1559" s="5" t="s">
        <v>4745</v>
      </c>
      <c r="I1559" s="5">
        <v>18</v>
      </c>
      <c r="L1559" s="5">
        <v>1</v>
      </c>
      <c r="M1559" s="4" t="s">
        <v>6240</v>
      </c>
      <c r="N1559" s="4" t="s">
        <v>6241</v>
      </c>
      <c r="S1559" s="5" t="s">
        <v>101</v>
      </c>
      <c r="T1559" s="5" t="s">
        <v>102</v>
      </c>
      <c r="W1559" s="5" t="s">
        <v>769</v>
      </c>
      <c r="X1559" s="5" t="s">
        <v>770</v>
      </c>
      <c r="Y1559" s="5" t="s">
        <v>104</v>
      </c>
      <c r="Z1559" s="5" t="s">
        <v>105</v>
      </c>
      <c r="AC1559" s="5">
        <v>35</v>
      </c>
      <c r="AD1559" s="5" t="s">
        <v>1358</v>
      </c>
      <c r="AE1559" s="5" t="s">
        <v>1359</v>
      </c>
      <c r="AJ1559" s="5" t="s">
        <v>34</v>
      </c>
      <c r="AK1559" s="5" t="s">
        <v>35</v>
      </c>
      <c r="AL1559" s="5" t="s">
        <v>1208</v>
      </c>
      <c r="AM1559" s="5" t="s">
        <v>1209</v>
      </c>
      <c r="AT1559" s="5" t="s">
        <v>85</v>
      </c>
      <c r="AU1559" s="5" t="s">
        <v>86</v>
      </c>
      <c r="AV1559" s="5" t="s">
        <v>1492</v>
      </c>
      <c r="AW1559" s="5" t="s">
        <v>1493</v>
      </c>
      <c r="BG1559" s="5" t="s">
        <v>320</v>
      </c>
      <c r="BH1559" s="5" t="s">
        <v>321</v>
      </c>
      <c r="BI1559" s="5" t="s">
        <v>6246</v>
      </c>
      <c r="BJ1559" s="5" t="s">
        <v>6247</v>
      </c>
      <c r="BK1559" s="5" t="s">
        <v>320</v>
      </c>
      <c r="BL1559" s="5" t="s">
        <v>321</v>
      </c>
      <c r="BM1559" s="5" t="s">
        <v>2730</v>
      </c>
      <c r="BN1559" s="5" t="s">
        <v>2731</v>
      </c>
      <c r="BO1559" s="5" t="s">
        <v>1931</v>
      </c>
      <c r="BP1559" s="5" t="s">
        <v>1932</v>
      </c>
      <c r="BQ1559" s="5" t="s">
        <v>6248</v>
      </c>
      <c r="BR1559" s="5" t="s">
        <v>6249</v>
      </c>
      <c r="BS1559" s="5" t="s">
        <v>262</v>
      </c>
      <c r="BT1559" s="5" t="s">
        <v>263</v>
      </c>
    </row>
    <row r="1560" spans="1:72" ht="13.5" customHeight="1">
      <c r="A1560" s="7" t="str">
        <f>HYPERLINK("http://kyu.snu.ac.kr/sdhj/index.jsp?type=hj/GK14619_00IM0001_057a.jpg","1792_수북면_057a")</f>
        <v>1792_수북면_057a</v>
      </c>
      <c r="B1560" s="4">
        <v>1792</v>
      </c>
      <c r="C1560" s="4" t="s">
        <v>97</v>
      </c>
      <c r="D1560" s="4" t="s">
        <v>98</v>
      </c>
      <c r="E1560" s="4">
        <v>1559</v>
      </c>
      <c r="F1560" s="5">
        <v>7</v>
      </c>
      <c r="G1560" s="5" t="s">
        <v>4744</v>
      </c>
      <c r="H1560" s="5" t="s">
        <v>4745</v>
      </c>
      <c r="I1560" s="5">
        <v>18</v>
      </c>
      <c r="L1560" s="5">
        <v>1</v>
      </c>
      <c r="M1560" s="4" t="s">
        <v>6240</v>
      </c>
      <c r="N1560" s="4" t="s">
        <v>6241</v>
      </c>
      <c r="S1560" s="5" t="s">
        <v>2109</v>
      </c>
      <c r="T1560" s="5" t="s">
        <v>2110</v>
      </c>
      <c r="W1560" s="5" t="s">
        <v>148</v>
      </c>
      <c r="X1560" s="5" t="s">
        <v>149</v>
      </c>
      <c r="Y1560" s="5" t="s">
        <v>104</v>
      </c>
      <c r="Z1560" s="5" t="s">
        <v>105</v>
      </c>
      <c r="AF1560" s="5" t="s">
        <v>518</v>
      </c>
      <c r="AG1560" s="5" t="s">
        <v>519</v>
      </c>
    </row>
    <row r="1561" spans="1:72" ht="13.5" customHeight="1">
      <c r="A1561" s="7" t="str">
        <f>HYPERLINK("http://kyu.snu.ac.kr/sdhj/index.jsp?type=hj/GK14619_00IM0001_057a.jpg","1792_수북면_057a")</f>
        <v>1792_수북면_057a</v>
      </c>
      <c r="B1561" s="4">
        <v>1792</v>
      </c>
      <c r="C1561" s="4" t="s">
        <v>97</v>
      </c>
      <c r="D1561" s="4" t="s">
        <v>98</v>
      </c>
      <c r="E1561" s="4">
        <v>1560</v>
      </c>
      <c r="F1561" s="5">
        <v>7</v>
      </c>
      <c r="G1561" s="5" t="s">
        <v>4744</v>
      </c>
      <c r="H1561" s="5" t="s">
        <v>4745</v>
      </c>
      <c r="I1561" s="5">
        <v>18</v>
      </c>
      <c r="L1561" s="5">
        <v>1</v>
      </c>
      <c r="M1561" s="4" t="s">
        <v>6240</v>
      </c>
      <c r="N1561" s="4" t="s">
        <v>6241</v>
      </c>
      <c r="S1561" s="5" t="s">
        <v>4105</v>
      </c>
      <c r="T1561" s="5" t="s">
        <v>4106</v>
      </c>
      <c r="AF1561" s="5" t="s">
        <v>843</v>
      </c>
      <c r="AG1561" s="5" t="s">
        <v>844</v>
      </c>
    </row>
    <row r="1562" spans="1:72" ht="13.5" customHeight="1">
      <c r="A1562" s="7" t="str">
        <f>HYPERLINK("http://kyu.snu.ac.kr/sdhj/index.jsp?type=hj/GK14619_00IM0001_057a.jpg","1792_수북면_057a")</f>
        <v>1792_수북면_057a</v>
      </c>
      <c r="B1562" s="4">
        <v>1792</v>
      </c>
      <c r="C1562" s="4" t="s">
        <v>97</v>
      </c>
      <c r="D1562" s="4" t="s">
        <v>98</v>
      </c>
      <c r="E1562" s="4">
        <v>1561</v>
      </c>
      <c r="F1562" s="5">
        <v>7</v>
      </c>
      <c r="G1562" s="5" t="s">
        <v>4744</v>
      </c>
      <c r="H1562" s="5" t="s">
        <v>4745</v>
      </c>
      <c r="I1562" s="5">
        <v>18</v>
      </c>
      <c r="L1562" s="5">
        <v>1</v>
      </c>
      <c r="M1562" s="4" t="s">
        <v>6240</v>
      </c>
      <c r="N1562" s="4" t="s">
        <v>6241</v>
      </c>
      <c r="S1562" s="5" t="s">
        <v>118</v>
      </c>
      <c r="T1562" s="5" t="s">
        <v>119</v>
      </c>
      <c r="Y1562" s="5" t="s">
        <v>6250</v>
      </c>
      <c r="Z1562" s="5" t="s">
        <v>6251</v>
      </c>
      <c r="AC1562" s="5">
        <v>3</v>
      </c>
      <c r="AD1562" s="5" t="s">
        <v>333</v>
      </c>
      <c r="AE1562" s="5" t="s">
        <v>334</v>
      </c>
      <c r="AF1562" s="5" t="s">
        <v>335</v>
      </c>
      <c r="AG1562" s="5" t="s">
        <v>336</v>
      </c>
    </row>
    <row r="1563" spans="1:72" ht="13.5" customHeight="1">
      <c r="A1563" s="7" t="str">
        <f>HYPERLINK("http://kyu.snu.ac.kr/sdhj/index.jsp?type=hj/GK14619_00IM0001_057a.jpg","1792_수북면_057a")</f>
        <v>1792_수북면_057a</v>
      </c>
      <c r="B1563" s="4">
        <v>1792</v>
      </c>
      <c r="C1563" s="4" t="s">
        <v>97</v>
      </c>
      <c r="D1563" s="4" t="s">
        <v>98</v>
      </c>
      <c r="E1563" s="4">
        <v>1562</v>
      </c>
      <c r="F1563" s="5">
        <v>7</v>
      </c>
      <c r="G1563" s="5" t="s">
        <v>4744</v>
      </c>
      <c r="H1563" s="5" t="s">
        <v>4745</v>
      </c>
      <c r="I1563" s="5">
        <v>18</v>
      </c>
      <c r="L1563" s="5">
        <v>2</v>
      </c>
      <c r="M1563" s="4" t="s">
        <v>6252</v>
      </c>
      <c r="N1563" s="4" t="s">
        <v>6253</v>
      </c>
      <c r="O1563" s="5" t="s">
        <v>13</v>
      </c>
      <c r="P1563" s="5" t="s">
        <v>14</v>
      </c>
      <c r="T1563" s="5" t="s">
        <v>8315</v>
      </c>
      <c r="U1563" s="5" t="s">
        <v>1931</v>
      </c>
      <c r="V1563" s="5" t="s">
        <v>1932</v>
      </c>
      <c r="W1563" s="5" t="s">
        <v>584</v>
      </c>
      <c r="X1563" s="5" t="s">
        <v>585</v>
      </c>
      <c r="Y1563" s="5" t="s">
        <v>6254</v>
      </c>
      <c r="Z1563" s="5" t="s">
        <v>3715</v>
      </c>
      <c r="AC1563" s="5">
        <v>37</v>
      </c>
      <c r="AD1563" s="5" t="s">
        <v>709</v>
      </c>
      <c r="AE1563" s="5" t="s">
        <v>710</v>
      </c>
      <c r="AJ1563" s="5" t="s">
        <v>34</v>
      </c>
      <c r="AK1563" s="5" t="s">
        <v>35</v>
      </c>
      <c r="AL1563" s="5" t="s">
        <v>605</v>
      </c>
      <c r="AM1563" s="5" t="s">
        <v>606</v>
      </c>
      <c r="AT1563" s="5" t="s">
        <v>1931</v>
      </c>
      <c r="AU1563" s="5" t="s">
        <v>1932</v>
      </c>
      <c r="AV1563" s="5" t="s">
        <v>2514</v>
      </c>
      <c r="AW1563" s="5" t="s">
        <v>2515</v>
      </c>
      <c r="BG1563" s="5" t="s">
        <v>1931</v>
      </c>
      <c r="BH1563" s="5" t="s">
        <v>1932</v>
      </c>
      <c r="BI1563" s="5" t="s">
        <v>5451</v>
      </c>
      <c r="BJ1563" s="5" t="s">
        <v>5452</v>
      </c>
      <c r="BK1563" s="5" t="s">
        <v>1931</v>
      </c>
      <c r="BL1563" s="5" t="s">
        <v>1932</v>
      </c>
      <c r="BM1563" s="5" t="s">
        <v>4840</v>
      </c>
      <c r="BN1563" s="5" t="s">
        <v>4841</v>
      </c>
      <c r="BO1563" s="5" t="s">
        <v>1931</v>
      </c>
      <c r="BP1563" s="5" t="s">
        <v>1932</v>
      </c>
      <c r="BQ1563" s="5" t="s">
        <v>6255</v>
      </c>
      <c r="BR1563" s="5" t="s">
        <v>6256</v>
      </c>
      <c r="BS1563" s="5" t="s">
        <v>957</v>
      </c>
      <c r="BT1563" s="5" t="s">
        <v>958</v>
      </c>
    </row>
    <row r="1564" spans="1:72" ht="13.5" customHeight="1">
      <c r="A1564" s="7" t="str">
        <f>HYPERLINK("http://kyu.snu.ac.kr/sdhj/index.jsp?type=hj/GK14619_00IM0001_057a.jpg","1792_수북면_057a")</f>
        <v>1792_수북면_057a</v>
      </c>
      <c r="B1564" s="4">
        <v>1792</v>
      </c>
      <c r="C1564" s="4" t="s">
        <v>97</v>
      </c>
      <c r="D1564" s="4" t="s">
        <v>98</v>
      </c>
      <c r="E1564" s="4">
        <v>1563</v>
      </c>
      <c r="F1564" s="5">
        <v>7</v>
      </c>
      <c r="G1564" s="5" t="s">
        <v>4744</v>
      </c>
      <c r="H1564" s="5" t="s">
        <v>4745</v>
      </c>
      <c r="I1564" s="5">
        <v>18</v>
      </c>
      <c r="L1564" s="5">
        <v>2</v>
      </c>
      <c r="M1564" s="4" t="s">
        <v>6252</v>
      </c>
      <c r="N1564" s="4" t="s">
        <v>6253</v>
      </c>
      <c r="S1564" s="5" t="s">
        <v>101</v>
      </c>
      <c r="T1564" s="5" t="s">
        <v>102</v>
      </c>
      <c r="W1564" s="5" t="s">
        <v>2466</v>
      </c>
      <c r="X1564" s="5" t="s">
        <v>1808</v>
      </c>
      <c r="Y1564" s="5" t="s">
        <v>104</v>
      </c>
      <c r="Z1564" s="5" t="s">
        <v>105</v>
      </c>
      <c r="AC1564" s="5">
        <v>37</v>
      </c>
      <c r="AD1564" s="5" t="s">
        <v>709</v>
      </c>
      <c r="AE1564" s="5" t="s">
        <v>710</v>
      </c>
      <c r="AJ1564" s="5" t="s">
        <v>34</v>
      </c>
      <c r="AK1564" s="5" t="s">
        <v>35</v>
      </c>
      <c r="AL1564" s="5" t="s">
        <v>429</v>
      </c>
      <c r="AM1564" s="5" t="s">
        <v>430</v>
      </c>
      <c r="AT1564" s="5" t="s">
        <v>1931</v>
      </c>
      <c r="AU1564" s="5" t="s">
        <v>1932</v>
      </c>
      <c r="AV1564" s="5" t="s">
        <v>6257</v>
      </c>
      <c r="AW1564" s="5" t="s">
        <v>6258</v>
      </c>
      <c r="BG1564" s="5" t="s">
        <v>1931</v>
      </c>
      <c r="BH1564" s="5" t="s">
        <v>1932</v>
      </c>
      <c r="BI1564" s="5" t="s">
        <v>5615</v>
      </c>
      <c r="BJ1564" s="5" t="s">
        <v>5616</v>
      </c>
      <c r="BK1564" s="5" t="s">
        <v>407</v>
      </c>
      <c r="BL1564" s="5" t="s">
        <v>408</v>
      </c>
      <c r="BM1564" s="5" t="s">
        <v>5635</v>
      </c>
      <c r="BN1564" s="5" t="s">
        <v>5636</v>
      </c>
      <c r="BO1564" s="5" t="s">
        <v>85</v>
      </c>
      <c r="BP1564" s="5" t="s">
        <v>86</v>
      </c>
      <c r="BQ1564" s="5" t="s">
        <v>6259</v>
      </c>
      <c r="BR1564" s="5" t="s">
        <v>6260</v>
      </c>
      <c r="BS1564" s="5" t="s">
        <v>415</v>
      </c>
      <c r="BT1564" s="5" t="s">
        <v>416</v>
      </c>
    </row>
    <row r="1565" spans="1:72" ht="13.5" customHeight="1">
      <c r="A1565" s="7" t="str">
        <f>HYPERLINK("http://kyu.snu.ac.kr/sdhj/index.jsp?type=hj/GK14619_00IM0001_057a.jpg","1792_수북면_057a")</f>
        <v>1792_수북면_057a</v>
      </c>
      <c r="B1565" s="4">
        <v>1792</v>
      </c>
      <c r="C1565" s="4" t="s">
        <v>97</v>
      </c>
      <c r="D1565" s="4" t="s">
        <v>98</v>
      </c>
      <c r="E1565" s="4">
        <v>1564</v>
      </c>
      <c r="F1565" s="5">
        <v>7</v>
      </c>
      <c r="G1565" s="5" t="s">
        <v>4744</v>
      </c>
      <c r="H1565" s="5" t="s">
        <v>4745</v>
      </c>
      <c r="I1565" s="5">
        <v>18</v>
      </c>
      <c r="L1565" s="5">
        <v>2</v>
      </c>
      <c r="M1565" s="4" t="s">
        <v>6252</v>
      </c>
      <c r="N1565" s="4" t="s">
        <v>6253</v>
      </c>
      <c r="S1565" s="5" t="s">
        <v>164</v>
      </c>
      <c r="T1565" s="5" t="s">
        <v>165</v>
      </c>
      <c r="W1565" s="5" t="s">
        <v>148</v>
      </c>
      <c r="X1565" s="5" t="s">
        <v>149</v>
      </c>
      <c r="Y1565" s="5" t="s">
        <v>104</v>
      </c>
      <c r="Z1565" s="5" t="s">
        <v>105</v>
      </c>
      <c r="AC1565" s="5">
        <v>63</v>
      </c>
      <c r="AD1565" s="5" t="s">
        <v>333</v>
      </c>
      <c r="AE1565" s="5" t="s">
        <v>334</v>
      </c>
    </row>
    <row r="1566" spans="1:72" ht="13.5" customHeight="1">
      <c r="A1566" s="7" t="str">
        <f>HYPERLINK("http://kyu.snu.ac.kr/sdhj/index.jsp?type=hj/GK14619_00IM0001_057a.jpg","1792_수북면_057a")</f>
        <v>1792_수북면_057a</v>
      </c>
      <c r="B1566" s="4">
        <v>1792</v>
      </c>
      <c r="C1566" s="4" t="s">
        <v>97</v>
      </c>
      <c r="D1566" s="4" t="s">
        <v>98</v>
      </c>
      <c r="E1566" s="4">
        <v>1565</v>
      </c>
      <c r="F1566" s="5">
        <v>7</v>
      </c>
      <c r="G1566" s="5" t="s">
        <v>4744</v>
      </c>
      <c r="H1566" s="5" t="s">
        <v>4745</v>
      </c>
      <c r="I1566" s="5">
        <v>18</v>
      </c>
      <c r="L1566" s="5">
        <v>2</v>
      </c>
      <c r="M1566" s="4" t="s">
        <v>6252</v>
      </c>
      <c r="N1566" s="4" t="s">
        <v>6253</v>
      </c>
      <c r="S1566" s="5" t="s">
        <v>118</v>
      </c>
      <c r="T1566" s="5" t="s">
        <v>119</v>
      </c>
      <c r="Y1566" s="5" t="s">
        <v>6206</v>
      </c>
      <c r="Z1566" s="5" t="s">
        <v>2447</v>
      </c>
      <c r="AC1566" s="5">
        <v>7</v>
      </c>
      <c r="AD1566" s="5" t="s">
        <v>106</v>
      </c>
      <c r="AE1566" s="5" t="s">
        <v>107</v>
      </c>
    </row>
    <row r="1567" spans="1:72" ht="13.5" customHeight="1">
      <c r="A1567" s="7" t="str">
        <f>HYPERLINK("http://kyu.snu.ac.kr/sdhj/index.jsp?type=hj/GK14619_00IM0001_057a.jpg","1792_수북면_057a")</f>
        <v>1792_수북면_057a</v>
      </c>
      <c r="B1567" s="4">
        <v>1792</v>
      </c>
      <c r="C1567" s="4" t="s">
        <v>97</v>
      </c>
      <c r="D1567" s="4" t="s">
        <v>98</v>
      </c>
      <c r="E1567" s="4">
        <v>1566</v>
      </c>
      <c r="F1567" s="5">
        <v>7</v>
      </c>
      <c r="G1567" s="5" t="s">
        <v>4744</v>
      </c>
      <c r="H1567" s="5" t="s">
        <v>4745</v>
      </c>
      <c r="I1567" s="5">
        <v>18</v>
      </c>
      <c r="L1567" s="5">
        <v>2</v>
      </c>
      <c r="M1567" s="4" t="s">
        <v>6252</v>
      </c>
      <c r="N1567" s="4" t="s">
        <v>6253</v>
      </c>
      <c r="S1567" s="5" t="s">
        <v>274</v>
      </c>
      <c r="T1567" s="5" t="s">
        <v>9129</v>
      </c>
      <c r="Y1567" s="5" t="s">
        <v>6261</v>
      </c>
      <c r="Z1567" s="5" t="s">
        <v>1479</v>
      </c>
      <c r="AC1567" s="5">
        <v>5</v>
      </c>
      <c r="AD1567" s="5" t="s">
        <v>1519</v>
      </c>
      <c r="AE1567" s="5" t="s">
        <v>1520</v>
      </c>
    </row>
    <row r="1568" spans="1:72" ht="13.5" customHeight="1">
      <c r="A1568" s="7" t="str">
        <f>HYPERLINK("http://kyu.snu.ac.kr/sdhj/index.jsp?type=hj/GK14619_00IM0001_057a.jpg","1792_수북면_057a")</f>
        <v>1792_수북면_057a</v>
      </c>
      <c r="B1568" s="4">
        <v>1792</v>
      </c>
      <c r="C1568" s="4" t="s">
        <v>97</v>
      </c>
      <c r="D1568" s="4" t="s">
        <v>98</v>
      </c>
      <c r="E1568" s="4">
        <v>1567</v>
      </c>
      <c r="F1568" s="5">
        <v>7</v>
      </c>
      <c r="G1568" s="5" t="s">
        <v>4744</v>
      </c>
      <c r="H1568" s="5" t="s">
        <v>4745</v>
      </c>
      <c r="I1568" s="5">
        <v>18</v>
      </c>
      <c r="L1568" s="5">
        <v>3</v>
      </c>
      <c r="M1568" s="4" t="s">
        <v>6262</v>
      </c>
      <c r="N1568" s="4" t="s">
        <v>6263</v>
      </c>
      <c r="O1568" s="5" t="s">
        <v>13</v>
      </c>
      <c r="P1568" s="5" t="s">
        <v>14</v>
      </c>
      <c r="T1568" s="5" t="s">
        <v>8555</v>
      </c>
      <c r="U1568" s="5" t="s">
        <v>1931</v>
      </c>
      <c r="V1568" s="5" t="s">
        <v>1932</v>
      </c>
      <c r="W1568" s="5" t="s">
        <v>103</v>
      </c>
      <c r="X1568" s="5" t="s">
        <v>8561</v>
      </c>
      <c r="Y1568" s="5" t="s">
        <v>3335</v>
      </c>
      <c r="Z1568" s="5" t="s">
        <v>3336</v>
      </c>
      <c r="AC1568" s="5">
        <v>45</v>
      </c>
      <c r="AD1568" s="5" t="s">
        <v>937</v>
      </c>
      <c r="AE1568" s="5" t="s">
        <v>938</v>
      </c>
      <c r="AJ1568" s="5" t="s">
        <v>34</v>
      </c>
      <c r="AK1568" s="5" t="s">
        <v>35</v>
      </c>
      <c r="AL1568" s="5" t="s">
        <v>605</v>
      </c>
      <c r="AM1568" s="5" t="s">
        <v>606</v>
      </c>
      <c r="AT1568" s="5" t="s">
        <v>8556</v>
      </c>
      <c r="AU1568" s="5" t="s">
        <v>8557</v>
      </c>
      <c r="AV1568" s="5" t="s">
        <v>9244</v>
      </c>
      <c r="AW1568" s="5" t="s">
        <v>9245</v>
      </c>
      <c r="BG1568" s="5" t="s">
        <v>1707</v>
      </c>
      <c r="BH1568" s="5" t="s">
        <v>1708</v>
      </c>
      <c r="BI1568" s="5" t="s">
        <v>5869</v>
      </c>
      <c r="BJ1568" s="5" t="s">
        <v>5870</v>
      </c>
      <c r="BK1568" s="5" t="s">
        <v>5871</v>
      </c>
      <c r="BL1568" s="5" t="s">
        <v>9246</v>
      </c>
      <c r="BM1568" s="5" t="s">
        <v>5872</v>
      </c>
      <c r="BN1568" s="5" t="s">
        <v>5873</v>
      </c>
      <c r="BO1568" s="5" t="s">
        <v>1931</v>
      </c>
      <c r="BP1568" s="5" t="s">
        <v>1932</v>
      </c>
      <c r="BQ1568" s="5" t="s">
        <v>6264</v>
      </c>
      <c r="BR1568" s="5" t="s">
        <v>5937</v>
      </c>
      <c r="BS1568" s="5" t="s">
        <v>655</v>
      </c>
      <c r="BT1568" s="5" t="s">
        <v>656</v>
      </c>
    </row>
    <row r="1569" spans="1:72" ht="13.5" customHeight="1">
      <c r="A1569" s="7" t="str">
        <f>HYPERLINK("http://kyu.snu.ac.kr/sdhj/index.jsp?type=hj/GK14619_00IM0001_057a.jpg","1792_수북면_057a")</f>
        <v>1792_수북면_057a</v>
      </c>
      <c r="B1569" s="4">
        <v>1792</v>
      </c>
      <c r="C1569" s="4" t="s">
        <v>97</v>
      </c>
      <c r="D1569" s="4" t="s">
        <v>98</v>
      </c>
      <c r="E1569" s="4">
        <v>1568</v>
      </c>
      <c r="F1569" s="5">
        <v>7</v>
      </c>
      <c r="G1569" s="5" t="s">
        <v>4744</v>
      </c>
      <c r="H1569" s="5" t="s">
        <v>4745</v>
      </c>
      <c r="I1569" s="5">
        <v>18</v>
      </c>
      <c r="L1569" s="5">
        <v>3</v>
      </c>
      <c r="M1569" s="4" t="s">
        <v>6262</v>
      </c>
      <c r="N1569" s="4" t="s">
        <v>6263</v>
      </c>
      <c r="S1569" s="5" t="s">
        <v>101</v>
      </c>
      <c r="T1569" s="5" t="s">
        <v>102</v>
      </c>
      <c r="W1569" s="5" t="s">
        <v>77</v>
      </c>
      <c r="X1569" s="5" t="s">
        <v>78</v>
      </c>
      <c r="Y1569" s="5" t="s">
        <v>21</v>
      </c>
      <c r="Z1569" s="5" t="s">
        <v>22</v>
      </c>
      <c r="AC1569" s="5">
        <v>45</v>
      </c>
      <c r="AD1569" s="5" t="s">
        <v>937</v>
      </c>
      <c r="AE1569" s="5" t="s">
        <v>938</v>
      </c>
      <c r="AJ1569" s="5" t="s">
        <v>34</v>
      </c>
      <c r="AK1569" s="5" t="s">
        <v>35</v>
      </c>
      <c r="AL1569" s="5" t="s">
        <v>441</v>
      </c>
      <c r="AM1569" s="5" t="s">
        <v>84</v>
      </c>
      <c r="AT1569" s="5" t="s">
        <v>407</v>
      </c>
      <c r="AU1569" s="5" t="s">
        <v>408</v>
      </c>
      <c r="AV1569" s="5" t="s">
        <v>6265</v>
      </c>
      <c r="AW1569" s="5" t="s">
        <v>6266</v>
      </c>
      <c r="BG1569" s="5" t="s">
        <v>259</v>
      </c>
      <c r="BH1569" s="5" t="s">
        <v>260</v>
      </c>
      <c r="BI1569" s="5" t="s">
        <v>6267</v>
      </c>
      <c r="BJ1569" s="5" t="s">
        <v>6268</v>
      </c>
      <c r="BK1569" s="5" t="s">
        <v>259</v>
      </c>
      <c r="BL1569" s="5" t="s">
        <v>260</v>
      </c>
      <c r="BM1569" s="5" t="s">
        <v>6269</v>
      </c>
      <c r="BN1569" s="5" t="s">
        <v>6270</v>
      </c>
      <c r="BO1569" s="5" t="s">
        <v>85</v>
      </c>
      <c r="BP1569" s="5" t="s">
        <v>86</v>
      </c>
      <c r="BQ1569" s="5" t="s">
        <v>6271</v>
      </c>
      <c r="BR1569" s="5" t="s">
        <v>6272</v>
      </c>
      <c r="BS1569" s="5" t="s">
        <v>957</v>
      </c>
      <c r="BT1569" s="5" t="s">
        <v>958</v>
      </c>
    </row>
    <row r="1570" spans="1:72" ht="13.5" customHeight="1">
      <c r="A1570" s="7" t="str">
        <f>HYPERLINK("http://kyu.snu.ac.kr/sdhj/index.jsp?type=hj/GK14619_00IM0001_057a.jpg","1792_수북면_057a")</f>
        <v>1792_수북면_057a</v>
      </c>
      <c r="B1570" s="4">
        <v>1792</v>
      </c>
      <c r="C1570" s="4" t="s">
        <v>97</v>
      </c>
      <c r="D1570" s="4" t="s">
        <v>98</v>
      </c>
      <c r="E1570" s="4">
        <v>1569</v>
      </c>
      <c r="F1570" s="5">
        <v>7</v>
      </c>
      <c r="G1570" s="5" t="s">
        <v>4744</v>
      </c>
      <c r="H1570" s="5" t="s">
        <v>4745</v>
      </c>
      <c r="I1570" s="5">
        <v>18</v>
      </c>
      <c r="L1570" s="5">
        <v>3</v>
      </c>
      <c r="M1570" s="4" t="s">
        <v>6262</v>
      </c>
      <c r="N1570" s="4" t="s">
        <v>6263</v>
      </c>
      <c r="S1570" s="5" t="s">
        <v>118</v>
      </c>
      <c r="T1570" s="5" t="s">
        <v>119</v>
      </c>
      <c r="Y1570" s="5" t="s">
        <v>6273</v>
      </c>
      <c r="Z1570" s="5" t="s">
        <v>6274</v>
      </c>
      <c r="AC1570" s="5">
        <v>17</v>
      </c>
      <c r="AD1570" s="5" t="s">
        <v>417</v>
      </c>
      <c r="AE1570" s="5" t="s">
        <v>418</v>
      </c>
    </row>
    <row r="1571" spans="1:72" ht="13.5" customHeight="1">
      <c r="A1571" s="7" t="str">
        <f>HYPERLINK("http://kyu.snu.ac.kr/sdhj/index.jsp?type=hj/GK14619_00IM0001_057a.jpg","1792_수북면_057a")</f>
        <v>1792_수북면_057a</v>
      </c>
      <c r="B1571" s="4">
        <v>1792</v>
      </c>
      <c r="C1571" s="4" t="s">
        <v>97</v>
      </c>
      <c r="D1571" s="4" t="s">
        <v>98</v>
      </c>
      <c r="E1571" s="4">
        <v>1570</v>
      </c>
      <c r="F1571" s="5">
        <v>7</v>
      </c>
      <c r="G1571" s="5" t="s">
        <v>4744</v>
      </c>
      <c r="H1571" s="5" t="s">
        <v>4745</v>
      </c>
      <c r="I1571" s="5">
        <v>18</v>
      </c>
      <c r="L1571" s="5">
        <v>3</v>
      </c>
      <c r="M1571" s="4" t="s">
        <v>6262</v>
      </c>
      <c r="N1571" s="4" t="s">
        <v>6263</v>
      </c>
      <c r="S1571" s="5" t="s">
        <v>274</v>
      </c>
      <c r="T1571" s="5" t="s">
        <v>9247</v>
      </c>
      <c r="Y1571" s="5" t="s">
        <v>6275</v>
      </c>
      <c r="Z1571" s="5" t="s">
        <v>6276</v>
      </c>
      <c r="AC1571" s="5">
        <v>5</v>
      </c>
      <c r="AD1571" s="5" t="s">
        <v>912</v>
      </c>
      <c r="AE1571" s="5" t="s">
        <v>913</v>
      </c>
    </row>
    <row r="1572" spans="1:72" ht="13.5" customHeight="1">
      <c r="A1572" s="7" t="str">
        <f>HYPERLINK("http://kyu.snu.ac.kr/sdhj/index.jsp?type=hj/GK14619_00IM0001_057a.jpg","1792_수북면_057a")</f>
        <v>1792_수북면_057a</v>
      </c>
      <c r="B1572" s="4">
        <v>1792</v>
      </c>
      <c r="C1572" s="4" t="s">
        <v>97</v>
      </c>
      <c r="D1572" s="4" t="s">
        <v>98</v>
      </c>
      <c r="E1572" s="4">
        <v>1571</v>
      </c>
      <c r="F1572" s="5">
        <v>7</v>
      </c>
      <c r="G1572" s="5" t="s">
        <v>4744</v>
      </c>
      <c r="H1572" s="5" t="s">
        <v>4745</v>
      </c>
      <c r="I1572" s="5">
        <v>18</v>
      </c>
      <c r="L1572" s="5">
        <v>4</v>
      </c>
      <c r="M1572" s="4" t="s">
        <v>6277</v>
      </c>
      <c r="N1572" s="4" t="s">
        <v>6278</v>
      </c>
      <c r="T1572" s="5" t="s">
        <v>9018</v>
      </c>
      <c r="U1572" s="5" t="s">
        <v>1931</v>
      </c>
      <c r="V1572" s="5" t="s">
        <v>1932</v>
      </c>
      <c r="W1572" s="5" t="s">
        <v>584</v>
      </c>
      <c r="X1572" s="5" t="s">
        <v>585</v>
      </c>
      <c r="Y1572" s="5" t="s">
        <v>2395</v>
      </c>
      <c r="Z1572" s="5" t="s">
        <v>92</v>
      </c>
      <c r="AC1572" s="5">
        <v>80</v>
      </c>
      <c r="AD1572" s="5" t="s">
        <v>1892</v>
      </c>
      <c r="AE1572" s="5" t="s">
        <v>1893</v>
      </c>
      <c r="AJ1572" s="5" t="s">
        <v>34</v>
      </c>
      <c r="AK1572" s="5" t="s">
        <v>35</v>
      </c>
      <c r="AL1572" s="5" t="s">
        <v>1434</v>
      </c>
      <c r="AM1572" s="5" t="s">
        <v>1435</v>
      </c>
      <c r="AT1572" s="5" t="s">
        <v>1931</v>
      </c>
      <c r="AU1572" s="5" t="s">
        <v>1932</v>
      </c>
      <c r="AV1572" s="5" t="s">
        <v>6179</v>
      </c>
      <c r="AW1572" s="5" t="s">
        <v>2156</v>
      </c>
      <c r="BG1572" s="5" t="s">
        <v>259</v>
      </c>
      <c r="BH1572" s="5" t="s">
        <v>260</v>
      </c>
      <c r="BI1572" s="5" t="s">
        <v>254</v>
      </c>
      <c r="BJ1572" s="5" t="s">
        <v>255</v>
      </c>
      <c r="BK1572" s="5" t="s">
        <v>259</v>
      </c>
      <c r="BL1572" s="5" t="s">
        <v>260</v>
      </c>
      <c r="BM1572" s="5" t="s">
        <v>6279</v>
      </c>
      <c r="BN1572" s="5" t="s">
        <v>5995</v>
      </c>
      <c r="BO1572" s="5" t="s">
        <v>1931</v>
      </c>
      <c r="BP1572" s="5" t="s">
        <v>1932</v>
      </c>
      <c r="BQ1572" s="5" t="s">
        <v>6280</v>
      </c>
      <c r="BR1572" s="5" t="s">
        <v>6281</v>
      </c>
      <c r="BS1572" s="5" t="s">
        <v>719</v>
      </c>
      <c r="BT1572" s="5" t="s">
        <v>720</v>
      </c>
    </row>
    <row r="1573" spans="1:72" ht="13.5" customHeight="1">
      <c r="A1573" s="7" t="str">
        <f>HYPERLINK("http://kyu.snu.ac.kr/sdhj/index.jsp?type=hj/GK14619_00IM0001_057a.jpg","1792_수북면_057a")</f>
        <v>1792_수북면_057a</v>
      </c>
      <c r="B1573" s="4">
        <v>1792</v>
      </c>
      <c r="C1573" s="4" t="s">
        <v>97</v>
      </c>
      <c r="D1573" s="4" t="s">
        <v>98</v>
      </c>
      <c r="E1573" s="4">
        <v>1572</v>
      </c>
      <c r="F1573" s="5">
        <v>7</v>
      </c>
      <c r="G1573" s="5" t="s">
        <v>4744</v>
      </c>
      <c r="H1573" s="5" t="s">
        <v>4745</v>
      </c>
      <c r="I1573" s="5">
        <v>18</v>
      </c>
      <c r="L1573" s="5">
        <v>4</v>
      </c>
      <c r="M1573" s="4" t="s">
        <v>6277</v>
      </c>
      <c r="N1573" s="4" t="s">
        <v>6278</v>
      </c>
      <c r="S1573" s="5" t="s">
        <v>118</v>
      </c>
      <c r="T1573" s="5" t="s">
        <v>119</v>
      </c>
      <c r="Y1573" s="5" t="s">
        <v>4942</v>
      </c>
      <c r="Z1573" s="5" t="s">
        <v>4943</v>
      </c>
      <c r="AC1573" s="5">
        <v>60</v>
      </c>
      <c r="AD1573" s="5" t="s">
        <v>1962</v>
      </c>
      <c r="AE1573" s="5" t="s">
        <v>1963</v>
      </c>
    </row>
    <row r="1574" spans="1:72" ht="13.5" customHeight="1">
      <c r="A1574" s="7" t="str">
        <f>HYPERLINK("http://kyu.snu.ac.kr/sdhj/index.jsp?type=hj/GK14619_00IM0001_057a.jpg","1792_수북면_057a")</f>
        <v>1792_수북면_057a</v>
      </c>
      <c r="B1574" s="4">
        <v>1792</v>
      </c>
      <c r="C1574" s="4" t="s">
        <v>97</v>
      </c>
      <c r="D1574" s="4" t="s">
        <v>98</v>
      </c>
      <c r="E1574" s="4">
        <v>1573</v>
      </c>
      <c r="F1574" s="5">
        <v>7</v>
      </c>
      <c r="G1574" s="5" t="s">
        <v>4744</v>
      </c>
      <c r="H1574" s="5" t="s">
        <v>4745</v>
      </c>
      <c r="I1574" s="5">
        <v>18</v>
      </c>
      <c r="L1574" s="5">
        <v>4</v>
      </c>
      <c r="M1574" s="4" t="s">
        <v>6277</v>
      </c>
      <c r="N1574" s="4" t="s">
        <v>6278</v>
      </c>
      <c r="S1574" s="5" t="s">
        <v>270</v>
      </c>
      <c r="T1574" s="5" t="s">
        <v>271</v>
      </c>
      <c r="W1574" s="5" t="s">
        <v>696</v>
      </c>
      <c r="X1574" s="5" t="s">
        <v>9248</v>
      </c>
      <c r="Y1574" s="5" t="s">
        <v>104</v>
      </c>
      <c r="Z1574" s="5" t="s">
        <v>105</v>
      </c>
      <c r="AC1574" s="5">
        <v>50</v>
      </c>
      <c r="AD1574" s="5" t="s">
        <v>686</v>
      </c>
      <c r="AE1574" s="5" t="s">
        <v>687</v>
      </c>
    </row>
    <row r="1575" spans="1:72" ht="13.5" customHeight="1">
      <c r="A1575" s="7" t="str">
        <f>HYPERLINK("http://kyu.snu.ac.kr/sdhj/index.jsp?type=hj/GK14619_00IM0001_057a.jpg","1792_수북면_057a")</f>
        <v>1792_수북면_057a</v>
      </c>
      <c r="B1575" s="4">
        <v>1792</v>
      </c>
      <c r="C1575" s="4" t="s">
        <v>97</v>
      </c>
      <c r="D1575" s="4" t="s">
        <v>98</v>
      </c>
      <c r="E1575" s="4">
        <v>1574</v>
      </c>
      <c r="F1575" s="5">
        <v>7</v>
      </c>
      <c r="G1575" s="5" t="s">
        <v>4744</v>
      </c>
      <c r="H1575" s="5" t="s">
        <v>4745</v>
      </c>
      <c r="I1575" s="5">
        <v>18</v>
      </c>
      <c r="L1575" s="5">
        <v>4</v>
      </c>
      <c r="M1575" s="4" t="s">
        <v>6277</v>
      </c>
      <c r="N1575" s="4" t="s">
        <v>6278</v>
      </c>
      <c r="S1575" s="5" t="s">
        <v>1809</v>
      </c>
      <c r="T1575" s="5" t="s">
        <v>1810</v>
      </c>
      <c r="AF1575" s="5" t="s">
        <v>843</v>
      </c>
      <c r="AG1575" s="5" t="s">
        <v>844</v>
      </c>
    </row>
    <row r="1576" spans="1:72" ht="13.5" customHeight="1">
      <c r="A1576" s="7" t="str">
        <f>HYPERLINK("http://kyu.snu.ac.kr/sdhj/index.jsp?type=hj/GK14619_00IM0001_057a.jpg","1792_수북면_057a")</f>
        <v>1792_수북면_057a</v>
      </c>
      <c r="B1576" s="4">
        <v>1792</v>
      </c>
      <c r="C1576" s="4" t="s">
        <v>97</v>
      </c>
      <c r="D1576" s="4" t="s">
        <v>98</v>
      </c>
      <c r="E1576" s="4">
        <v>1575</v>
      </c>
      <c r="F1576" s="5">
        <v>7</v>
      </c>
      <c r="G1576" s="5" t="s">
        <v>4744</v>
      </c>
      <c r="H1576" s="5" t="s">
        <v>4745</v>
      </c>
      <c r="I1576" s="5">
        <v>18</v>
      </c>
      <c r="L1576" s="5">
        <v>5</v>
      </c>
      <c r="M1576" s="4" t="s">
        <v>6282</v>
      </c>
      <c r="N1576" s="4" t="s">
        <v>6283</v>
      </c>
      <c r="T1576" s="5" t="s">
        <v>8516</v>
      </c>
      <c r="U1576" s="5" t="s">
        <v>1931</v>
      </c>
      <c r="V1576" s="5" t="s">
        <v>1932</v>
      </c>
      <c r="W1576" s="5" t="s">
        <v>517</v>
      </c>
      <c r="X1576" s="5" t="s">
        <v>8518</v>
      </c>
      <c r="Y1576" s="5" t="s">
        <v>6284</v>
      </c>
      <c r="Z1576" s="5" t="s">
        <v>6285</v>
      </c>
      <c r="AC1576" s="5">
        <v>47</v>
      </c>
      <c r="AD1576" s="5" t="s">
        <v>501</v>
      </c>
      <c r="AE1576" s="5" t="s">
        <v>502</v>
      </c>
      <c r="AJ1576" s="5" t="s">
        <v>34</v>
      </c>
      <c r="AK1576" s="5" t="s">
        <v>35</v>
      </c>
      <c r="AL1576" s="5" t="s">
        <v>655</v>
      </c>
      <c r="AM1576" s="5" t="s">
        <v>656</v>
      </c>
      <c r="AT1576" s="5" t="s">
        <v>1931</v>
      </c>
      <c r="AU1576" s="5" t="s">
        <v>1932</v>
      </c>
      <c r="AV1576" s="5" t="s">
        <v>6286</v>
      </c>
      <c r="AW1576" s="5" t="s">
        <v>9249</v>
      </c>
      <c r="BG1576" s="5" t="s">
        <v>1931</v>
      </c>
      <c r="BH1576" s="5" t="s">
        <v>1932</v>
      </c>
      <c r="BI1576" s="5" t="s">
        <v>6287</v>
      </c>
      <c r="BJ1576" s="5" t="s">
        <v>6288</v>
      </c>
      <c r="BK1576" s="5" t="s">
        <v>1931</v>
      </c>
      <c r="BL1576" s="5" t="s">
        <v>1932</v>
      </c>
      <c r="BM1576" s="5" t="s">
        <v>6289</v>
      </c>
      <c r="BN1576" s="5" t="s">
        <v>6290</v>
      </c>
      <c r="BO1576" s="5" t="s">
        <v>290</v>
      </c>
      <c r="BP1576" s="5" t="s">
        <v>291</v>
      </c>
      <c r="BQ1576" s="5" t="s">
        <v>925</v>
      </c>
      <c r="BR1576" s="5" t="s">
        <v>926</v>
      </c>
    </row>
    <row r="1577" spans="1:72" ht="13.5" customHeight="1">
      <c r="A1577" s="7" t="str">
        <f>HYPERLINK("http://kyu.snu.ac.kr/sdhj/index.jsp?type=hj/GK14619_00IM0001_057a.jpg","1792_수북면_057a")</f>
        <v>1792_수북면_057a</v>
      </c>
      <c r="B1577" s="4">
        <v>1792</v>
      </c>
      <c r="C1577" s="4" t="s">
        <v>97</v>
      </c>
      <c r="D1577" s="4" t="s">
        <v>98</v>
      </c>
      <c r="E1577" s="4">
        <v>1576</v>
      </c>
      <c r="F1577" s="5">
        <v>7</v>
      </c>
      <c r="G1577" s="5" t="s">
        <v>4744</v>
      </c>
      <c r="H1577" s="5" t="s">
        <v>4745</v>
      </c>
      <c r="I1577" s="5">
        <v>18</v>
      </c>
      <c r="L1577" s="5">
        <v>5</v>
      </c>
      <c r="M1577" s="4" t="s">
        <v>6282</v>
      </c>
      <c r="N1577" s="4" t="s">
        <v>6283</v>
      </c>
      <c r="S1577" s="5" t="s">
        <v>101</v>
      </c>
      <c r="T1577" s="5" t="s">
        <v>102</v>
      </c>
      <c r="W1577" s="5" t="s">
        <v>696</v>
      </c>
      <c r="X1577" s="5" t="s">
        <v>9250</v>
      </c>
      <c r="Y1577" s="5" t="s">
        <v>104</v>
      </c>
      <c r="Z1577" s="5" t="s">
        <v>105</v>
      </c>
      <c r="AC1577" s="5">
        <v>44</v>
      </c>
      <c r="AD1577" s="5" t="s">
        <v>286</v>
      </c>
      <c r="AE1577" s="5" t="s">
        <v>287</v>
      </c>
      <c r="AJ1577" s="5" t="s">
        <v>34</v>
      </c>
      <c r="AK1577" s="5" t="s">
        <v>35</v>
      </c>
      <c r="AL1577" s="5" t="s">
        <v>2108</v>
      </c>
      <c r="AM1577" s="5" t="s">
        <v>9251</v>
      </c>
      <c r="AT1577" s="5" t="s">
        <v>290</v>
      </c>
      <c r="AU1577" s="5" t="s">
        <v>291</v>
      </c>
      <c r="AV1577" s="5" t="s">
        <v>5551</v>
      </c>
      <c r="AW1577" s="5" t="s">
        <v>5552</v>
      </c>
      <c r="BG1577" s="5" t="s">
        <v>290</v>
      </c>
      <c r="BH1577" s="5" t="s">
        <v>291</v>
      </c>
      <c r="BI1577" s="5" t="s">
        <v>4663</v>
      </c>
      <c r="BJ1577" s="5" t="s">
        <v>9252</v>
      </c>
      <c r="BK1577" s="5" t="s">
        <v>290</v>
      </c>
      <c r="BL1577" s="5" t="s">
        <v>291</v>
      </c>
      <c r="BM1577" s="5" t="s">
        <v>5554</v>
      </c>
      <c r="BN1577" s="5" t="s">
        <v>5555</v>
      </c>
      <c r="BO1577" s="5" t="s">
        <v>290</v>
      </c>
      <c r="BP1577" s="5" t="s">
        <v>291</v>
      </c>
      <c r="BQ1577" s="5" t="s">
        <v>6291</v>
      </c>
      <c r="BR1577" s="5" t="s">
        <v>6292</v>
      </c>
      <c r="BS1577" s="5" t="s">
        <v>108</v>
      </c>
      <c r="BT1577" s="5" t="s">
        <v>8618</v>
      </c>
    </row>
    <row r="1578" spans="1:72" ht="13.5" customHeight="1">
      <c r="A1578" s="7" t="str">
        <f>HYPERLINK("http://kyu.snu.ac.kr/sdhj/index.jsp?type=hj/GK14619_00IM0001_057a.jpg","1792_수북면_057a")</f>
        <v>1792_수북면_057a</v>
      </c>
      <c r="B1578" s="4">
        <v>1792</v>
      </c>
      <c r="C1578" s="4" t="s">
        <v>97</v>
      </c>
      <c r="D1578" s="4" t="s">
        <v>98</v>
      </c>
      <c r="E1578" s="4">
        <v>1577</v>
      </c>
      <c r="F1578" s="5">
        <v>7</v>
      </c>
      <c r="G1578" s="5" t="s">
        <v>4744</v>
      </c>
      <c r="H1578" s="5" t="s">
        <v>4745</v>
      </c>
      <c r="I1578" s="5">
        <v>18</v>
      </c>
      <c r="L1578" s="5">
        <v>5</v>
      </c>
      <c r="M1578" s="4" t="s">
        <v>6282</v>
      </c>
      <c r="N1578" s="4" t="s">
        <v>6283</v>
      </c>
      <c r="S1578" s="5" t="s">
        <v>118</v>
      </c>
      <c r="T1578" s="5" t="s">
        <v>119</v>
      </c>
      <c r="Y1578" s="5" t="s">
        <v>6293</v>
      </c>
      <c r="Z1578" s="5" t="s">
        <v>6294</v>
      </c>
      <c r="AC1578" s="5">
        <v>19</v>
      </c>
      <c r="AD1578" s="5" t="s">
        <v>246</v>
      </c>
      <c r="AE1578" s="5" t="s">
        <v>247</v>
      </c>
    </row>
    <row r="1579" spans="1:72" ht="13.5" customHeight="1">
      <c r="A1579" s="7" t="str">
        <f>HYPERLINK("http://kyu.snu.ac.kr/sdhj/index.jsp?type=hj/GK14619_00IM0001_057a.jpg","1792_수북면_057a")</f>
        <v>1792_수북면_057a</v>
      </c>
      <c r="B1579" s="4">
        <v>1792</v>
      </c>
      <c r="C1579" s="4" t="s">
        <v>97</v>
      </c>
      <c r="D1579" s="4" t="s">
        <v>98</v>
      </c>
      <c r="E1579" s="4">
        <v>1578</v>
      </c>
      <c r="F1579" s="5">
        <v>7</v>
      </c>
      <c r="G1579" s="5" t="s">
        <v>4744</v>
      </c>
      <c r="H1579" s="5" t="s">
        <v>4745</v>
      </c>
      <c r="I1579" s="5">
        <v>18</v>
      </c>
      <c r="L1579" s="5">
        <v>5</v>
      </c>
      <c r="M1579" s="4" t="s">
        <v>6282</v>
      </c>
      <c r="N1579" s="4" t="s">
        <v>6283</v>
      </c>
      <c r="S1579" s="5" t="s">
        <v>124</v>
      </c>
      <c r="T1579" s="5" t="s">
        <v>125</v>
      </c>
      <c r="AC1579" s="5">
        <v>16</v>
      </c>
      <c r="AD1579" s="5" t="s">
        <v>1222</v>
      </c>
      <c r="AE1579" s="5" t="s">
        <v>1223</v>
      </c>
    </row>
    <row r="1580" spans="1:72" ht="13.5" customHeight="1">
      <c r="A1580" s="7" t="str">
        <f>HYPERLINK("http://kyu.snu.ac.kr/sdhj/index.jsp?type=hj/GK14619_00IM0001_057a.jpg","1792_수북면_057a")</f>
        <v>1792_수북면_057a</v>
      </c>
      <c r="B1580" s="4">
        <v>1792</v>
      </c>
      <c r="C1580" s="4" t="s">
        <v>97</v>
      </c>
      <c r="D1580" s="4" t="s">
        <v>98</v>
      </c>
      <c r="E1580" s="4">
        <v>1579</v>
      </c>
      <c r="F1580" s="5">
        <v>7</v>
      </c>
      <c r="G1580" s="5" t="s">
        <v>4744</v>
      </c>
      <c r="H1580" s="5" t="s">
        <v>4745</v>
      </c>
      <c r="I1580" s="5">
        <v>18</v>
      </c>
      <c r="L1580" s="5">
        <v>5</v>
      </c>
      <c r="M1580" s="4" t="s">
        <v>6282</v>
      </c>
      <c r="N1580" s="4" t="s">
        <v>6283</v>
      </c>
      <c r="S1580" s="5" t="s">
        <v>1912</v>
      </c>
      <c r="T1580" s="5" t="s">
        <v>8873</v>
      </c>
      <c r="AC1580" s="5">
        <v>2</v>
      </c>
      <c r="AD1580" s="5" t="s">
        <v>206</v>
      </c>
      <c r="AE1580" s="5" t="s">
        <v>207</v>
      </c>
    </row>
    <row r="1581" spans="1:72" ht="13.5" customHeight="1">
      <c r="A1581" s="7" t="str">
        <f>HYPERLINK("http://kyu.snu.ac.kr/sdhj/index.jsp?type=hj/GK14619_00IM0001_057a.jpg","1792_수북면_057a")</f>
        <v>1792_수북면_057a</v>
      </c>
      <c r="B1581" s="4">
        <v>1792</v>
      </c>
      <c r="C1581" s="4" t="s">
        <v>97</v>
      </c>
      <c r="D1581" s="4" t="s">
        <v>98</v>
      </c>
      <c r="E1581" s="4">
        <v>1580</v>
      </c>
      <c r="F1581" s="5">
        <v>7</v>
      </c>
      <c r="G1581" s="5" t="s">
        <v>4744</v>
      </c>
      <c r="H1581" s="5" t="s">
        <v>4745</v>
      </c>
      <c r="I1581" s="5">
        <v>19</v>
      </c>
      <c r="J1581" s="5" t="s">
        <v>6295</v>
      </c>
      <c r="K1581" s="5" t="s">
        <v>9253</v>
      </c>
      <c r="L1581" s="5">
        <v>1</v>
      </c>
      <c r="M1581" s="4" t="s">
        <v>6296</v>
      </c>
      <c r="N1581" s="4" t="s">
        <v>6297</v>
      </c>
      <c r="T1581" s="5" t="s">
        <v>9254</v>
      </c>
      <c r="U1581" s="5" t="s">
        <v>1403</v>
      </c>
      <c r="V1581" s="5" t="s">
        <v>1404</v>
      </c>
      <c r="W1581" s="5" t="s">
        <v>103</v>
      </c>
      <c r="X1581" s="5" t="s">
        <v>9255</v>
      </c>
      <c r="Y1581" s="5" t="s">
        <v>6298</v>
      </c>
      <c r="Z1581" s="5" t="s">
        <v>6299</v>
      </c>
      <c r="AC1581" s="5">
        <v>52</v>
      </c>
      <c r="AD1581" s="5" t="s">
        <v>1265</v>
      </c>
      <c r="AE1581" s="5" t="s">
        <v>1266</v>
      </c>
      <c r="AJ1581" s="5" t="s">
        <v>34</v>
      </c>
      <c r="AK1581" s="5" t="s">
        <v>35</v>
      </c>
      <c r="AL1581" s="5" t="s">
        <v>108</v>
      </c>
      <c r="AM1581" s="5" t="s">
        <v>9256</v>
      </c>
      <c r="AT1581" s="5" t="s">
        <v>6300</v>
      </c>
      <c r="AU1581" s="5" t="s">
        <v>6301</v>
      </c>
      <c r="AV1581" s="5" t="s">
        <v>6302</v>
      </c>
      <c r="AW1581" s="5" t="s">
        <v>5781</v>
      </c>
      <c r="BG1581" s="5" t="s">
        <v>2012</v>
      </c>
      <c r="BH1581" s="5" t="s">
        <v>2013</v>
      </c>
      <c r="BI1581" s="5" t="s">
        <v>6303</v>
      </c>
      <c r="BJ1581" s="5" t="s">
        <v>6304</v>
      </c>
      <c r="BK1581" s="5" t="s">
        <v>320</v>
      </c>
      <c r="BL1581" s="5" t="s">
        <v>321</v>
      </c>
      <c r="BM1581" s="5" t="s">
        <v>2435</v>
      </c>
      <c r="BN1581" s="5" t="s">
        <v>2436</v>
      </c>
      <c r="BO1581" s="5" t="s">
        <v>320</v>
      </c>
      <c r="BP1581" s="5" t="s">
        <v>321</v>
      </c>
      <c r="BQ1581" s="5" t="s">
        <v>6305</v>
      </c>
      <c r="BR1581" s="5" t="s">
        <v>6306</v>
      </c>
      <c r="BS1581" s="5" t="s">
        <v>108</v>
      </c>
      <c r="BT1581" s="5" t="s">
        <v>8565</v>
      </c>
    </row>
    <row r="1582" spans="1:72" ht="13.5" customHeight="1">
      <c r="A1582" s="7" t="str">
        <f>HYPERLINK("http://kyu.snu.ac.kr/sdhj/index.jsp?type=hj/GK14619_00IM0001_057a.jpg","1792_수북면_057a")</f>
        <v>1792_수북면_057a</v>
      </c>
      <c r="B1582" s="4">
        <v>1792</v>
      </c>
      <c r="C1582" s="4" t="s">
        <v>97</v>
      </c>
      <c r="D1582" s="4" t="s">
        <v>98</v>
      </c>
      <c r="E1582" s="4">
        <v>1581</v>
      </c>
      <c r="F1582" s="5">
        <v>7</v>
      </c>
      <c r="G1582" s="5" t="s">
        <v>4744</v>
      </c>
      <c r="H1582" s="5" t="s">
        <v>4745</v>
      </c>
      <c r="I1582" s="5">
        <v>19</v>
      </c>
      <c r="L1582" s="5">
        <v>1</v>
      </c>
      <c r="M1582" s="4" t="s">
        <v>6296</v>
      </c>
      <c r="N1582" s="4" t="s">
        <v>6297</v>
      </c>
      <c r="S1582" s="5" t="s">
        <v>101</v>
      </c>
      <c r="T1582" s="5" t="s">
        <v>102</v>
      </c>
      <c r="W1582" s="5" t="s">
        <v>584</v>
      </c>
      <c r="X1582" s="5" t="s">
        <v>585</v>
      </c>
      <c r="Y1582" s="5" t="s">
        <v>21</v>
      </c>
      <c r="Z1582" s="5" t="s">
        <v>22</v>
      </c>
      <c r="AC1582" s="5">
        <v>56</v>
      </c>
      <c r="AD1582" s="5" t="s">
        <v>368</v>
      </c>
      <c r="AE1582" s="5" t="s">
        <v>369</v>
      </c>
      <c r="AJ1582" s="5" t="s">
        <v>34</v>
      </c>
      <c r="AK1582" s="5" t="s">
        <v>35</v>
      </c>
      <c r="AL1582" s="5" t="s">
        <v>605</v>
      </c>
      <c r="AM1582" s="5" t="s">
        <v>606</v>
      </c>
      <c r="AT1582" s="5" t="s">
        <v>320</v>
      </c>
      <c r="AU1582" s="5" t="s">
        <v>321</v>
      </c>
      <c r="AV1582" s="5" t="s">
        <v>5607</v>
      </c>
      <c r="AW1582" s="5" t="s">
        <v>5608</v>
      </c>
      <c r="BG1582" s="5" t="s">
        <v>5871</v>
      </c>
      <c r="BH1582" s="5" t="s">
        <v>9257</v>
      </c>
      <c r="BI1582" s="5" t="s">
        <v>5872</v>
      </c>
      <c r="BJ1582" s="5" t="s">
        <v>5873</v>
      </c>
      <c r="BK1582" s="5" t="s">
        <v>6307</v>
      </c>
      <c r="BL1582" s="5" t="s">
        <v>6308</v>
      </c>
      <c r="BM1582" s="5" t="s">
        <v>5455</v>
      </c>
      <c r="BN1582" s="5" t="s">
        <v>5456</v>
      </c>
      <c r="BO1582" s="5" t="s">
        <v>320</v>
      </c>
      <c r="BP1582" s="5" t="s">
        <v>321</v>
      </c>
      <c r="BQ1582" s="5" t="s">
        <v>6309</v>
      </c>
      <c r="BR1582" s="5" t="s">
        <v>6310</v>
      </c>
      <c r="BS1582" s="5" t="s">
        <v>108</v>
      </c>
      <c r="BT1582" s="5" t="s">
        <v>8320</v>
      </c>
    </row>
    <row r="1583" spans="1:72" ht="13.5" customHeight="1">
      <c r="A1583" s="7" t="str">
        <f>HYPERLINK("http://kyu.snu.ac.kr/sdhj/index.jsp?type=hj/GK14619_00IM0001_057a.jpg","1792_수북면_057a")</f>
        <v>1792_수북면_057a</v>
      </c>
      <c r="B1583" s="4">
        <v>1792</v>
      </c>
      <c r="C1583" s="4" t="s">
        <v>97</v>
      </c>
      <c r="D1583" s="4" t="s">
        <v>98</v>
      </c>
      <c r="E1583" s="4">
        <v>1582</v>
      </c>
      <c r="F1583" s="5">
        <v>7</v>
      </c>
      <c r="G1583" s="5" t="s">
        <v>4744</v>
      </c>
      <c r="H1583" s="5" t="s">
        <v>4745</v>
      </c>
      <c r="I1583" s="5">
        <v>19</v>
      </c>
      <c r="L1583" s="5">
        <v>1</v>
      </c>
      <c r="M1583" s="4" t="s">
        <v>6296</v>
      </c>
      <c r="N1583" s="4" t="s">
        <v>6297</v>
      </c>
      <c r="S1583" s="5" t="s">
        <v>118</v>
      </c>
      <c r="T1583" s="5" t="s">
        <v>119</v>
      </c>
      <c r="Y1583" s="5" t="s">
        <v>1554</v>
      </c>
      <c r="Z1583" s="5" t="s">
        <v>1555</v>
      </c>
      <c r="AC1583" s="5">
        <v>28</v>
      </c>
      <c r="AD1583" s="5" t="s">
        <v>122</v>
      </c>
      <c r="AE1583" s="5" t="s">
        <v>123</v>
      </c>
    </row>
    <row r="1584" spans="1:72" ht="13.5" customHeight="1">
      <c r="A1584" s="7" t="str">
        <f>HYPERLINK("http://kyu.snu.ac.kr/sdhj/index.jsp?type=hj/GK14619_00IM0001_057a.jpg","1792_수북면_057a")</f>
        <v>1792_수북면_057a</v>
      </c>
      <c r="B1584" s="4">
        <v>1792</v>
      </c>
      <c r="C1584" s="4" t="s">
        <v>97</v>
      </c>
      <c r="D1584" s="4" t="s">
        <v>98</v>
      </c>
      <c r="E1584" s="4">
        <v>1583</v>
      </c>
      <c r="F1584" s="5">
        <v>7</v>
      </c>
      <c r="G1584" s="5" t="s">
        <v>4744</v>
      </c>
      <c r="H1584" s="5" t="s">
        <v>4745</v>
      </c>
      <c r="I1584" s="5">
        <v>19</v>
      </c>
      <c r="L1584" s="5">
        <v>1</v>
      </c>
      <c r="M1584" s="4" t="s">
        <v>6296</v>
      </c>
      <c r="N1584" s="4" t="s">
        <v>6297</v>
      </c>
      <c r="S1584" s="5" t="s">
        <v>124</v>
      </c>
      <c r="T1584" s="5" t="s">
        <v>125</v>
      </c>
      <c r="W1584" s="5" t="s">
        <v>374</v>
      </c>
      <c r="X1584" s="5" t="s">
        <v>375</v>
      </c>
      <c r="Y1584" s="5" t="s">
        <v>104</v>
      </c>
      <c r="Z1584" s="5" t="s">
        <v>105</v>
      </c>
      <c r="AC1584" s="5">
        <v>31</v>
      </c>
      <c r="AD1584" s="5" t="s">
        <v>1024</v>
      </c>
      <c r="AE1584" s="5" t="s">
        <v>1025</v>
      </c>
    </row>
    <row r="1585" spans="1:72" ht="13.5" customHeight="1">
      <c r="A1585" s="7" t="str">
        <f>HYPERLINK("http://kyu.snu.ac.kr/sdhj/index.jsp?type=hj/GK14619_00IM0001_057a.jpg","1792_수북면_057a")</f>
        <v>1792_수북면_057a</v>
      </c>
      <c r="B1585" s="4">
        <v>1792</v>
      </c>
      <c r="C1585" s="4" t="s">
        <v>97</v>
      </c>
      <c r="D1585" s="4" t="s">
        <v>98</v>
      </c>
      <c r="E1585" s="4">
        <v>1584</v>
      </c>
      <c r="F1585" s="5">
        <v>7</v>
      </c>
      <c r="G1585" s="5" t="s">
        <v>4744</v>
      </c>
      <c r="H1585" s="5" t="s">
        <v>4745</v>
      </c>
      <c r="I1585" s="5">
        <v>19</v>
      </c>
      <c r="L1585" s="5">
        <v>1</v>
      </c>
      <c r="M1585" s="4" t="s">
        <v>6296</v>
      </c>
      <c r="N1585" s="4" t="s">
        <v>6297</v>
      </c>
      <c r="S1585" s="5" t="s">
        <v>274</v>
      </c>
      <c r="T1585" s="5" t="s">
        <v>9258</v>
      </c>
      <c r="Y1585" s="5" t="s">
        <v>6311</v>
      </c>
      <c r="Z1585" s="5" t="s">
        <v>5168</v>
      </c>
      <c r="AC1585" s="5">
        <v>23</v>
      </c>
      <c r="AD1585" s="5" t="s">
        <v>81</v>
      </c>
      <c r="AE1585" s="5" t="s">
        <v>82</v>
      </c>
    </row>
    <row r="1586" spans="1:72" ht="13.5" customHeight="1">
      <c r="A1586" s="7" t="str">
        <f>HYPERLINK("http://kyu.snu.ac.kr/sdhj/index.jsp?type=hj/GK14619_00IM0001_057a.jpg","1792_수북면_057a")</f>
        <v>1792_수북면_057a</v>
      </c>
      <c r="B1586" s="4">
        <v>1792</v>
      </c>
      <c r="C1586" s="4" t="s">
        <v>97</v>
      </c>
      <c r="D1586" s="4" t="s">
        <v>98</v>
      </c>
      <c r="E1586" s="4">
        <v>1585</v>
      </c>
      <c r="F1586" s="5">
        <v>7</v>
      </c>
      <c r="G1586" s="5" t="s">
        <v>4744</v>
      </c>
      <c r="H1586" s="5" t="s">
        <v>4745</v>
      </c>
      <c r="I1586" s="5">
        <v>19</v>
      </c>
      <c r="L1586" s="5">
        <v>1</v>
      </c>
      <c r="M1586" s="4" t="s">
        <v>6296</v>
      </c>
      <c r="N1586" s="4" t="s">
        <v>6297</v>
      </c>
      <c r="S1586" s="5" t="s">
        <v>274</v>
      </c>
      <c r="T1586" s="5" t="s">
        <v>9258</v>
      </c>
      <c r="Y1586" s="5" t="s">
        <v>6312</v>
      </c>
      <c r="Z1586" s="5" t="s">
        <v>3972</v>
      </c>
      <c r="AF1586" s="5" t="s">
        <v>518</v>
      </c>
      <c r="AG1586" s="5" t="s">
        <v>519</v>
      </c>
    </row>
    <row r="1587" spans="1:72" ht="13.5" customHeight="1">
      <c r="A1587" s="7" t="str">
        <f>HYPERLINK("http://kyu.snu.ac.kr/sdhj/index.jsp?type=hj/GK14619_00IM0001_057a.jpg","1792_수북면_057a")</f>
        <v>1792_수북면_057a</v>
      </c>
      <c r="B1587" s="4">
        <v>1792</v>
      </c>
      <c r="C1587" s="4" t="s">
        <v>97</v>
      </c>
      <c r="D1587" s="4" t="s">
        <v>98</v>
      </c>
      <c r="E1587" s="4">
        <v>1586</v>
      </c>
      <c r="F1587" s="5">
        <v>7</v>
      </c>
      <c r="G1587" s="5" t="s">
        <v>4744</v>
      </c>
      <c r="H1587" s="5" t="s">
        <v>4745</v>
      </c>
      <c r="I1587" s="5">
        <v>19</v>
      </c>
      <c r="L1587" s="5">
        <v>1</v>
      </c>
      <c r="M1587" s="4" t="s">
        <v>6296</v>
      </c>
      <c r="N1587" s="4" t="s">
        <v>6297</v>
      </c>
      <c r="S1587" s="5" t="s">
        <v>274</v>
      </c>
      <c r="T1587" s="5" t="s">
        <v>9258</v>
      </c>
      <c r="Y1587" s="5" t="s">
        <v>6313</v>
      </c>
      <c r="Z1587" s="5" t="s">
        <v>4276</v>
      </c>
      <c r="AC1587" s="5">
        <v>18</v>
      </c>
      <c r="AD1587" s="5" t="s">
        <v>643</v>
      </c>
      <c r="AE1587" s="5" t="s">
        <v>644</v>
      </c>
    </row>
    <row r="1588" spans="1:72" ht="13.5" customHeight="1">
      <c r="A1588" s="7" t="str">
        <f>HYPERLINK("http://kyu.snu.ac.kr/sdhj/index.jsp?type=hj/GK14619_00IM0001_057a.jpg","1792_수북면_057a")</f>
        <v>1792_수북면_057a</v>
      </c>
      <c r="B1588" s="4">
        <v>1792</v>
      </c>
      <c r="C1588" s="4" t="s">
        <v>97</v>
      </c>
      <c r="D1588" s="4" t="s">
        <v>98</v>
      </c>
      <c r="E1588" s="4">
        <v>1587</v>
      </c>
      <c r="F1588" s="5">
        <v>7</v>
      </c>
      <c r="G1588" s="5" t="s">
        <v>4744</v>
      </c>
      <c r="H1588" s="5" t="s">
        <v>4745</v>
      </c>
      <c r="I1588" s="5">
        <v>19</v>
      </c>
      <c r="L1588" s="5">
        <v>1</v>
      </c>
      <c r="M1588" s="4" t="s">
        <v>6296</v>
      </c>
      <c r="N1588" s="4" t="s">
        <v>6297</v>
      </c>
      <c r="S1588" s="5" t="s">
        <v>274</v>
      </c>
      <c r="T1588" s="5" t="s">
        <v>9258</v>
      </c>
      <c r="Y1588" s="5" t="s">
        <v>6314</v>
      </c>
      <c r="Z1588" s="5" t="s">
        <v>6315</v>
      </c>
      <c r="AC1588" s="5">
        <v>14</v>
      </c>
      <c r="AD1588" s="5" t="s">
        <v>2340</v>
      </c>
      <c r="AE1588" s="5" t="s">
        <v>2341</v>
      </c>
    </row>
    <row r="1589" spans="1:72" ht="13.5" customHeight="1">
      <c r="A1589" s="7" t="str">
        <f>HYPERLINK("http://kyu.snu.ac.kr/sdhj/index.jsp?type=hj/GK14619_00IM0001_057a.jpg","1792_수북면_057a")</f>
        <v>1792_수북면_057a</v>
      </c>
      <c r="B1589" s="4">
        <v>1792</v>
      </c>
      <c r="C1589" s="4" t="s">
        <v>97</v>
      </c>
      <c r="D1589" s="4" t="s">
        <v>98</v>
      </c>
      <c r="E1589" s="4">
        <v>1588</v>
      </c>
      <c r="F1589" s="5">
        <v>7</v>
      </c>
      <c r="G1589" s="5" t="s">
        <v>4744</v>
      </c>
      <c r="H1589" s="5" t="s">
        <v>4745</v>
      </c>
      <c r="I1589" s="5">
        <v>19</v>
      </c>
      <c r="L1589" s="5">
        <v>1</v>
      </c>
      <c r="M1589" s="4" t="s">
        <v>6296</v>
      </c>
      <c r="N1589" s="4" t="s">
        <v>6297</v>
      </c>
      <c r="S1589" s="5" t="s">
        <v>274</v>
      </c>
      <c r="T1589" s="5" t="s">
        <v>9258</v>
      </c>
      <c r="Y1589" s="5" t="s">
        <v>6316</v>
      </c>
      <c r="Z1589" s="5" t="s">
        <v>6317</v>
      </c>
      <c r="AC1589" s="5">
        <v>9</v>
      </c>
      <c r="AD1589" s="5" t="s">
        <v>394</v>
      </c>
      <c r="AE1589" s="5" t="s">
        <v>395</v>
      </c>
      <c r="AF1589" s="5" t="s">
        <v>335</v>
      </c>
      <c r="AG1589" s="5" t="s">
        <v>336</v>
      </c>
    </row>
    <row r="1590" spans="1:72" ht="13.5" customHeight="1">
      <c r="A1590" s="7" t="str">
        <f>HYPERLINK("http://kyu.snu.ac.kr/sdhj/index.jsp?type=hj/GK14619_00IM0001_057a.jpg","1792_수북면_057a")</f>
        <v>1792_수북면_057a</v>
      </c>
      <c r="B1590" s="4">
        <v>1792</v>
      </c>
      <c r="C1590" s="4" t="s">
        <v>97</v>
      </c>
      <c r="D1590" s="4" t="s">
        <v>98</v>
      </c>
      <c r="E1590" s="4">
        <v>1589</v>
      </c>
      <c r="F1590" s="5">
        <v>7</v>
      </c>
      <c r="G1590" s="5" t="s">
        <v>4744</v>
      </c>
      <c r="H1590" s="5" t="s">
        <v>4745</v>
      </c>
      <c r="I1590" s="5">
        <v>19</v>
      </c>
      <c r="L1590" s="5">
        <v>1</v>
      </c>
      <c r="M1590" s="4" t="s">
        <v>6296</v>
      </c>
      <c r="N1590" s="4" t="s">
        <v>6297</v>
      </c>
      <c r="T1590" s="5" t="s">
        <v>9259</v>
      </c>
      <c r="U1590" s="5" t="s">
        <v>242</v>
      </c>
      <c r="V1590" s="5" t="s">
        <v>243</v>
      </c>
      <c r="Y1590" s="5" t="s">
        <v>3913</v>
      </c>
      <c r="Z1590" s="5" t="s">
        <v>3914</v>
      </c>
      <c r="AC1590" s="5">
        <v>59</v>
      </c>
      <c r="AD1590" s="5" t="s">
        <v>678</v>
      </c>
      <c r="AE1590" s="5" t="s">
        <v>679</v>
      </c>
    </row>
    <row r="1591" spans="1:72" ht="13.5" customHeight="1">
      <c r="A1591" s="7" t="str">
        <f>HYPERLINK("http://kyu.snu.ac.kr/sdhj/index.jsp?type=hj/GK14619_00IM0001_057a.jpg","1792_수북면_057a")</f>
        <v>1792_수북면_057a</v>
      </c>
      <c r="B1591" s="4">
        <v>1792</v>
      </c>
      <c r="C1591" s="4" t="s">
        <v>97</v>
      </c>
      <c r="D1591" s="4" t="s">
        <v>98</v>
      </c>
      <c r="E1591" s="4">
        <v>1590</v>
      </c>
      <c r="F1591" s="5">
        <v>7</v>
      </c>
      <c r="G1591" s="5" t="s">
        <v>4744</v>
      </c>
      <c r="H1591" s="5" t="s">
        <v>4745</v>
      </c>
      <c r="I1591" s="5">
        <v>19</v>
      </c>
      <c r="L1591" s="5">
        <v>2</v>
      </c>
      <c r="M1591" s="4" t="s">
        <v>6318</v>
      </c>
      <c r="N1591" s="4" t="s">
        <v>6319</v>
      </c>
      <c r="Q1591" s="5" t="s">
        <v>6320</v>
      </c>
      <c r="R1591" s="5" t="s">
        <v>6321</v>
      </c>
      <c r="T1591" s="5" t="s">
        <v>8468</v>
      </c>
      <c r="W1591" s="5" t="s">
        <v>9260</v>
      </c>
      <c r="X1591" s="5" t="s">
        <v>9261</v>
      </c>
      <c r="Y1591" s="5" t="s">
        <v>5263</v>
      </c>
      <c r="Z1591" s="5" t="s">
        <v>5264</v>
      </c>
      <c r="AC1591" s="5">
        <v>28</v>
      </c>
      <c r="AD1591" s="5" t="s">
        <v>122</v>
      </c>
      <c r="AE1591" s="5" t="s">
        <v>123</v>
      </c>
      <c r="AJ1591" s="5" t="s">
        <v>34</v>
      </c>
      <c r="AK1591" s="5" t="s">
        <v>35</v>
      </c>
      <c r="AL1591" s="5" t="s">
        <v>957</v>
      </c>
      <c r="AM1591" s="5" t="s">
        <v>958</v>
      </c>
      <c r="AT1591" s="5" t="s">
        <v>1931</v>
      </c>
      <c r="AU1591" s="5" t="s">
        <v>1932</v>
      </c>
      <c r="AV1591" s="5" t="s">
        <v>6322</v>
      </c>
      <c r="AW1591" s="5" t="s">
        <v>6323</v>
      </c>
      <c r="BG1591" s="5" t="s">
        <v>1931</v>
      </c>
      <c r="BH1591" s="5" t="s">
        <v>1932</v>
      </c>
      <c r="BI1591" s="5" t="s">
        <v>4842</v>
      </c>
      <c r="BJ1591" s="5" t="s">
        <v>4843</v>
      </c>
      <c r="BK1591" s="5" t="s">
        <v>1931</v>
      </c>
      <c r="BL1591" s="5" t="s">
        <v>1932</v>
      </c>
      <c r="BM1591" s="5" t="s">
        <v>4844</v>
      </c>
      <c r="BN1591" s="5" t="s">
        <v>4845</v>
      </c>
      <c r="BO1591" s="5" t="s">
        <v>290</v>
      </c>
      <c r="BP1591" s="5" t="s">
        <v>291</v>
      </c>
      <c r="BQ1591" s="5" t="s">
        <v>6324</v>
      </c>
      <c r="BR1591" s="5" t="s">
        <v>9262</v>
      </c>
      <c r="BS1591" s="5" t="s">
        <v>957</v>
      </c>
      <c r="BT1591" s="5" t="s">
        <v>958</v>
      </c>
    </row>
    <row r="1592" spans="1:72" ht="13.5" customHeight="1">
      <c r="A1592" s="7" t="str">
        <f>HYPERLINK("http://kyu.snu.ac.kr/sdhj/index.jsp?type=hj/GK14619_00IM0001_057a.jpg","1792_수북면_057a")</f>
        <v>1792_수북면_057a</v>
      </c>
      <c r="B1592" s="4">
        <v>1792</v>
      </c>
      <c r="C1592" s="4" t="s">
        <v>97</v>
      </c>
      <c r="D1592" s="4" t="s">
        <v>98</v>
      </c>
      <c r="E1592" s="4">
        <v>1591</v>
      </c>
      <c r="F1592" s="5">
        <v>7</v>
      </c>
      <c r="G1592" s="5" t="s">
        <v>4744</v>
      </c>
      <c r="H1592" s="5" t="s">
        <v>4745</v>
      </c>
      <c r="I1592" s="5">
        <v>19</v>
      </c>
      <c r="L1592" s="5">
        <v>2</v>
      </c>
      <c r="M1592" s="4" t="s">
        <v>6318</v>
      </c>
      <c r="N1592" s="4" t="s">
        <v>6319</v>
      </c>
      <c r="S1592" s="5" t="s">
        <v>101</v>
      </c>
      <c r="T1592" s="5" t="s">
        <v>102</v>
      </c>
      <c r="W1592" s="5" t="s">
        <v>148</v>
      </c>
      <c r="X1592" s="5" t="s">
        <v>149</v>
      </c>
      <c r="Y1592" s="5" t="s">
        <v>104</v>
      </c>
      <c r="Z1592" s="5" t="s">
        <v>105</v>
      </c>
      <c r="AC1592" s="5">
        <v>24</v>
      </c>
      <c r="AD1592" s="5" t="s">
        <v>477</v>
      </c>
      <c r="AE1592" s="5" t="s">
        <v>478</v>
      </c>
      <c r="AJ1592" s="5" t="s">
        <v>34</v>
      </c>
      <c r="AK1592" s="5" t="s">
        <v>35</v>
      </c>
      <c r="AL1592" s="5" t="s">
        <v>152</v>
      </c>
      <c r="AM1592" s="5" t="s">
        <v>153</v>
      </c>
      <c r="AT1592" s="5" t="s">
        <v>1931</v>
      </c>
      <c r="AU1592" s="5" t="s">
        <v>1932</v>
      </c>
      <c r="AV1592" s="5" t="s">
        <v>1460</v>
      </c>
      <c r="AW1592" s="5" t="s">
        <v>1461</v>
      </c>
      <c r="BG1592" s="5" t="s">
        <v>1931</v>
      </c>
      <c r="BH1592" s="5" t="s">
        <v>1932</v>
      </c>
      <c r="BI1592" s="5" t="s">
        <v>6325</v>
      </c>
      <c r="BJ1592" s="5" t="s">
        <v>6326</v>
      </c>
      <c r="BK1592" s="5" t="s">
        <v>1931</v>
      </c>
      <c r="BL1592" s="5" t="s">
        <v>1932</v>
      </c>
      <c r="BM1592" s="5" t="s">
        <v>6327</v>
      </c>
      <c r="BN1592" s="5" t="s">
        <v>6328</v>
      </c>
      <c r="BO1592" s="5" t="s">
        <v>1931</v>
      </c>
      <c r="BP1592" s="5" t="s">
        <v>1932</v>
      </c>
      <c r="BQ1592" s="5" t="s">
        <v>6329</v>
      </c>
      <c r="BR1592" s="5" t="s">
        <v>6330</v>
      </c>
      <c r="BS1592" s="5" t="s">
        <v>108</v>
      </c>
      <c r="BT1592" s="5" t="s">
        <v>8785</v>
      </c>
    </row>
    <row r="1593" spans="1:72" ht="13.5" customHeight="1">
      <c r="A1593" s="7" t="str">
        <f>HYPERLINK("http://kyu.snu.ac.kr/sdhj/index.jsp?type=hj/GK14619_00IM0001_057a.jpg","1792_수북면_057a")</f>
        <v>1792_수북면_057a</v>
      </c>
      <c r="B1593" s="4">
        <v>1792</v>
      </c>
      <c r="C1593" s="4" t="s">
        <v>97</v>
      </c>
      <c r="D1593" s="4" t="s">
        <v>98</v>
      </c>
      <c r="E1593" s="4">
        <v>1592</v>
      </c>
      <c r="F1593" s="5">
        <v>7</v>
      </c>
      <c r="G1593" s="5" t="s">
        <v>4744</v>
      </c>
      <c r="H1593" s="5" t="s">
        <v>4745</v>
      </c>
      <c r="I1593" s="5">
        <v>19</v>
      </c>
      <c r="L1593" s="5">
        <v>2</v>
      </c>
      <c r="M1593" s="4" t="s">
        <v>6318</v>
      </c>
      <c r="N1593" s="4" t="s">
        <v>6319</v>
      </c>
      <c r="S1593" s="5" t="s">
        <v>118</v>
      </c>
      <c r="T1593" s="5" t="s">
        <v>119</v>
      </c>
      <c r="Y1593" s="5" t="s">
        <v>4800</v>
      </c>
      <c r="Z1593" s="5" t="s">
        <v>4801</v>
      </c>
      <c r="AC1593" s="5">
        <v>2</v>
      </c>
      <c r="AD1593" s="5" t="s">
        <v>206</v>
      </c>
      <c r="AE1593" s="5" t="s">
        <v>207</v>
      </c>
      <c r="AF1593" s="5" t="s">
        <v>335</v>
      </c>
      <c r="AG1593" s="5" t="s">
        <v>336</v>
      </c>
    </row>
    <row r="1594" spans="1:72" ht="13.5" customHeight="1">
      <c r="A1594" s="7" t="str">
        <f>HYPERLINK("http://kyu.snu.ac.kr/sdhj/index.jsp?type=hj/GK14619_00IM0001_057a.jpg","1792_수북면_057a")</f>
        <v>1792_수북면_057a</v>
      </c>
      <c r="B1594" s="4">
        <v>1792</v>
      </c>
      <c r="C1594" s="4" t="s">
        <v>97</v>
      </c>
      <c r="D1594" s="4" t="s">
        <v>98</v>
      </c>
      <c r="E1594" s="4">
        <v>1593</v>
      </c>
      <c r="F1594" s="5">
        <v>7</v>
      </c>
      <c r="G1594" s="5" t="s">
        <v>4744</v>
      </c>
      <c r="H1594" s="5" t="s">
        <v>4745</v>
      </c>
      <c r="I1594" s="5">
        <v>19</v>
      </c>
      <c r="L1594" s="5">
        <v>3</v>
      </c>
      <c r="M1594" s="4" t="s">
        <v>6331</v>
      </c>
      <c r="N1594" s="4" t="s">
        <v>6332</v>
      </c>
      <c r="T1594" s="5" t="s">
        <v>8538</v>
      </c>
      <c r="U1594" s="5" t="s">
        <v>1931</v>
      </c>
      <c r="V1594" s="5" t="s">
        <v>1932</v>
      </c>
      <c r="W1594" s="5" t="s">
        <v>2409</v>
      </c>
      <c r="X1594" s="5" t="s">
        <v>2410</v>
      </c>
      <c r="Y1594" s="5" t="s">
        <v>6333</v>
      </c>
      <c r="Z1594" s="5" t="s">
        <v>6334</v>
      </c>
      <c r="AC1594" s="5">
        <v>62</v>
      </c>
      <c r="AD1594" s="5" t="s">
        <v>206</v>
      </c>
      <c r="AE1594" s="5" t="s">
        <v>207</v>
      </c>
      <c r="AJ1594" s="5" t="s">
        <v>34</v>
      </c>
      <c r="AK1594" s="5" t="s">
        <v>35</v>
      </c>
      <c r="AL1594" s="5" t="s">
        <v>829</v>
      </c>
      <c r="AM1594" s="5" t="s">
        <v>830</v>
      </c>
      <c r="AT1594" s="5" t="s">
        <v>1931</v>
      </c>
      <c r="AU1594" s="5" t="s">
        <v>1932</v>
      </c>
      <c r="AV1594" s="5" t="s">
        <v>5425</v>
      </c>
      <c r="AW1594" s="5" t="s">
        <v>5426</v>
      </c>
      <c r="BG1594" s="5" t="s">
        <v>1931</v>
      </c>
      <c r="BH1594" s="5" t="s">
        <v>1932</v>
      </c>
      <c r="BI1594" s="5" t="s">
        <v>3093</v>
      </c>
      <c r="BJ1594" s="5" t="s">
        <v>3094</v>
      </c>
      <c r="BK1594" s="5" t="s">
        <v>1931</v>
      </c>
      <c r="BL1594" s="5" t="s">
        <v>1932</v>
      </c>
      <c r="BM1594" s="5" t="s">
        <v>6335</v>
      </c>
      <c r="BN1594" s="5" t="s">
        <v>9263</v>
      </c>
      <c r="BO1594" s="5" t="s">
        <v>1931</v>
      </c>
      <c r="BP1594" s="5" t="s">
        <v>1932</v>
      </c>
      <c r="BQ1594" s="5" t="s">
        <v>6336</v>
      </c>
      <c r="BR1594" s="5" t="s">
        <v>6337</v>
      </c>
      <c r="BS1594" s="5" t="s">
        <v>136</v>
      </c>
      <c r="BT1594" s="5" t="s">
        <v>137</v>
      </c>
    </row>
    <row r="1595" spans="1:72" ht="13.5" customHeight="1">
      <c r="A1595" s="7" t="str">
        <f>HYPERLINK("http://kyu.snu.ac.kr/sdhj/index.jsp?type=hj/GK14619_00IM0001_057a.jpg","1792_수북면_057a")</f>
        <v>1792_수북면_057a</v>
      </c>
      <c r="B1595" s="4">
        <v>1792</v>
      </c>
      <c r="C1595" s="4" t="s">
        <v>97</v>
      </c>
      <c r="D1595" s="4" t="s">
        <v>98</v>
      </c>
      <c r="E1595" s="4">
        <v>1594</v>
      </c>
      <c r="F1595" s="5">
        <v>7</v>
      </c>
      <c r="G1595" s="5" t="s">
        <v>4744</v>
      </c>
      <c r="H1595" s="5" t="s">
        <v>4745</v>
      </c>
      <c r="I1595" s="5">
        <v>19</v>
      </c>
      <c r="L1595" s="5">
        <v>3</v>
      </c>
      <c r="M1595" s="4" t="s">
        <v>6331</v>
      </c>
      <c r="N1595" s="4" t="s">
        <v>6332</v>
      </c>
      <c r="S1595" s="5" t="s">
        <v>101</v>
      </c>
      <c r="T1595" s="5" t="s">
        <v>102</v>
      </c>
      <c r="W1595" s="5" t="s">
        <v>148</v>
      </c>
      <c r="X1595" s="5" t="s">
        <v>149</v>
      </c>
      <c r="Y1595" s="5" t="s">
        <v>104</v>
      </c>
      <c r="Z1595" s="5" t="s">
        <v>105</v>
      </c>
      <c r="AC1595" s="5">
        <v>53</v>
      </c>
      <c r="AD1595" s="5" t="s">
        <v>592</v>
      </c>
      <c r="AE1595" s="5" t="s">
        <v>593</v>
      </c>
      <c r="AJ1595" s="5" t="s">
        <v>34</v>
      </c>
      <c r="AK1595" s="5" t="s">
        <v>35</v>
      </c>
      <c r="AL1595" s="5" t="s">
        <v>152</v>
      </c>
      <c r="AM1595" s="5" t="s">
        <v>153</v>
      </c>
      <c r="AT1595" s="5" t="s">
        <v>390</v>
      </c>
      <c r="AU1595" s="5" t="s">
        <v>391</v>
      </c>
      <c r="AV1595" s="5" t="s">
        <v>5177</v>
      </c>
      <c r="AW1595" s="5" t="s">
        <v>5178</v>
      </c>
      <c r="BG1595" s="5" t="s">
        <v>259</v>
      </c>
      <c r="BH1595" s="5" t="s">
        <v>260</v>
      </c>
      <c r="BI1595" s="5" t="s">
        <v>5179</v>
      </c>
      <c r="BJ1595" s="5" t="s">
        <v>5180</v>
      </c>
      <c r="BK1595" s="5" t="s">
        <v>259</v>
      </c>
      <c r="BL1595" s="5" t="s">
        <v>260</v>
      </c>
      <c r="BM1595" s="5" t="s">
        <v>6338</v>
      </c>
      <c r="BN1595" s="5" t="s">
        <v>4722</v>
      </c>
      <c r="BO1595" s="5" t="s">
        <v>85</v>
      </c>
      <c r="BP1595" s="5" t="s">
        <v>86</v>
      </c>
      <c r="BQ1595" s="5" t="s">
        <v>6339</v>
      </c>
      <c r="BR1595" s="5" t="s">
        <v>6340</v>
      </c>
      <c r="BS1595" s="5" t="s">
        <v>5183</v>
      </c>
      <c r="BT1595" s="5" t="s">
        <v>5184</v>
      </c>
    </row>
    <row r="1596" spans="1:72" ht="13.5" customHeight="1">
      <c r="A1596" s="7" t="str">
        <f>HYPERLINK("http://kyu.snu.ac.kr/sdhj/index.jsp?type=hj/GK14619_00IM0001_057a.jpg","1792_수북면_057a")</f>
        <v>1792_수북면_057a</v>
      </c>
      <c r="B1596" s="4">
        <v>1792</v>
      </c>
      <c r="C1596" s="4" t="s">
        <v>97</v>
      </c>
      <c r="D1596" s="4" t="s">
        <v>98</v>
      </c>
      <c r="E1596" s="4">
        <v>1595</v>
      </c>
      <c r="F1596" s="5">
        <v>7</v>
      </c>
      <c r="G1596" s="5" t="s">
        <v>4744</v>
      </c>
      <c r="H1596" s="5" t="s">
        <v>4745</v>
      </c>
      <c r="I1596" s="5">
        <v>19</v>
      </c>
      <c r="L1596" s="5">
        <v>3</v>
      </c>
      <c r="M1596" s="4" t="s">
        <v>6331</v>
      </c>
      <c r="N1596" s="4" t="s">
        <v>6332</v>
      </c>
      <c r="S1596" s="5" t="s">
        <v>118</v>
      </c>
      <c r="T1596" s="5" t="s">
        <v>119</v>
      </c>
      <c r="Y1596" s="5" t="s">
        <v>6341</v>
      </c>
      <c r="Z1596" s="5" t="s">
        <v>6233</v>
      </c>
      <c r="AC1596" s="5">
        <v>22</v>
      </c>
      <c r="AD1596" s="5" t="s">
        <v>1892</v>
      </c>
      <c r="AE1596" s="5" t="s">
        <v>1893</v>
      </c>
    </row>
    <row r="1597" spans="1:72" ht="13.5" customHeight="1">
      <c r="A1597" s="7" t="str">
        <f>HYPERLINK("http://kyu.snu.ac.kr/sdhj/index.jsp?type=hj/GK14619_00IM0001_057a.jpg","1792_수북면_057a")</f>
        <v>1792_수북면_057a</v>
      </c>
      <c r="B1597" s="4">
        <v>1792</v>
      </c>
      <c r="C1597" s="4" t="s">
        <v>97</v>
      </c>
      <c r="D1597" s="4" t="s">
        <v>98</v>
      </c>
      <c r="E1597" s="4">
        <v>1596</v>
      </c>
      <c r="F1597" s="5">
        <v>7</v>
      </c>
      <c r="G1597" s="5" t="s">
        <v>4744</v>
      </c>
      <c r="H1597" s="5" t="s">
        <v>4745</v>
      </c>
      <c r="I1597" s="5">
        <v>19</v>
      </c>
      <c r="L1597" s="5">
        <v>3</v>
      </c>
      <c r="M1597" s="4" t="s">
        <v>6331</v>
      </c>
      <c r="N1597" s="4" t="s">
        <v>6332</v>
      </c>
      <c r="S1597" s="5" t="s">
        <v>124</v>
      </c>
      <c r="T1597" s="5" t="s">
        <v>125</v>
      </c>
      <c r="AF1597" s="5" t="s">
        <v>843</v>
      </c>
      <c r="AG1597" s="5" t="s">
        <v>844</v>
      </c>
    </row>
    <row r="1598" spans="1:72" ht="13.5" customHeight="1">
      <c r="A1598" s="7" t="str">
        <f>HYPERLINK("http://kyu.snu.ac.kr/sdhj/index.jsp?type=hj/GK14619_00IM0001_057a.jpg","1792_수북면_057a")</f>
        <v>1792_수북면_057a</v>
      </c>
      <c r="B1598" s="4">
        <v>1792</v>
      </c>
      <c r="C1598" s="4" t="s">
        <v>97</v>
      </c>
      <c r="D1598" s="4" t="s">
        <v>98</v>
      </c>
      <c r="E1598" s="4">
        <v>1597</v>
      </c>
      <c r="F1598" s="5">
        <v>7</v>
      </c>
      <c r="G1598" s="5" t="s">
        <v>4744</v>
      </c>
      <c r="H1598" s="5" t="s">
        <v>4745</v>
      </c>
      <c r="I1598" s="5">
        <v>19</v>
      </c>
      <c r="L1598" s="5">
        <v>3</v>
      </c>
      <c r="M1598" s="4" t="s">
        <v>6331</v>
      </c>
      <c r="N1598" s="4" t="s">
        <v>6332</v>
      </c>
      <c r="S1598" s="5" t="s">
        <v>270</v>
      </c>
      <c r="T1598" s="5" t="s">
        <v>271</v>
      </c>
      <c r="W1598" s="5" t="s">
        <v>103</v>
      </c>
      <c r="X1598" s="5" t="s">
        <v>9101</v>
      </c>
      <c r="Y1598" s="5" t="s">
        <v>104</v>
      </c>
      <c r="Z1598" s="5" t="s">
        <v>105</v>
      </c>
      <c r="AC1598" s="5">
        <v>20</v>
      </c>
      <c r="AD1598" s="5" t="s">
        <v>643</v>
      </c>
      <c r="AE1598" s="5" t="s">
        <v>644</v>
      </c>
      <c r="AF1598" s="5" t="s">
        <v>335</v>
      </c>
      <c r="AG1598" s="5" t="s">
        <v>336</v>
      </c>
    </row>
    <row r="1599" spans="1:72" ht="13.5" customHeight="1">
      <c r="A1599" s="7" t="str">
        <f>HYPERLINK("http://kyu.snu.ac.kr/sdhj/index.jsp?type=hj/GK14619_00IM0001_057a.jpg","1792_수북면_057a")</f>
        <v>1792_수북면_057a</v>
      </c>
      <c r="B1599" s="4">
        <v>1792</v>
      </c>
      <c r="C1599" s="4" t="s">
        <v>97</v>
      </c>
      <c r="D1599" s="4" t="s">
        <v>98</v>
      </c>
      <c r="E1599" s="4">
        <v>1598</v>
      </c>
      <c r="F1599" s="5">
        <v>7</v>
      </c>
      <c r="G1599" s="5" t="s">
        <v>4744</v>
      </c>
      <c r="H1599" s="5" t="s">
        <v>4745</v>
      </c>
      <c r="I1599" s="5">
        <v>19</v>
      </c>
      <c r="L1599" s="5">
        <v>3</v>
      </c>
      <c r="M1599" s="4" t="s">
        <v>6331</v>
      </c>
      <c r="N1599" s="4" t="s">
        <v>6332</v>
      </c>
      <c r="S1599" s="5" t="s">
        <v>124</v>
      </c>
      <c r="T1599" s="5" t="s">
        <v>125</v>
      </c>
      <c r="AC1599" s="5">
        <v>11</v>
      </c>
      <c r="AD1599" s="5" t="s">
        <v>1286</v>
      </c>
      <c r="AE1599" s="5" t="s">
        <v>1287</v>
      </c>
    </row>
    <row r="1600" spans="1:72" ht="13.5" customHeight="1">
      <c r="A1600" s="7" t="str">
        <f>HYPERLINK("http://kyu.snu.ac.kr/sdhj/index.jsp?type=hj/GK14619_00IM0001_057a.jpg","1792_수북면_057a")</f>
        <v>1792_수북면_057a</v>
      </c>
      <c r="B1600" s="4">
        <v>1792</v>
      </c>
      <c r="C1600" s="4" t="s">
        <v>97</v>
      </c>
      <c r="D1600" s="4" t="s">
        <v>98</v>
      </c>
      <c r="E1600" s="4">
        <v>1599</v>
      </c>
      <c r="F1600" s="5">
        <v>7</v>
      </c>
      <c r="G1600" s="5" t="s">
        <v>4744</v>
      </c>
      <c r="H1600" s="5" t="s">
        <v>4745</v>
      </c>
      <c r="I1600" s="5">
        <v>19</v>
      </c>
      <c r="L1600" s="5">
        <v>3</v>
      </c>
      <c r="M1600" s="4" t="s">
        <v>6331</v>
      </c>
      <c r="N1600" s="4" t="s">
        <v>6332</v>
      </c>
      <c r="S1600" s="5" t="s">
        <v>274</v>
      </c>
      <c r="T1600" s="5" t="s">
        <v>9103</v>
      </c>
      <c r="Y1600" s="5" t="s">
        <v>6342</v>
      </c>
      <c r="Z1600" s="5" t="s">
        <v>6343</v>
      </c>
      <c r="AC1600" s="5">
        <v>3</v>
      </c>
      <c r="AD1600" s="5" t="s">
        <v>333</v>
      </c>
      <c r="AE1600" s="5" t="s">
        <v>334</v>
      </c>
      <c r="AF1600" s="5" t="s">
        <v>335</v>
      </c>
      <c r="AG1600" s="5" t="s">
        <v>336</v>
      </c>
    </row>
    <row r="1601" spans="1:73" ht="13.5" customHeight="1">
      <c r="A1601" s="7" t="str">
        <f>HYPERLINK("http://kyu.snu.ac.kr/sdhj/index.jsp?type=hj/GK14619_00IM0001_057a.jpg","1792_수북면_057a")</f>
        <v>1792_수북면_057a</v>
      </c>
      <c r="B1601" s="4">
        <v>1792</v>
      </c>
      <c r="C1601" s="4" t="s">
        <v>97</v>
      </c>
      <c r="D1601" s="4" t="s">
        <v>98</v>
      </c>
      <c r="E1601" s="4">
        <v>1600</v>
      </c>
      <c r="F1601" s="5">
        <v>7</v>
      </c>
      <c r="G1601" s="5" t="s">
        <v>4744</v>
      </c>
      <c r="H1601" s="5" t="s">
        <v>4745</v>
      </c>
      <c r="I1601" s="5">
        <v>19</v>
      </c>
      <c r="L1601" s="5">
        <v>4</v>
      </c>
      <c r="M1601" s="4" t="s">
        <v>6344</v>
      </c>
      <c r="N1601" s="4" t="s">
        <v>6345</v>
      </c>
      <c r="T1601" s="5" t="s">
        <v>9264</v>
      </c>
      <c r="U1601" s="5" t="s">
        <v>1931</v>
      </c>
      <c r="V1601" s="5" t="s">
        <v>1932</v>
      </c>
      <c r="W1601" s="5" t="s">
        <v>2466</v>
      </c>
      <c r="X1601" s="5" t="s">
        <v>1808</v>
      </c>
      <c r="Y1601" s="5" t="s">
        <v>9265</v>
      </c>
      <c r="Z1601" s="5" t="s">
        <v>6346</v>
      </c>
      <c r="AC1601" s="5">
        <v>55</v>
      </c>
      <c r="AD1601" s="5" t="s">
        <v>300</v>
      </c>
      <c r="AE1601" s="5" t="s">
        <v>301</v>
      </c>
      <c r="AJ1601" s="5" t="s">
        <v>34</v>
      </c>
      <c r="AK1601" s="5" t="s">
        <v>35</v>
      </c>
      <c r="AL1601" s="5" t="s">
        <v>429</v>
      </c>
      <c r="AM1601" s="5" t="s">
        <v>430</v>
      </c>
      <c r="AT1601" s="5" t="s">
        <v>1928</v>
      </c>
      <c r="AU1601" s="5" t="s">
        <v>1929</v>
      </c>
      <c r="AV1601" s="5" t="s">
        <v>2578</v>
      </c>
      <c r="AW1601" s="5" t="s">
        <v>2579</v>
      </c>
      <c r="BG1601" s="5" t="s">
        <v>1928</v>
      </c>
      <c r="BH1601" s="5" t="s">
        <v>1929</v>
      </c>
      <c r="BI1601" s="5" t="s">
        <v>4805</v>
      </c>
      <c r="BJ1601" s="5" t="s">
        <v>4806</v>
      </c>
      <c r="BK1601" s="5" t="s">
        <v>259</v>
      </c>
      <c r="BL1601" s="5" t="s">
        <v>260</v>
      </c>
      <c r="BM1601" s="5" t="s">
        <v>4808</v>
      </c>
      <c r="BN1601" s="5" t="s">
        <v>4809</v>
      </c>
      <c r="BO1601" s="5" t="s">
        <v>1931</v>
      </c>
      <c r="BP1601" s="5" t="s">
        <v>1932</v>
      </c>
      <c r="BQ1601" s="5" t="s">
        <v>6347</v>
      </c>
      <c r="BR1601" s="5" t="s">
        <v>6348</v>
      </c>
      <c r="BS1601" s="5" t="s">
        <v>108</v>
      </c>
      <c r="BT1601" s="5" t="s">
        <v>9266</v>
      </c>
    </row>
    <row r="1602" spans="1:73" ht="13.5" customHeight="1">
      <c r="A1602" s="7" t="str">
        <f>HYPERLINK("http://kyu.snu.ac.kr/sdhj/index.jsp?type=hj/GK14619_00IM0001_057a.jpg","1792_수북면_057a")</f>
        <v>1792_수북면_057a</v>
      </c>
      <c r="B1602" s="4">
        <v>1792</v>
      </c>
      <c r="C1602" s="4" t="s">
        <v>97</v>
      </c>
      <c r="D1602" s="4" t="s">
        <v>98</v>
      </c>
      <c r="E1602" s="4">
        <v>1601</v>
      </c>
      <c r="F1602" s="5">
        <v>7</v>
      </c>
      <c r="G1602" s="5" t="s">
        <v>4744</v>
      </c>
      <c r="H1602" s="5" t="s">
        <v>4745</v>
      </c>
      <c r="I1602" s="5">
        <v>19</v>
      </c>
      <c r="L1602" s="5">
        <v>4</v>
      </c>
      <c r="M1602" s="4" t="s">
        <v>6344</v>
      </c>
      <c r="N1602" s="4" t="s">
        <v>6345</v>
      </c>
      <c r="S1602" s="5" t="s">
        <v>101</v>
      </c>
      <c r="T1602" s="5" t="s">
        <v>102</v>
      </c>
      <c r="W1602" s="5" t="s">
        <v>77</v>
      </c>
      <c r="X1602" s="5" t="s">
        <v>78</v>
      </c>
      <c r="Y1602" s="5" t="s">
        <v>104</v>
      </c>
      <c r="Z1602" s="5" t="s">
        <v>105</v>
      </c>
      <c r="AC1602" s="5">
        <v>57</v>
      </c>
      <c r="AD1602" s="5" t="s">
        <v>400</v>
      </c>
      <c r="AE1602" s="5" t="s">
        <v>401</v>
      </c>
      <c r="AJ1602" s="5" t="s">
        <v>34</v>
      </c>
      <c r="AK1602" s="5" t="s">
        <v>35</v>
      </c>
      <c r="AL1602" s="5" t="s">
        <v>441</v>
      </c>
      <c r="AM1602" s="5" t="s">
        <v>84</v>
      </c>
      <c r="AT1602" s="5" t="s">
        <v>1928</v>
      </c>
      <c r="AU1602" s="5" t="s">
        <v>1929</v>
      </c>
      <c r="AV1602" s="5" t="s">
        <v>6349</v>
      </c>
      <c r="AW1602" s="5" t="s">
        <v>6268</v>
      </c>
      <c r="BG1602" s="5" t="s">
        <v>85</v>
      </c>
      <c r="BH1602" s="5" t="s">
        <v>86</v>
      </c>
      <c r="BI1602" s="5" t="s">
        <v>6350</v>
      </c>
      <c r="BJ1602" s="5" t="s">
        <v>6351</v>
      </c>
      <c r="BK1602" s="5" t="s">
        <v>85</v>
      </c>
      <c r="BL1602" s="5" t="s">
        <v>86</v>
      </c>
      <c r="BM1602" s="5" t="s">
        <v>6352</v>
      </c>
      <c r="BN1602" s="5" t="s">
        <v>3020</v>
      </c>
      <c r="BO1602" s="5" t="s">
        <v>1931</v>
      </c>
      <c r="BP1602" s="5" t="s">
        <v>1932</v>
      </c>
      <c r="BQ1602" s="5" t="s">
        <v>6353</v>
      </c>
      <c r="BR1602" s="5" t="s">
        <v>6354</v>
      </c>
      <c r="BS1602" s="5" t="s">
        <v>108</v>
      </c>
      <c r="BT1602" s="5" t="s">
        <v>9267</v>
      </c>
      <c r="BU1602" s="5" t="s">
        <v>9268</v>
      </c>
    </row>
    <row r="1603" spans="1:73" ht="13.5" customHeight="1">
      <c r="A1603" s="7" t="str">
        <f>HYPERLINK("http://kyu.snu.ac.kr/sdhj/index.jsp?type=hj/GK14619_00IM0001_057a.jpg","1792_수북면_057a")</f>
        <v>1792_수북면_057a</v>
      </c>
      <c r="B1603" s="4">
        <v>1792</v>
      </c>
      <c r="C1603" s="4" t="s">
        <v>97</v>
      </c>
      <c r="D1603" s="4" t="s">
        <v>98</v>
      </c>
      <c r="E1603" s="4">
        <v>1602</v>
      </c>
      <c r="F1603" s="5">
        <v>7</v>
      </c>
      <c r="G1603" s="5" t="s">
        <v>4744</v>
      </c>
      <c r="H1603" s="5" t="s">
        <v>4745</v>
      </c>
      <c r="I1603" s="5">
        <v>19</v>
      </c>
      <c r="L1603" s="5">
        <v>4</v>
      </c>
      <c r="M1603" s="4" t="s">
        <v>6344</v>
      </c>
      <c r="N1603" s="4" t="s">
        <v>6345</v>
      </c>
      <c r="S1603" s="5" t="s">
        <v>118</v>
      </c>
      <c r="T1603" s="5" t="s">
        <v>119</v>
      </c>
      <c r="Y1603" s="5" t="s">
        <v>3367</v>
      </c>
      <c r="Z1603" s="5" t="s">
        <v>3368</v>
      </c>
      <c r="AC1603" s="5">
        <v>21</v>
      </c>
      <c r="AD1603" s="5" t="s">
        <v>188</v>
      </c>
      <c r="AE1603" s="5" t="s">
        <v>189</v>
      </c>
    </row>
    <row r="1604" spans="1:73" ht="13.5" customHeight="1">
      <c r="A1604" s="7" t="str">
        <f>HYPERLINK("http://kyu.snu.ac.kr/sdhj/index.jsp?type=hj/GK14619_00IM0001_057a.jpg","1792_수북면_057a")</f>
        <v>1792_수북면_057a</v>
      </c>
      <c r="B1604" s="4">
        <v>1792</v>
      </c>
      <c r="C1604" s="4" t="s">
        <v>97</v>
      </c>
      <c r="D1604" s="4" t="s">
        <v>98</v>
      </c>
      <c r="E1604" s="4">
        <v>1603</v>
      </c>
      <c r="F1604" s="5">
        <v>7</v>
      </c>
      <c r="G1604" s="5" t="s">
        <v>4744</v>
      </c>
      <c r="H1604" s="5" t="s">
        <v>4745</v>
      </c>
      <c r="I1604" s="5">
        <v>19</v>
      </c>
      <c r="L1604" s="5">
        <v>4</v>
      </c>
      <c r="M1604" s="4" t="s">
        <v>6344</v>
      </c>
      <c r="N1604" s="4" t="s">
        <v>6345</v>
      </c>
      <c r="S1604" s="5" t="s">
        <v>124</v>
      </c>
      <c r="T1604" s="5" t="s">
        <v>125</v>
      </c>
      <c r="AF1604" s="5" t="s">
        <v>843</v>
      </c>
      <c r="AG1604" s="5" t="s">
        <v>844</v>
      </c>
    </row>
    <row r="1605" spans="1:73" ht="13.5" customHeight="1">
      <c r="A1605" s="7" t="str">
        <f>HYPERLINK("http://kyu.snu.ac.kr/sdhj/index.jsp?type=hj/GK14619_00IM0001_057a.jpg","1792_수북면_057a")</f>
        <v>1792_수북면_057a</v>
      </c>
      <c r="B1605" s="4">
        <v>1792</v>
      </c>
      <c r="C1605" s="4" t="s">
        <v>97</v>
      </c>
      <c r="D1605" s="4" t="s">
        <v>98</v>
      </c>
      <c r="E1605" s="4">
        <v>1604</v>
      </c>
      <c r="F1605" s="5">
        <v>7</v>
      </c>
      <c r="G1605" s="5" t="s">
        <v>4744</v>
      </c>
      <c r="H1605" s="5" t="s">
        <v>4745</v>
      </c>
      <c r="I1605" s="5">
        <v>19</v>
      </c>
      <c r="L1605" s="5">
        <v>4</v>
      </c>
      <c r="M1605" s="4" t="s">
        <v>6344</v>
      </c>
      <c r="N1605" s="4" t="s">
        <v>6345</v>
      </c>
      <c r="S1605" s="5" t="s">
        <v>1912</v>
      </c>
      <c r="T1605" s="5" t="s">
        <v>9269</v>
      </c>
      <c r="AC1605" s="5">
        <v>14</v>
      </c>
      <c r="AD1605" s="5" t="s">
        <v>2340</v>
      </c>
      <c r="AE1605" s="5" t="s">
        <v>2341</v>
      </c>
    </row>
    <row r="1606" spans="1:73" ht="13.5" customHeight="1">
      <c r="A1606" s="7" t="str">
        <f>HYPERLINK("http://kyu.snu.ac.kr/sdhj/index.jsp?type=hj/GK14619_00IM0001_057a.jpg","1792_수북면_057a")</f>
        <v>1792_수북면_057a</v>
      </c>
      <c r="B1606" s="4">
        <v>1792</v>
      </c>
      <c r="C1606" s="4" t="s">
        <v>97</v>
      </c>
      <c r="D1606" s="4" t="s">
        <v>98</v>
      </c>
      <c r="E1606" s="4">
        <v>1605</v>
      </c>
      <c r="F1606" s="5">
        <v>7</v>
      </c>
      <c r="G1606" s="5" t="s">
        <v>4744</v>
      </c>
      <c r="H1606" s="5" t="s">
        <v>4745</v>
      </c>
      <c r="I1606" s="5">
        <v>19</v>
      </c>
      <c r="L1606" s="5">
        <v>5</v>
      </c>
      <c r="M1606" s="4" t="s">
        <v>6355</v>
      </c>
      <c r="N1606" s="4" t="s">
        <v>6356</v>
      </c>
      <c r="T1606" s="5" t="s">
        <v>9270</v>
      </c>
      <c r="U1606" s="5" t="s">
        <v>1931</v>
      </c>
      <c r="V1606" s="5" t="s">
        <v>1932</v>
      </c>
      <c r="W1606" s="5" t="s">
        <v>517</v>
      </c>
      <c r="X1606" s="5" t="s">
        <v>9271</v>
      </c>
      <c r="Y1606" s="5" t="s">
        <v>6357</v>
      </c>
      <c r="Z1606" s="5" t="s">
        <v>6358</v>
      </c>
      <c r="AC1606" s="5">
        <v>33</v>
      </c>
      <c r="AD1606" s="5" t="s">
        <v>134</v>
      </c>
      <c r="AE1606" s="5" t="s">
        <v>135</v>
      </c>
      <c r="AJ1606" s="5" t="s">
        <v>34</v>
      </c>
      <c r="AK1606" s="5" t="s">
        <v>35</v>
      </c>
      <c r="AL1606" s="5" t="s">
        <v>1864</v>
      </c>
      <c r="AM1606" s="5" t="s">
        <v>1865</v>
      </c>
      <c r="AT1606" s="5" t="s">
        <v>1931</v>
      </c>
      <c r="AU1606" s="5" t="s">
        <v>1932</v>
      </c>
      <c r="AV1606" s="5" t="s">
        <v>6359</v>
      </c>
      <c r="AW1606" s="5" t="s">
        <v>2945</v>
      </c>
      <c r="BG1606" s="5" t="s">
        <v>85</v>
      </c>
      <c r="BH1606" s="5" t="s">
        <v>86</v>
      </c>
      <c r="BI1606" s="5" t="s">
        <v>6360</v>
      </c>
      <c r="BJ1606" s="5" t="s">
        <v>1867</v>
      </c>
      <c r="BK1606" s="5" t="s">
        <v>85</v>
      </c>
      <c r="BL1606" s="5" t="s">
        <v>86</v>
      </c>
      <c r="BM1606" s="5" t="s">
        <v>6361</v>
      </c>
      <c r="BN1606" s="5" t="s">
        <v>1869</v>
      </c>
      <c r="BO1606" s="5" t="s">
        <v>1928</v>
      </c>
      <c r="BP1606" s="5" t="s">
        <v>1929</v>
      </c>
      <c r="BQ1606" s="5" t="s">
        <v>6362</v>
      </c>
      <c r="BR1606" s="5" t="s">
        <v>6363</v>
      </c>
      <c r="BS1606" s="5" t="s">
        <v>1701</v>
      </c>
      <c r="BT1606" s="5" t="s">
        <v>1702</v>
      </c>
    </row>
    <row r="1607" spans="1:73" ht="13.5" customHeight="1">
      <c r="A1607" s="7" t="str">
        <f>HYPERLINK("http://kyu.snu.ac.kr/sdhj/index.jsp?type=hj/GK14619_00IM0001_057a.jpg","1792_수북면_057a")</f>
        <v>1792_수북면_057a</v>
      </c>
      <c r="B1607" s="4">
        <v>1792</v>
      </c>
      <c r="C1607" s="4" t="s">
        <v>97</v>
      </c>
      <c r="D1607" s="4" t="s">
        <v>98</v>
      </c>
      <c r="E1607" s="4">
        <v>1606</v>
      </c>
      <c r="F1607" s="5">
        <v>7</v>
      </c>
      <c r="G1607" s="5" t="s">
        <v>4744</v>
      </c>
      <c r="H1607" s="5" t="s">
        <v>4745</v>
      </c>
      <c r="I1607" s="5">
        <v>19</v>
      </c>
      <c r="L1607" s="5">
        <v>5</v>
      </c>
      <c r="M1607" s="4" t="s">
        <v>6355</v>
      </c>
      <c r="N1607" s="4" t="s">
        <v>6356</v>
      </c>
      <c r="S1607" s="5" t="s">
        <v>101</v>
      </c>
      <c r="T1607" s="5" t="s">
        <v>102</v>
      </c>
      <c r="W1607" s="5" t="s">
        <v>584</v>
      </c>
      <c r="X1607" s="5" t="s">
        <v>585</v>
      </c>
      <c r="Y1607" s="5" t="s">
        <v>104</v>
      </c>
      <c r="Z1607" s="5" t="s">
        <v>105</v>
      </c>
      <c r="AC1607" s="5">
        <v>38</v>
      </c>
      <c r="AD1607" s="5" t="s">
        <v>176</v>
      </c>
      <c r="AE1607" s="5" t="s">
        <v>177</v>
      </c>
      <c r="AJ1607" s="5" t="s">
        <v>34</v>
      </c>
      <c r="AK1607" s="5" t="s">
        <v>35</v>
      </c>
      <c r="AL1607" s="5" t="s">
        <v>605</v>
      </c>
      <c r="AM1607" s="5" t="s">
        <v>606</v>
      </c>
      <c r="AT1607" s="5" t="s">
        <v>1931</v>
      </c>
      <c r="AU1607" s="5" t="s">
        <v>1932</v>
      </c>
      <c r="AV1607" s="5" t="s">
        <v>2514</v>
      </c>
      <c r="AW1607" s="5" t="s">
        <v>2515</v>
      </c>
      <c r="BG1607" s="5" t="s">
        <v>1931</v>
      </c>
      <c r="BH1607" s="5" t="s">
        <v>1932</v>
      </c>
      <c r="BI1607" s="5" t="s">
        <v>5451</v>
      </c>
      <c r="BJ1607" s="5" t="s">
        <v>5452</v>
      </c>
      <c r="BK1607" s="5" t="s">
        <v>1931</v>
      </c>
      <c r="BL1607" s="5" t="s">
        <v>1932</v>
      </c>
      <c r="BM1607" s="5" t="s">
        <v>6364</v>
      </c>
      <c r="BN1607" s="5" t="s">
        <v>4912</v>
      </c>
      <c r="BO1607" s="5" t="s">
        <v>1931</v>
      </c>
      <c r="BP1607" s="5" t="s">
        <v>1932</v>
      </c>
      <c r="BQ1607" s="5" t="s">
        <v>6365</v>
      </c>
      <c r="BR1607" s="5" t="s">
        <v>6366</v>
      </c>
      <c r="BS1607" s="5" t="s">
        <v>108</v>
      </c>
      <c r="BT1607" s="5" t="s">
        <v>9272</v>
      </c>
    </row>
    <row r="1608" spans="1:73" ht="13.5" customHeight="1">
      <c r="A1608" s="7" t="str">
        <f>HYPERLINK("http://kyu.snu.ac.kr/sdhj/index.jsp?type=hj/GK14619_00IM0001_057a.jpg","1792_수북면_057a")</f>
        <v>1792_수북면_057a</v>
      </c>
      <c r="B1608" s="4">
        <v>1792</v>
      </c>
      <c r="C1608" s="4" t="s">
        <v>97</v>
      </c>
      <c r="D1608" s="4" t="s">
        <v>98</v>
      </c>
      <c r="E1608" s="4">
        <v>1607</v>
      </c>
      <c r="F1608" s="5">
        <v>7</v>
      </c>
      <c r="G1608" s="5" t="s">
        <v>4744</v>
      </c>
      <c r="H1608" s="5" t="s">
        <v>4745</v>
      </c>
      <c r="I1608" s="5">
        <v>19</v>
      </c>
      <c r="L1608" s="5">
        <v>5</v>
      </c>
      <c r="M1608" s="4" t="s">
        <v>6355</v>
      </c>
      <c r="N1608" s="4" t="s">
        <v>6356</v>
      </c>
      <c r="S1608" s="5" t="s">
        <v>124</v>
      </c>
      <c r="T1608" s="5" t="s">
        <v>125</v>
      </c>
      <c r="AC1608" s="5">
        <v>13</v>
      </c>
      <c r="AD1608" s="5" t="s">
        <v>126</v>
      </c>
      <c r="AE1608" s="5" t="s">
        <v>127</v>
      </c>
    </row>
    <row r="1609" spans="1:73" ht="13.5" customHeight="1">
      <c r="A1609" s="7" t="str">
        <f>HYPERLINK("http://kyu.snu.ac.kr/sdhj/index.jsp?type=hj/GK14619_00IM0001_057a.jpg","1792_수북면_057a")</f>
        <v>1792_수북면_057a</v>
      </c>
      <c r="B1609" s="4">
        <v>1792</v>
      </c>
      <c r="C1609" s="4" t="s">
        <v>97</v>
      </c>
      <c r="D1609" s="4" t="s">
        <v>98</v>
      </c>
      <c r="E1609" s="4">
        <v>1608</v>
      </c>
      <c r="F1609" s="5">
        <v>7</v>
      </c>
      <c r="G1609" s="5" t="s">
        <v>4744</v>
      </c>
      <c r="H1609" s="5" t="s">
        <v>4745</v>
      </c>
      <c r="I1609" s="5">
        <v>19</v>
      </c>
      <c r="L1609" s="5">
        <v>5</v>
      </c>
      <c r="M1609" s="4" t="s">
        <v>6355</v>
      </c>
      <c r="N1609" s="4" t="s">
        <v>6356</v>
      </c>
      <c r="S1609" s="5" t="s">
        <v>118</v>
      </c>
      <c r="T1609" s="5" t="s">
        <v>119</v>
      </c>
      <c r="Y1609" s="5" t="s">
        <v>5677</v>
      </c>
      <c r="Z1609" s="5" t="s">
        <v>5678</v>
      </c>
      <c r="AC1609" s="5">
        <v>5</v>
      </c>
      <c r="AD1609" s="5" t="s">
        <v>1519</v>
      </c>
      <c r="AE1609" s="5" t="s">
        <v>1520</v>
      </c>
      <c r="BU1609" s="5" t="s">
        <v>6367</v>
      </c>
    </row>
    <row r="1610" spans="1:73" ht="13.5" customHeight="1">
      <c r="A1610" s="7" t="str">
        <f>HYPERLINK("http://kyu.snu.ac.kr/sdhj/index.jsp?type=hj/GK14619_00IM0001_057a.jpg","1792_수북면_057a")</f>
        <v>1792_수북면_057a</v>
      </c>
      <c r="B1610" s="4">
        <v>1792</v>
      </c>
      <c r="C1610" s="4" t="s">
        <v>97</v>
      </c>
      <c r="D1610" s="4" t="s">
        <v>98</v>
      </c>
      <c r="E1610" s="4">
        <v>1609</v>
      </c>
      <c r="F1610" s="5">
        <v>7</v>
      </c>
      <c r="G1610" s="5" t="s">
        <v>4744</v>
      </c>
      <c r="H1610" s="5" t="s">
        <v>4745</v>
      </c>
      <c r="I1610" s="5">
        <v>19</v>
      </c>
      <c r="L1610" s="5">
        <v>5</v>
      </c>
      <c r="M1610" s="4" t="s">
        <v>6355</v>
      </c>
      <c r="N1610" s="4" t="s">
        <v>6356</v>
      </c>
      <c r="S1610" s="5" t="s">
        <v>1912</v>
      </c>
      <c r="T1610" s="5" t="s">
        <v>9273</v>
      </c>
      <c r="AC1610" s="5">
        <v>2</v>
      </c>
      <c r="AD1610" s="5" t="s">
        <v>206</v>
      </c>
      <c r="AE1610" s="5" t="s">
        <v>207</v>
      </c>
      <c r="AF1610" s="5" t="s">
        <v>335</v>
      </c>
      <c r="AG1610" s="5" t="s">
        <v>336</v>
      </c>
    </row>
    <row r="1611" spans="1:73" ht="13.5" customHeight="1">
      <c r="A1611" s="7" t="str">
        <f>HYPERLINK("http://kyu.snu.ac.kr/sdhj/index.jsp?type=hj/GK14619_00IM0001_057a.jpg","1792_수북면_057a")</f>
        <v>1792_수북면_057a</v>
      </c>
      <c r="B1611" s="4">
        <v>1792</v>
      </c>
      <c r="C1611" s="4" t="s">
        <v>97</v>
      </c>
      <c r="D1611" s="4" t="s">
        <v>98</v>
      </c>
      <c r="E1611" s="4">
        <v>1610</v>
      </c>
      <c r="F1611" s="5">
        <v>7</v>
      </c>
      <c r="G1611" s="5" t="s">
        <v>4744</v>
      </c>
      <c r="H1611" s="5" t="s">
        <v>4745</v>
      </c>
      <c r="I1611" s="5">
        <v>20</v>
      </c>
      <c r="J1611" s="5" t="s">
        <v>6368</v>
      </c>
      <c r="K1611" s="5" t="s">
        <v>6369</v>
      </c>
      <c r="L1611" s="5">
        <v>1</v>
      </c>
      <c r="M1611" s="4" t="s">
        <v>6370</v>
      </c>
      <c r="N1611" s="4" t="s">
        <v>6371</v>
      </c>
      <c r="T1611" s="5" t="s">
        <v>9264</v>
      </c>
      <c r="U1611" s="5" t="s">
        <v>1931</v>
      </c>
      <c r="V1611" s="5" t="s">
        <v>1932</v>
      </c>
      <c r="W1611" s="5" t="s">
        <v>584</v>
      </c>
      <c r="X1611" s="5" t="s">
        <v>585</v>
      </c>
      <c r="Y1611" s="5" t="s">
        <v>6372</v>
      </c>
      <c r="Z1611" s="5" t="s">
        <v>6373</v>
      </c>
      <c r="AC1611" s="5">
        <v>46</v>
      </c>
      <c r="AD1611" s="5" t="s">
        <v>733</v>
      </c>
      <c r="AE1611" s="5" t="s">
        <v>734</v>
      </c>
      <c r="AJ1611" s="5" t="s">
        <v>34</v>
      </c>
      <c r="AK1611" s="5" t="s">
        <v>35</v>
      </c>
      <c r="AL1611" s="5" t="s">
        <v>1434</v>
      </c>
      <c r="AM1611" s="5" t="s">
        <v>1435</v>
      </c>
      <c r="AT1611" s="5" t="s">
        <v>1931</v>
      </c>
      <c r="AU1611" s="5" t="s">
        <v>1932</v>
      </c>
      <c r="AV1611" s="5" t="s">
        <v>6073</v>
      </c>
      <c r="AW1611" s="5" t="s">
        <v>5197</v>
      </c>
      <c r="BG1611" s="5" t="s">
        <v>1931</v>
      </c>
      <c r="BH1611" s="5" t="s">
        <v>1932</v>
      </c>
      <c r="BI1611" s="5" t="s">
        <v>5198</v>
      </c>
      <c r="BJ1611" s="5" t="s">
        <v>5199</v>
      </c>
      <c r="BK1611" s="5" t="s">
        <v>259</v>
      </c>
      <c r="BL1611" s="5" t="s">
        <v>260</v>
      </c>
      <c r="BM1611" s="5" t="s">
        <v>6279</v>
      </c>
      <c r="BN1611" s="5" t="s">
        <v>5995</v>
      </c>
      <c r="BO1611" s="5" t="s">
        <v>1931</v>
      </c>
      <c r="BP1611" s="5" t="s">
        <v>1932</v>
      </c>
      <c r="BQ1611" s="5" t="s">
        <v>5009</v>
      </c>
      <c r="BR1611" s="5" t="s">
        <v>5010</v>
      </c>
      <c r="BS1611" s="5" t="s">
        <v>152</v>
      </c>
      <c r="BT1611" s="5" t="s">
        <v>153</v>
      </c>
    </row>
    <row r="1612" spans="1:73" ht="13.5" customHeight="1">
      <c r="A1612" s="7" t="str">
        <f>HYPERLINK("http://kyu.snu.ac.kr/sdhj/index.jsp?type=hj/GK14619_00IM0001_057a.jpg","1792_수북면_057a")</f>
        <v>1792_수북면_057a</v>
      </c>
      <c r="B1612" s="4">
        <v>1792</v>
      </c>
      <c r="C1612" s="4" t="s">
        <v>97</v>
      </c>
      <c r="D1612" s="4" t="s">
        <v>98</v>
      </c>
      <c r="E1612" s="4">
        <v>1611</v>
      </c>
      <c r="F1612" s="5">
        <v>7</v>
      </c>
      <c r="G1612" s="5" t="s">
        <v>4744</v>
      </c>
      <c r="H1612" s="5" t="s">
        <v>4745</v>
      </c>
      <c r="I1612" s="5">
        <v>20</v>
      </c>
      <c r="L1612" s="5">
        <v>1</v>
      </c>
      <c r="M1612" s="4" t="s">
        <v>6370</v>
      </c>
      <c r="N1612" s="4" t="s">
        <v>6371</v>
      </c>
      <c r="S1612" s="5" t="s">
        <v>101</v>
      </c>
      <c r="T1612" s="5" t="s">
        <v>102</v>
      </c>
      <c r="W1612" s="5" t="s">
        <v>103</v>
      </c>
      <c r="X1612" s="5" t="s">
        <v>9274</v>
      </c>
      <c r="Y1612" s="5" t="s">
        <v>104</v>
      </c>
      <c r="Z1612" s="5" t="s">
        <v>105</v>
      </c>
      <c r="AC1612" s="5">
        <v>51</v>
      </c>
      <c r="AD1612" s="5" t="s">
        <v>1120</v>
      </c>
      <c r="AE1612" s="5" t="s">
        <v>1121</v>
      </c>
      <c r="AJ1612" s="5" t="s">
        <v>34</v>
      </c>
      <c r="AK1612" s="5" t="s">
        <v>35</v>
      </c>
      <c r="AL1612" s="5" t="s">
        <v>108</v>
      </c>
      <c r="AM1612" s="5" t="s">
        <v>9275</v>
      </c>
      <c r="AT1612" s="5" t="s">
        <v>259</v>
      </c>
      <c r="AU1612" s="5" t="s">
        <v>260</v>
      </c>
      <c r="AV1612" s="5" t="s">
        <v>6374</v>
      </c>
      <c r="AW1612" s="5" t="s">
        <v>6375</v>
      </c>
      <c r="BG1612" s="5" t="s">
        <v>259</v>
      </c>
      <c r="BH1612" s="5" t="s">
        <v>260</v>
      </c>
      <c r="BI1612" s="5" t="s">
        <v>6376</v>
      </c>
      <c r="BJ1612" s="5" t="s">
        <v>5329</v>
      </c>
      <c r="BK1612" s="5" t="s">
        <v>1931</v>
      </c>
      <c r="BL1612" s="5" t="s">
        <v>1932</v>
      </c>
      <c r="BM1612" s="5" t="s">
        <v>5330</v>
      </c>
      <c r="BN1612" s="5" t="s">
        <v>5331</v>
      </c>
      <c r="BO1612" s="5" t="s">
        <v>259</v>
      </c>
      <c r="BP1612" s="5" t="s">
        <v>260</v>
      </c>
      <c r="BQ1612" s="5" t="s">
        <v>6377</v>
      </c>
      <c r="BR1612" s="5" t="s">
        <v>5333</v>
      </c>
      <c r="BS1612" s="5" t="s">
        <v>605</v>
      </c>
      <c r="BT1612" s="5" t="s">
        <v>606</v>
      </c>
    </row>
    <row r="1613" spans="1:73" ht="13.5" customHeight="1">
      <c r="A1613" s="7" t="str">
        <f>HYPERLINK("http://kyu.snu.ac.kr/sdhj/index.jsp?type=hj/GK14619_00IM0001_057a.jpg","1792_수북면_057a")</f>
        <v>1792_수북면_057a</v>
      </c>
      <c r="B1613" s="4">
        <v>1792</v>
      </c>
      <c r="C1613" s="4" t="s">
        <v>97</v>
      </c>
      <c r="D1613" s="4" t="s">
        <v>98</v>
      </c>
      <c r="E1613" s="4">
        <v>1612</v>
      </c>
      <c r="F1613" s="5">
        <v>7</v>
      </c>
      <c r="G1613" s="5" t="s">
        <v>4744</v>
      </c>
      <c r="H1613" s="5" t="s">
        <v>4745</v>
      </c>
      <c r="I1613" s="5">
        <v>20</v>
      </c>
      <c r="L1613" s="5">
        <v>1</v>
      </c>
      <c r="M1613" s="4" t="s">
        <v>6370</v>
      </c>
      <c r="N1613" s="4" t="s">
        <v>6371</v>
      </c>
      <c r="S1613" s="5" t="s">
        <v>124</v>
      </c>
      <c r="T1613" s="5" t="s">
        <v>125</v>
      </c>
      <c r="AC1613" s="5">
        <v>21</v>
      </c>
      <c r="AD1613" s="5" t="s">
        <v>188</v>
      </c>
      <c r="AE1613" s="5" t="s">
        <v>189</v>
      </c>
    </row>
    <row r="1614" spans="1:73" ht="13.5" customHeight="1">
      <c r="A1614" s="7" t="str">
        <f>HYPERLINK("http://kyu.snu.ac.kr/sdhj/index.jsp?type=hj/GK14619_00IM0001_057a.jpg","1792_수북면_057a")</f>
        <v>1792_수북면_057a</v>
      </c>
      <c r="B1614" s="4">
        <v>1792</v>
      </c>
      <c r="C1614" s="4" t="s">
        <v>97</v>
      </c>
      <c r="D1614" s="4" t="s">
        <v>98</v>
      </c>
      <c r="E1614" s="4">
        <v>1613</v>
      </c>
      <c r="F1614" s="5">
        <v>7</v>
      </c>
      <c r="G1614" s="5" t="s">
        <v>4744</v>
      </c>
      <c r="H1614" s="5" t="s">
        <v>4745</v>
      </c>
      <c r="I1614" s="5">
        <v>20</v>
      </c>
      <c r="L1614" s="5">
        <v>1</v>
      </c>
      <c r="M1614" s="4" t="s">
        <v>6370</v>
      </c>
      <c r="N1614" s="4" t="s">
        <v>6371</v>
      </c>
      <c r="S1614" s="5" t="s">
        <v>5595</v>
      </c>
      <c r="T1614" s="5" t="s">
        <v>5596</v>
      </c>
      <c r="U1614" s="5" t="s">
        <v>1931</v>
      </c>
      <c r="V1614" s="5" t="s">
        <v>1932</v>
      </c>
      <c r="Y1614" s="5" t="s">
        <v>2853</v>
      </c>
      <c r="Z1614" s="5" t="s">
        <v>2854</v>
      </c>
      <c r="AC1614" s="5">
        <v>33</v>
      </c>
      <c r="AD1614" s="5" t="s">
        <v>134</v>
      </c>
      <c r="AE1614" s="5" t="s">
        <v>135</v>
      </c>
      <c r="AF1614" s="5" t="s">
        <v>335</v>
      </c>
      <c r="AG1614" s="5" t="s">
        <v>336</v>
      </c>
    </row>
    <row r="1615" spans="1:73" ht="13.5" customHeight="1">
      <c r="A1615" s="7" t="str">
        <f>HYPERLINK("http://kyu.snu.ac.kr/sdhj/index.jsp?type=hj/GK14619_00IM0001_057a.jpg","1792_수북면_057a")</f>
        <v>1792_수북면_057a</v>
      </c>
      <c r="B1615" s="4">
        <v>1792</v>
      </c>
      <c r="C1615" s="4" t="s">
        <v>97</v>
      </c>
      <c r="D1615" s="4" t="s">
        <v>98</v>
      </c>
      <c r="E1615" s="4">
        <v>1614</v>
      </c>
      <c r="F1615" s="5">
        <v>7</v>
      </c>
      <c r="G1615" s="5" t="s">
        <v>4744</v>
      </c>
      <c r="H1615" s="5" t="s">
        <v>4745</v>
      </c>
      <c r="I1615" s="5">
        <v>20</v>
      </c>
      <c r="L1615" s="5">
        <v>1</v>
      </c>
      <c r="M1615" s="4" t="s">
        <v>6370</v>
      </c>
      <c r="N1615" s="4" t="s">
        <v>6371</v>
      </c>
      <c r="S1615" s="5" t="s">
        <v>1912</v>
      </c>
      <c r="T1615" s="5" t="s">
        <v>9269</v>
      </c>
      <c r="AC1615" s="5">
        <v>16</v>
      </c>
      <c r="AD1615" s="5" t="s">
        <v>1222</v>
      </c>
      <c r="AE1615" s="5" t="s">
        <v>1223</v>
      </c>
    </row>
    <row r="1616" spans="1:73" ht="13.5" customHeight="1">
      <c r="A1616" s="7" t="str">
        <f>HYPERLINK("http://kyu.snu.ac.kr/sdhj/index.jsp?type=hj/GK14619_00IM0001_057a.jpg","1792_수북면_057a")</f>
        <v>1792_수북면_057a</v>
      </c>
      <c r="B1616" s="4">
        <v>1792</v>
      </c>
      <c r="C1616" s="4" t="s">
        <v>97</v>
      </c>
      <c r="D1616" s="4" t="s">
        <v>98</v>
      </c>
      <c r="E1616" s="4">
        <v>1615</v>
      </c>
      <c r="F1616" s="5">
        <v>7</v>
      </c>
      <c r="G1616" s="5" t="s">
        <v>4744</v>
      </c>
      <c r="H1616" s="5" t="s">
        <v>4745</v>
      </c>
      <c r="I1616" s="5">
        <v>20</v>
      </c>
      <c r="L1616" s="5">
        <v>1</v>
      </c>
      <c r="M1616" s="4" t="s">
        <v>6370</v>
      </c>
      <c r="N1616" s="4" t="s">
        <v>6371</v>
      </c>
      <c r="S1616" s="5" t="s">
        <v>1912</v>
      </c>
      <c r="T1616" s="5" t="s">
        <v>9269</v>
      </c>
      <c r="AC1616" s="5">
        <v>3</v>
      </c>
      <c r="AD1616" s="5" t="s">
        <v>333</v>
      </c>
      <c r="AE1616" s="5" t="s">
        <v>334</v>
      </c>
      <c r="AF1616" s="5" t="s">
        <v>335</v>
      </c>
      <c r="AG1616" s="5" t="s">
        <v>336</v>
      </c>
    </row>
    <row r="1617" spans="1:72" ht="13.5" customHeight="1">
      <c r="A1617" s="7" t="str">
        <f>HYPERLINK("http://kyu.snu.ac.kr/sdhj/index.jsp?type=hj/GK14619_00IM0001_057a.jpg","1792_수북면_057a")</f>
        <v>1792_수북면_057a</v>
      </c>
      <c r="B1617" s="4">
        <v>1792</v>
      </c>
      <c r="C1617" s="4" t="s">
        <v>97</v>
      </c>
      <c r="D1617" s="4" t="s">
        <v>98</v>
      </c>
      <c r="E1617" s="4">
        <v>1616</v>
      </c>
      <c r="F1617" s="5">
        <v>7</v>
      </c>
      <c r="G1617" s="5" t="s">
        <v>4744</v>
      </c>
      <c r="H1617" s="5" t="s">
        <v>4745</v>
      </c>
      <c r="I1617" s="5">
        <v>20</v>
      </c>
      <c r="L1617" s="5">
        <v>2</v>
      </c>
      <c r="M1617" s="4" t="s">
        <v>6368</v>
      </c>
      <c r="N1617" s="4" t="s">
        <v>6369</v>
      </c>
      <c r="T1617" s="5" t="s">
        <v>9276</v>
      </c>
      <c r="U1617" s="5" t="s">
        <v>1931</v>
      </c>
      <c r="V1617" s="5" t="s">
        <v>1932</v>
      </c>
      <c r="W1617" s="5" t="s">
        <v>810</v>
      </c>
      <c r="X1617" s="5" t="s">
        <v>811</v>
      </c>
      <c r="Y1617" s="5" t="s">
        <v>6378</v>
      </c>
      <c r="Z1617" s="5" t="s">
        <v>472</v>
      </c>
      <c r="AC1617" s="5">
        <v>52</v>
      </c>
      <c r="AD1617" s="5" t="s">
        <v>1265</v>
      </c>
      <c r="AE1617" s="5" t="s">
        <v>1266</v>
      </c>
      <c r="AJ1617" s="5" t="s">
        <v>34</v>
      </c>
      <c r="AK1617" s="5" t="s">
        <v>35</v>
      </c>
      <c r="AL1617" s="5" t="s">
        <v>605</v>
      </c>
      <c r="AM1617" s="5" t="s">
        <v>606</v>
      </c>
      <c r="AT1617" s="5" t="s">
        <v>1931</v>
      </c>
      <c r="AU1617" s="5" t="s">
        <v>1932</v>
      </c>
      <c r="AV1617" s="5" t="s">
        <v>4612</v>
      </c>
      <c r="AW1617" s="5" t="s">
        <v>4613</v>
      </c>
      <c r="BG1617" s="5" t="s">
        <v>1931</v>
      </c>
      <c r="BH1617" s="5" t="s">
        <v>1932</v>
      </c>
      <c r="BI1617" s="5" t="s">
        <v>1602</v>
      </c>
      <c r="BJ1617" s="5" t="s">
        <v>1603</v>
      </c>
      <c r="BK1617" s="5" t="s">
        <v>1931</v>
      </c>
      <c r="BL1617" s="5" t="s">
        <v>1932</v>
      </c>
      <c r="BM1617" s="5" t="s">
        <v>6379</v>
      </c>
      <c r="BN1617" s="5" t="s">
        <v>6380</v>
      </c>
      <c r="BO1617" s="5" t="s">
        <v>1931</v>
      </c>
      <c r="BP1617" s="5" t="s">
        <v>1932</v>
      </c>
      <c r="BQ1617" s="5" t="s">
        <v>6381</v>
      </c>
      <c r="BR1617" s="5" t="s">
        <v>6382</v>
      </c>
      <c r="BS1617" s="5" t="s">
        <v>108</v>
      </c>
      <c r="BT1617" s="5" t="s">
        <v>8500</v>
      </c>
    </row>
    <row r="1618" spans="1:72" ht="13.5" customHeight="1">
      <c r="A1618" s="7" t="str">
        <f>HYPERLINK("http://kyu.snu.ac.kr/sdhj/index.jsp?type=hj/GK14619_00IM0001_057a.jpg","1792_수북면_057a")</f>
        <v>1792_수북면_057a</v>
      </c>
      <c r="B1618" s="4">
        <v>1792</v>
      </c>
      <c r="C1618" s="4" t="s">
        <v>97</v>
      </c>
      <c r="D1618" s="4" t="s">
        <v>98</v>
      </c>
      <c r="E1618" s="4">
        <v>1617</v>
      </c>
      <c r="F1618" s="5">
        <v>7</v>
      </c>
      <c r="G1618" s="5" t="s">
        <v>4744</v>
      </c>
      <c r="H1618" s="5" t="s">
        <v>4745</v>
      </c>
      <c r="I1618" s="5">
        <v>20</v>
      </c>
      <c r="L1618" s="5">
        <v>2</v>
      </c>
      <c r="M1618" s="4" t="s">
        <v>6368</v>
      </c>
      <c r="N1618" s="4" t="s">
        <v>6369</v>
      </c>
      <c r="S1618" s="5" t="s">
        <v>101</v>
      </c>
      <c r="T1618" s="5" t="s">
        <v>102</v>
      </c>
      <c r="W1618" s="5" t="s">
        <v>2409</v>
      </c>
      <c r="X1618" s="5" t="s">
        <v>2410</v>
      </c>
      <c r="Y1618" s="5" t="s">
        <v>104</v>
      </c>
      <c r="Z1618" s="5" t="s">
        <v>105</v>
      </c>
      <c r="AC1618" s="5">
        <v>50</v>
      </c>
      <c r="AD1618" s="5" t="s">
        <v>686</v>
      </c>
      <c r="AE1618" s="5" t="s">
        <v>687</v>
      </c>
      <c r="AJ1618" s="5" t="s">
        <v>34</v>
      </c>
      <c r="AK1618" s="5" t="s">
        <v>35</v>
      </c>
      <c r="AL1618" s="5" t="s">
        <v>829</v>
      </c>
      <c r="AM1618" s="5" t="s">
        <v>830</v>
      </c>
      <c r="AT1618" s="5" t="s">
        <v>1931</v>
      </c>
      <c r="AU1618" s="5" t="s">
        <v>1932</v>
      </c>
      <c r="AV1618" s="5" t="s">
        <v>6383</v>
      </c>
      <c r="AW1618" s="5" t="s">
        <v>6384</v>
      </c>
      <c r="BG1618" s="5" t="s">
        <v>1931</v>
      </c>
      <c r="BH1618" s="5" t="s">
        <v>1932</v>
      </c>
      <c r="BI1618" s="5" t="s">
        <v>6385</v>
      </c>
      <c r="BJ1618" s="5" t="s">
        <v>5426</v>
      </c>
      <c r="BK1618" s="5" t="s">
        <v>1931</v>
      </c>
      <c r="BL1618" s="5" t="s">
        <v>1932</v>
      </c>
      <c r="BM1618" s="5" t="s">
        <v>6335</v>
      </c>
      <c r="BN1618" s="5" t="s">
        <v>9277</v>
      </c>
      <c r="BO1618" s="5" t="s">
        <v>1931</v>
      </c>
      <c r="BP1618" s="5" t="s">
        <v>1932</v>
      </c>
      <c r="BQ1618" s="5" t="s">
        <v>6386</v>
      </c>
      <c r="BR1618" s="5" t="s">
        <v>6387</v>
      </c>
      <c r="BS1618" s="5" t="s">
        <v>108</v>
      </c>
      <c r="BT1618" s="5" t="s">
        <v>8295</v>
      </c>
    </row>
    <row r="1619" spans="1:72" ht="13.5" customHeight="1">
      <c r="A1619" s="7" t="str">
        <f>HYPERLINK("http://kyu.snu.ac.kr/sdhj/index.jsp?type=hj/GK14619_00IM0001_057a.jpg","1792_수북면_057a")</f>
        <v>1792_수북면_057a</v>
      </c>
      <c r="B1619" s="4">
        <v>1792</v>
      </c>
      <c r="C1619" s="4" t="s">
        <v>97</v>
      </c>
      <c r="D1619" s="4" t="s">
        <v>98</v>
      </c>
      <c r="E1619" s="4">
        <v>1618</v>
      </c>
      <c r="F1619" s="5">
        <v>7</v>
      </c>
      <c r="G1619" s="5" t="s">
        <v>4744</v>
      </c>
      <c r="H1619" s="5" t="s">
        <v>4745</v>
      </c>
      <c r="I1619" s="5">
        <v>20</v>
      </c>
      <c r="L1619" s="5">
        <v>2</v>
      </c>
      <c r="M1619" s="4" t="s">
        <v>6368</v>
      </c>
      <c r="N1619" s="4" t="s">
        <v>6369</v>
      </c>
      <c r="S1619" s="5" t="s">
        <v>124</v>
      </c>
      <c r="T1619" s="5" t="s">
        <v>125</v>
      </c>
      <c r="AC1619" s="5">
        <v>20</v>
      </c>
      <c r="AD1619" s="5" t="s">
        <v>1892</v>
      </c>
      <c r="AE1619" s="5" t="s">
        <v>1893</v>
      </c>
    </row>
    <row r="1620" spans="1:72" ht="13.5" customHeight="1">
      <c r="A1620" s="7" t="str">
        <f>HYPERLINK("http://kyu.snu.ac.kr/sdhj/index.jsp?type=hj/GK14619_00IM0001_057a.jpg","1792_수북면_057a")</f>
        <v>1792_수북면_057a</v>
      </c>
      <c r="B1620" s="4">
        <v>1792</v>
      </c>
      <c r="C1620" s="4" t="s">
        <v>97</v>
      </c>
      <c r="D1620" s="4" t="s">
        <v>98</v>
      </c>
      <c r="E1620" s="4">
        <v>1619</v>
      </c>
      <c r="F1620" s="5">
        <v>7</v>
      </c>
      <c r="G1620" s="5" t="s">
        <v>4744</v>
      </c>
      <c r="H1620" s="5" t="s">
        <v>4745</v>
      </c>
      <c r="I1620" s="5">
        <v>20</v>
      </c>
      <c r="L1620" s="5">
        <v>2</v>
      </c>
      <c r="M1620" s="4" t="s">
        <v>6368</v>
      </c>
      <c r="N1620" s="4" t="s">
        <v>6369</v>
      </c>
      <c r="S1620" s="5" t="s">
        <v>118</v>
      </c>
      <c r="T1620" s="5" t="s">
        <v>119</v>
      </c>
      <c r="Y1620" s="5" t="s">
        <v>6388</v>
      </c>
      <c r="Z1620" s="5" t="s">
        <v>6389</v>
      </c>
      <c r="AC1620" s="5">
        <v>16</v>
      </c>
      <c r="AD1620" s="5" t="s">
        <v>1222</v>
      </c>
      <c r="AE1620" s="5" t="s">
        <v>1223</v>
      </c>
    </row>
    <row r="1621" spans="1:72" ht="13.5" customHeight="1">
      <c r="A1621" s="7" t="str">
        <f>HYPERLINK("http://kyu.snu.ac.kr/sdhj/index.jsp?type=hj/GK14619_00IM0001_057a.jpg","1792_수북면_057a")</f>
        <v>1792_수북면_057a</v>
      </c>
      <c r="B1621" s="4">
        <v>1792</v>
      </c>
      <c r="C1621" s="4" t="s">
        <v>97</v>
      </c>
      <c r="D1621" s="4" t="s">
        <v>98</v>
      </c>
      <c r="E1621" s="4">
        <v>1620</v>
      </c>
      <c r="F1621" s="5">
        <v>7</v>
      </c>
      <c r="G1621" s="5" t="s">
        <v>4744</v>
      </c>
      <c r="H1621" s="5" t="s">
        <v>4745</v>
      </c>
      <c r="I1621" s="5">
        <v>20</v>
      </c>
      <c r="L1621" s="5">
        <v>2</v>
      </c>
      <c r="M1621" s="4" t="s">
        <v>6368</v>
      </c>
      <c r="N1621" s="4" t="s">
        <v>6369</v>
      </c>
      <c r="S1621" s="5" t="s">
        <v>274</v>
      </c>
      <c r="T1621" s="5" t="s">
        <v>9278</v>
      </c>
      <c r="Y1621" s="5" t="s">
        <v>6390</v>
      </c>
      <c r="Z1621" s="5" t="s">
        <v>6391</v>
      </c>
      <c r="AC1621" s="5">
        <v>13</v>
      </c>
      <c r="AD1621" s="5" t="s">
        <v>126</v>
      </c>
      <c r="AE1621" s="5" t="s">
        <v>127</v>
      </c>
    </row>
    <row r="1622" spans="1:72" ht="13.5" customHeight="1">
      <c r="A1622" s="7" t="str">
        <f>HYPERLINK("http://kyu.snu.ac.kr/sdhj/index.jsp?type=hj/GK14619_00IM0001_057a.jpg","1792_수북면_057a")</f>
        <v>1792_수북면_057a</v>
      </c>
      <c r="B1622" s="4">
        <v>1792</v>
      </c>
      <c r="C1622" s="4" t="s">
        <v>97</v>
      </c>
      <c r="D1622" s="4" t="s">
        <v>98</v>
      </c>
      <c r="E1622" s="4">
        <v>1621</v>
      </c>
      <c r="F1622" s="5">
        <v>7</v>
      </c>
      <c r="G1622" s="5" t="s">
        <v>4744</v>
      </c>
      <c r="H1622" s="5" t="s">
        <v>4745</v>
      </c>
      <c r="I1622" s="5">
        <v>20</v>
      </c>
      <c r="L1622" s="5">
        <v>2</v>
      </c>
      <c r="M1622" s="4" t="s">
        <v>6368</v>
      </c>
      <c r="N1622" s="4" t="s">
        <v>6369</v>
      </c>
      <c r="S1622" s="5" t="s">
        <v>274</v>
      </c>
      <c r="T1622" s="5" t="s">
        <v>9278</v>
      </c>
      <c r="Y1622" s="5" t="s">
        <v>6392</v>
      </c>
      <c r="Z1622" s="5" t="s">
        <v>6393</v>
      </c>
      <c r="AC1622" s="5">
        <v>9</v>
      </c>
      <c r="AD1622" s="5" t="s">
        <v>394</v>
      </c>
      <c r="AE1622" s="5" t="s">
        <v>395</v>
      </c>
    </row>
    <row r="1623" spans="1:72" ht="13.5" customHeight="1">
      <c r="A1623" s="7" t="str">
        <f>HYPERLINK("http://kyu.snu.ac.kr/sdhj/index.jsp?type=hj/GK14619_00IM0001_057a.jpg","1792_수북면_057a")</f>
        <v>1792_수북면_057a</v>
      </c>
      <c r="B1623" s="4">
        <v>1792</v>
      </c>
      <c r="C1623" s="4" t="s">
        <v>97</v>
      </c>
      <c r="D1623" s="4" t="s">
        <v>98</v>
      </c>
      <c r="E1623" s="4">
        <v>1622</v>
      </c>
      <c r="F1623" s="5">
        <v>7</v>
      </c>
      <c r="G1623" s="5" t="s">
        <v>4744</v>
      </c>
      <c r="H1623" s="5" t="s">
        <v>4745</v>
      </c>
      <c r="I1623" s="5">
        <v>20</v>
      </c>
      <c r="L1623" s="5">
        <v>3</v>
      </c>
      <c r="M1623" s="4" t="s">
        <v>6394</v>
      </c>
      <c r="N1623" s="4" t="s">
        <v>6395</v>
      </c>
      <c r="T1623" s="5" t="s">
        <v>8293</v>
      </c>
      <c r="U1623" s="5" t="s">
        <v>1931</v>
      </c>
      <c r="V1623" s="5" t="s">
        <v>1932</v>
      </c>
      <c r="W1623" s="5" t="s">
        <v>584</v>
      </c>
      <c r="X1623" s="5" t="s">
        <v>585</v>
      </c>
      <c r="Y1623" s="5" t="s">
        <v>1267</v>
      </c>
      <c r="Z1623" s="5" t="s">
        <v>1268</v>
      </c>
      <c r="AC1623" s="5">
        <v>50</v>
      </c>
      <c r="AD1623" s="5" t="s">
        <v>1120</v>
      </c>
      <c r="AE1623" s="5" t="s">
        <v>1121</v>
      </c>
      <c r="AJ1623" s="5" t="s">
        <v>34</v>
      </c>
      <c r="AK1623" s="5" t="s">
        <v>35</v>
      </c>
      <c r="AL1623" s="5" t="s">
        <v>1434</v>
      </c>
      <c r="AM1623" s="5" t="s">
        <v>1435</v>
      </c>
      <c r="AT1623" s="5" t="s">
        <v>1931</v>
      </c>
      <c r="AU1623" s="5" t="s">
        <v>1932</v>
      </c>
      <c r="AV1623" s="5" t="s">
        <v>6396</v>
      </c>
      <c r="AW1623" s="5" t="s">
        <v>6397</v>
      </c>
      <c r="BG1623" s="5" t="s">
        <v>1931</v>
      </c>
      <c r="BH1623" s="5" t="s">
        <v>1932</v>
      </c>
      <c r="BI1623" s="5" t="s">
        <v>6398</v>
      </c>
      <c r="BJ1623" s="5" t="s">
        <v>1463</v>
      </c>
      <c r="BK1623" s="5" t="s">
        <v>1931</v>
      </c>
      <c r="BL1623" s="5" t="s">
        <v>1932</v>
      </c>
      <c r="BM1623" s="5" t="s">
        <v>9279</v>
      </c>
      <c r="BN1623" s="5" t="s">
        <v>9280</v>
      </c>
      <c r="BO1623" s="5" t="s">
        <v>1931</v>
      </c>
      <c r="BP1623" s="5" t="s">
        <v>1932</v>
      </c>
      <c r="BQ1623" s="5" t="s">
        <v>6399</v>
      </c>
      <c r="BR1623" s="5" t="s">
        <v>6400</v>
      </c>
      <c r="BS1623" s="5" t="s">
        <v>108</v>
      </c>
      <c r="BT1623" s="5" t="s">
        <v>8641</v>
      </c>
    </row>
    <row r="1624" spans="1:72" ht="13.5" customHeight="1">
      <c r="A1624" s="7" t="str">
        <f>HYPERLINK("http://kyu.snu.ac.kr/sdhj/index.jsp?type=hj/GK14619_00IM0001_057a.jpg","1792_수북면_057a")</f>
        <v>1792_수북면_057a</v>
      </c>
      <c r="B1624" s="4">
        <v>1792</v>
      </c>
      <c r="C1624" s="4" t="s">
        <v>97</v>
      </c>
      <c r="D1624" s="4" t="s">
        <v>98</v>
      </c>
      <c r="E1624" s="4">
        <v>1623</v>
      </c>
      <c r="F1624" s="5">
        <v>7</v>
      </c>
      <c r="G1624" s="5" t="s">
        <v>4744</v>
      </c>
      <c r="H1624" s="5" t="s">
        <v>4745</v>
      </c>
      <c r="I1624" s="5">
        <v>20</v>
      </c>
      <c r="L1624" s="5">
        <v>3</v>
      </c>
      <c r="M1624" s="4" t="s">
        <v>6394</v>
      </c>
      <c r="N1624" s="4" t="s">
        <v>6395</v>
      </c>
      <c r="S1624" s="5" t="s">
        <v>101</v>
      </c>
      <c r="T1624" s="5" t="s">
        <v>102</v>
      </c>
      <c r="W1624" s="5" t="s">
        <v>148</v>
      </c>
      <c r="X1624" s="5" t="s">
        <v>149</v>
      </c>
      <c r="Y1624" s="5" t="s">
        <v>104</v>
      </c>
      <c r="Z1624" s="5" t="s">
        <v>105</v>
      </c>
      <c r="AC1624" s="5">
        <v>50</v>
      </c>
      <c r="AD1624" s="5" t="s">
        <v>1120</v>
      </c>
      <c r="AE1624" s="5" t="s">
        <v>1121</v>
      </c>
      <c r="AJ1624" s="5" t="s">
        <v>34</v>
      </c>
      <c r="AK1624" s="5" t="s">
        <v>35</v>
      </c>
      <c r="AL1624" s="5" t="s">
        <v>152</v>
      </c>
      <c r="AM1624" s="5" t="s">
        <v>153</v>
      </c>
      <c r="AT1624" s="5" t="s">
        <v>1931</v>
      </c>
      <c r="AU1624" s="5" t="s">
        <v>1932</v>
      </c>
      <c r="AV1624" s="5" t="s">
        <v>2918</v>
      </c>
      <c r="AW1624" s="5" t="s">
        <v>2919</v>
      </c>
      <c r="BG1624" s="5" t="s">
        <v>1931</v>
      </c>
      <c r="BH1624" s="5" t="s">
        <v>1932</v>
      </c>
      <c r="BI1624" s="5" t="s">
        <v>6401</v>
      </c>
      <c r="BJ1624" s="5" t="s">
        <v>6402</v>
      </c>
      <c r="BK1624" s="5" t="s">
        <v>1931</v>
      </c>
      <c r="BL1624" s="5" t="s">
        <v>1932</v>
      </c>
      <c r="BM1624" s="5" t="s">
        <v>1422</v>
      </c>
      <c r="BN1624" s="5" t="s">
        <v>1423</v>
      </c>
      <c r="BO1624" s="5" t="s">
        <v>1931</v>
      </c>
      <c r="BP1624" s="5" t="s">
        <v>1932</v>
      </c>
      <c r="BQ1624" s="5" t="s">
        <v>6403</v>
      </c>
      <c r="BR1624" s="5" t="s">
        <v>6404</v>
      </c>
      <c r="BS1624" s="5" t="s">
        <v>1434</v>
      </c>
      <c r="BT1624" s="5" t="s">
        <v>1435</v>
      </c>
    </row>
    <row r="1625" spans="1:72" ht="13.5" customHeight="1">
      <c r="A1625" s="7" t="str">
        <f>HYPERLINK("http://kyu.snu.ac.kr/sdhj/index.jsp?type=hj/GK14619_00IM0001_057a.jpg","1792_수북면_057a")</f>
        <v>1792_수북면_057a</v>
      </c>
      <c r="B1625" s="4">
        <v>1792</v>
      </c>
      <c r="C1625" s="4" t="s">
        <v>97</v>
      </c>
      <c r="D1625" s="4" t="s">
        <v>98</v>
      </c>
      <c r="E1625" s="4">
        <v>1624</v>
      </c>
      <c r="F1625" s="5">
        <v>7</v>
      </c>
      <c r="G1625" s="5" t="s">
        <v>4744</v>
      </c>
      <c r="H1625" s="5" t="s">
        <v>4745</v>
      </c>
      <c r="I1625" s="5">
        <v>20</v>
      </c>
      <c r="L1625" s="5">
        <v>3</v>
      </c>
      <c r="M1625" s="4" t="s">
        <v>6394</v>
      </c>
      <c r="N1625" s="4" t="s">
        <v>6395</v>
      </c>
      <c r="S1625" s="5" t="s">
        <v>124</v>
      </c>
      <c r="T1625" s="5" t="s">
        <v>125</v>
      </c>
      <c r="AF1625" s="5" t="s">
        <v>843</v>
      </c>
      <c r="AG1625" s="5" t="s">
        <v>844</v>
      </c>
    </row>
    <row r="1626" spans="1:72" ht="13.5" customHeight="1">
      <c r="A1626" s="7" t="str">
        <f>HYPERLINK("http://kyu.snu.ac.kr/sdhj/index.jsp?type=hj/GK14619_00IM0001_057a.jpg","1792_수북면_057a")</f>
        <v>1792_수북면_057a</v>
      </c>
      <c r="B1626" s="4">
        <v>1792</v>
      </c>
      <c r="C1626" s="4" t="s">
        <v>97</v>
      </c>
      <c r="D1626" s="4" t="s">
        <v>98</v>
      </c>
      <c r="E1626" s="4">
        <v>1625</v>
      </c>
      <c r="F1626" s="5">
        <v>7</v>
      </c>
      <c r="G1626" s="5" t="s">
        <v>4744</v>
      </c>
      <c r="H1626" s="5" t="s">
        <v>4745</v>
      </c>
      <c r="I1626" s="5">
        <v>20</v>
      </c>
      <c r="L1626" s="5">
        <v>3</v>
      </c>
      <c r="M1626" s="4" t="s">
        <v>6394</v>
      </c>
      <c r="N1626" s="4" t="s">
        <v>6395</v>
      </c>
      <c r="S1626" s="5" t="s">
        <v>1912</v>
      </c>
      <c r="T1626" s="5" t="s">
        <v>8834</v>
      </c>
      <c r="AC1626" s="5">
        <v>15</v>
      </c>
      <c r="AD1626" s="5" t="s">
        <v>1222</v>
      </c>
      <c r="AE1626" s="5" t="s">
        <v>1223</v>
      </c>
    </row>
    <row r="1627" spans="1:72" ht="13.5" customHeight="1">
      <c r="A1627" s="7" t="str">
        <f>HYPERLINK("http://kyu.snu.ac.kr/sdhj/index.jsp?type=hj/GK14619_00IM0001_057a.jpg","1792_수북면_057a")</f>
        <v>1792_수북면_057a</v>
      </c>
      <c r="B1627" s="4">
        <v>1792</v>
      </c>
      <c r="C1627" s="4" t="s">
        <v>97</v>
      </c>
      <c r="D1627" s="4" t="s">
        <v>98</v>
      </c>
      <c r="E1627" s="4">
        <v>1626</v>
      </c>
      <c r="F1627" s="5">
        <v>7</v>
      </c>
      <c r="G1627" s="5" t="s">
        <v>4744</v>
      </c>
      <c r="H1627" s="5" t="s">
        <v>4745</v>
      </c>
      <c r="I1627" s="5">
        <v>20</v>
      </c>
      <c r="L1627" s="5">
        <v>3</v>
      </c>
      <c r="M1627" s="4" t="s">
        <v>6394</v>
      </c>
      <c r="N1627" s="4" t="s">
        <v>6395</v>
      </c>
      <c r="S1627" s="5" t="s">
        <v>1912</v>
      </c>
      <c r="T1627" s="5" t="s">
        <v>8834</v>
      </c>
      <c r="AC1627" s="5">
        <v>11</v>
      </c>
      <c r="AD1627" s="5" t="s">
        <v>1286</v>
      </c>
      <c r="AE1627" s="5" t="s">
        <v>1287</v>
      </c>
    </row>
    <row r="1628" spans="1:72" ht="13.5" customHeight="1">
      <c r="A1628" s="7" t="str">
        <f>HYPERLINK("http://kyu.snu.ac.kr/sdhj/index.jsp?type=hj/GK14619_00IM0001_057a.jpg","1792_수북면_057a")</f>
        <v>1792_수북면_057a</v>
      </c>
      <c r="B1628" s="4">
        <v>1792</v>
      </c>
      <c r="C1628" s="4" t="s">
        <v>97</v>
      </c>
      <c r="D1628" s="4" t="s">
        <v>98</v>
      </c>
      <c r="E1628" s="4">
        <v>1627</v>
      </c>
      <c r="F1628" s="5">
        <v>7</v>
      </c>
      <c r="G1628" s="5" t="s">
        <v>4744</v>
      </c>
      <c r="H1628" s="5" t="s">
        <v>4745</v>
      </c>
      <c r="I1628" s="5">
        <v>20</v>
      </c>
      <c r="L1628" s="5">
        <v>3</v>
      </c>
      <c r="M1628" s="4" t="s">
        <v>6394</v>
      </c>
      <c r="N1628" s="4" t="s">
        <v>6395</v>
      </c>
      <c r="S1628" s="5" t="s">
        <v>1912</v>
      </c>
      <c r="T1628" s="5" t="s">
        <v>8834</v>
      </c>
      <c r="AC1628" s="5">
        <v>2</v>
      </c>
      <c r="AD1628" s="5" t="s">
        <v>206</v>
      </c>
      <c r="AE1628" s="5" t="s">
        <v>207</v>
      </c>
      <c r="AF1628" s="5" t="s">
        <v>335</v>
      </c>
      <c r="AG1628" s="5" t="s">
        <v>336</v>
      </c>
    </row>
    <row r="1629" spans="1:72" ht="13.5" customHeight="1">
      <c r="A1629" s="7" t="str">
        <f>HYPERLINK("http://kyu.snu.ac.kr/sdhj/index.jsp?type=hj/GK14619_00IM0001_057a.jpg","1792_수북면_057a")</f>
        <v>1792_수북면_057a</v>
      </c>
      <c r="B1629" s="4">
        <v>1792</v>
      </c>
      <c r="C1629" s="4" t="s">
        <v>97</v>
      </c>
      <c r="D1629" s="4" t="s">
        <v>98</v>
      </c>
      <c r="E1629" s="4">
        <v>1628</v>
      </c>
      <c r="F1629" s="5">
        <v>7</v>
      </c>
      <c r="G1629" s="5" t="s">
        <v>4744</v>
      </c>
      <c r="H1629" s="5" t="s">
        <v>4745</v>
      </c>
      <c r="I1629" s="5">
        <v>20</v>
      </c>
      <c r="L1629" s="5">
        <v>4</v>
      </c>
      <c r="M1629" s="4" t="s">
        <v>6405</v>
      </c>
      <c r="N1629" s="4" t="s">
        <v>6406</v>
      </c>
      <c r="T1629" s="5" t="s">
        <v>8471</v>
      </c>
      <c r="U1629" s="5" t="s">
        <v>1931</v>
      </c>
      <c r="V1629" s="5" t="s">
        <v>1932</v>
      </c>
      <c r="W1629" s="5" t="s">
        <v>148</v>
      </c>
      <c r="X1629" s="5" t="s">
        <v>149</v>
      </c>
      <c r="Y1629" s="5" t="s">
        <v>6407</v>
      </c>
      <c r="Z1629" s="5" t="s">
        <v>6408</v>
      </c>
      <c r="AC1629" s="5">
        <v>64</v>
      </c>
      <c r="AD1629" s="5" t="s">
        <v>912</v>
      </c>
      <c r="AE1629" s="5" t="s">
        <v>913</v>
      </c>
      <c r="AJ1629" s="5" t="s">
        <v>34</v>
      </c>
      <c r="AK1629" s="5" t="s">
        <v>35</v>
      </c>
      <c r="AL1629" s="5" t="s">
        <v>152</v>
      </c>
      <c r="AM1629" s="5" t="s">
        <v>153</v>
      </c>
      <c r="AT1629" s="5" t="s">
        <v>1931</v>
      </c>
      <c r="AU1629" s="5" t="s">
        <v>1932</v>
      </c>
      <c r="AV1629" s="5" t="s">
        <v>6409</v>
      </c>
      <c r="AW1629" s="5" t="s">
        <v>5301</v>
      </c>
      <c r="BG1629" s="5" t="s">
        <v>1931</v>
      </c>
      <c r="BH1629" s="5" t="s">
        <v>1932</v>
      </c>
      <c r="BI1629" s="5" t="s">
        <v>6410</v>
      </c>
      <c r="BJ1629" s="5" t="s">
        <v>195</v>
      </c>
      <c r="BK1629" s="5" t="s">
        <v>6411</v>
      </c>
      <c r="BL1629" s="5" t="s">
        <v>6412</v>
      </c>
      <c r="BM1629" s="5" t="s">
        <v>5304</v>
      </c>
      <c r="BN1629" s="5" t="s">
        <v>5305</v>
      </c>
      <c r="BO1629" s="5" t="s">
        <v>1931</v>
      </c>
      <c r="BP1629" s="5" t="s">
        <v>1932</v>
      </c>
      <c r="BQ1629" s="5" t="s">
        <v>6413</v>
      </c>
      <c r="BR1629" s="5" t="s">
        <v>6414</v>
      </c>
      <c r="BS1629" s="5" t="s">
        <v>2108</v>
      </c>
      <c r="BT1629" s="5" t="s">
        <v>9281</v>
      </c>
    </row>
    <row r="1630" spans="1:72" ht="13.5" customHeight="1">
      <c r="A1630" s="7" t="str">
        <f>HYPERLINK("http://kyu.snu.ac.kr/sdhj/index.jsp?type=hj/GK14619_00IM0001_057a.jpg","1792_수북면_057a")</f>
        <v>1792_수북면_057a</v>
      </c>
      <c r="B1630" s="4">
        <v>1792</v>
      </c>
      <c r="C1630" s="4" t="s">
        <v>97</v>
      </c>
      <c r="D1630" s="4" t="s">
        <v>98</v>
      </c>
      <c r="E1630" s="4">
        <v>1629</v>
      </c>
      <c r="F1630" s="5">
        <v>7</v>
      </c>
      <c r="G1630" s="5" t="s">
        <v>4744</v>
      </c>
      <c r="H1630" s="5" t="s">
        <v>4745</v>
      </c>
      <c r="I1630" s="5">
        <v>20</v>
      </c>
      <c r="L1630" s="5">
        <v>4</v>
      </c>
      <c r="M1630" s="4" t="s">
        <v>6405</v>
      </c>
      <c r="N1630" s="4" t="s">
        <v>6406</v>
      </c>
      <c r="S1630" s="5" t="s">
        <v>101</v>
      </c>
      <c r="T1630" s="5" t="s">
        <v>102</v>
      </c>
      <c r="W1630" s="5" t="s">
        <v>526</v>
      </c>
      <c r="X1630" s="5" t="s">
        <v>527</v>
      </c>
      <c r="Y1630" s="5" t="s">
        <v>104</v>
      </c>
      <c r="Z1630" s="5" t="s">
        <v>105</v>
      </c>
      <c r="AC1630" s="5">
        <v>59</v>
      </c>
      <c r="AD1630" s="5" t="s">
        <v>678</v>
      </c>
      <c r="AE1630" s="5" t="s">
        <v>679</v>
      </c>
      <c r="AJ1630" s="5" t="s">
        <v>34</v>
      </c>
      <c r="AK1630" s="5" t="s">
        <v>35</v>
      </c>
      <c r="AL1630" s="5" t="s">
        <v>152</v>
      </c>
      <c r="AM1630" s="5" t="s">
        <v>153</v>
      </c>
      <c r="AT1630" s="5" t="s">
        <v>85</v>
      </c>
      <c r="AU1630" s="5" t="s">
        <v>86</v>
      </c>
      <c r="AV1630" s="5" t="s">
        <v>6415</v>
      </c>
      <c r="AW1630" s="5" t="s">
        <v>6416</v>
      </c>
      <c r="BG1630" s="5" t="s">
        <v>85</v>
      </c>
      <c r="BH1630" s="5" t="s">
        <v>86</v>
      </c>
      <c r="BI1630" s="5" t="s">
        <v>6417</v>
      </c>
      <c r="BJ1630" s="5" t="s">
        <v>6418</v>
      </c>
      <c r="BK1630" s="5" t="s">
        <v>85</v>
      </c>
      <c r="BL1630" s="5" t="s">
        <v>86</v>
      </c>
      <c r="BM1630" s="5" t="s">
        <v>6419</v>
      </c>
      <c r="BN1630" s="5" t="s">
        <v>6420</v>
      </c>
      <c r="BO1630" s="5" t="s">
        <v>85</v>
      </c>
      <c r="BP1630" s="5" t="s">
        <v>86</v>
      </c>
      <c r="BQ1630" s="5" t="s">
        <v>6421</v>
      </c>
      <c r="BR1630" s="5" t="s">
        <v>6422</v>
      </c>
      <c r="BS1630" s="5" t="s">
        <v>152</v>
      </c>
      <c r="BT1630" s="5" t="s">
        <v>153</v>
      </c>
    </row>
    <row r="1631" spans="1:72" ht="13.5" customHeight="1">
      <c r="A1631" s="7" t="str">
        <f>HYPERLINK("http://kyu.snu.ac.kr/sdhj/index.jsp?type=hj/GK14619_00IM0001_057a.jpg","1792_수북면_057a")</f>
        <v>1792_수북면_057a</v>
      </c>
      <c r="B1631" s="4">
        <v>1792</v>
      </c>
      <c r="C1631" s="4" t="s">
        <v>97</v>
      </c>
      <c r="D1631" s="4" t="s">
        <v>98</v>
      </c>
      <c r="E1631" s="4">
        <v>1630</v>
      </c>
      <c r="F1631" s="5">
        <v>7</v>
      </c>
      <c r="G1631" s="5" t="s">
        <v>4744</v>
      </c>
      <c r="H1631" s="5" t="s">
        <v>4745</v>
      </c>
      <c r="I1631" s="5">
        <v>20</v>
      </c>
      <c r="L1631" s="5">
        <v>4</v>
      </c>
      <c r="M1631" s="4" t="s">
        <v>6405</v>
      </c>
      <c r="N1631" s="4" t="s">
        <v>6406</v>
      </c>
      <c r="S1631" s="5" t="s">
        <v>118</v>
      </c>
      <c r="T1631" s="5" t="s">
        <v>119</v>
      </c>
      <c r="Y1631" s="5" t="s">
        <v>5386</v>
      </c>
      <c r="Z1631" s="5" t="s">
        <v>4785</v>
      </c>
      <c r="AC1631" s="5">
        <v>32</v>
      </c>
      <c r="AD1631" s="5" t="s">
        <v>150</v>
      </c>
      <c r="AE1631" s="5" t="s">
        <v>151</v>
      </c>
    </row>
    <row r="1632" spans="1:72" ht="13.5" customHeight="1">
      <c r="A1632" s="7" t="str">
        <f>HYPERLINK("http://kyu.snu.ac.kr/sdhj/index.jsp?type=hj/GK14619_00IM0001_057a.jpg","1792_수북면_057a")</f>
        <v>1792_수북면_057a</v>
      </c>
      <c r="B1632" s="4">
        <v>1792</v>
      </c>
      <c r="C1632" s="4" t="s">
        <v>97</v>
      </c>
      <c r="D1632" s="4" t="s">
        <v>98</v>
      </c>
      <c r="E1632" s="4">
        <v>1631</v>
      </c>
      <c r="F1632" s="5">
        <v>7</v>
      </c>
      <c r="G1632" s="5" t="s">
        <v>4744</v>
      </c>
      <c r="H1632" s="5" t="s">
        <v>4745</v>
      </c>
      <c r="I1632" s="5">
        <v>20</v>
      </c>
      <c r="L1632" s="5">
        <v>4</v>
      </c>
      <c r="M1632" s="4" t="s">
        <v>6405</v>
      </c>
      <c r="N1632" s="4" t="s">
        <v>6406</v>
      </c>
      <c r="S1632" s="5" t="s">
        <v>270</v>
      </c>
      <c r="T1632" s="5" t="s">
        <v>271</v>
      </c>
      <c r="W1632" s="5" t="s">
        <v>130</v>
      </c>
      <c r="X1632" s="5" t="s">
        <v>131</v>
      </c>
      <c r="Y1632" s="5" t="s">
        <v>104</v>
      </c>
      <c r="Z1632" s="5" t="s">
        <v>105</v>
      </c>
      <c r="AC1632" s="5">
        <v>32</v>
      </c>
      <c r="AD1632" s="5" t="s">
        <v>150</v>
      </c>
      <c r="AE1632" s="5" t="s">
        <v>151</v>
      </c>
      <c r="AF1632" s="5" t="s">
        <v>335</v>
      </c>
      <c r="AG1632" s="5" t="s">
        <v>336</v>
      </c>
    </row>
    <row r="1633" spans="1:73" ht="13.5" customHeight="1">
      <c r="A1633" s="7" t="str">
        <f>HYPERLINK("http://kyu.snu.ac.kr/sdhj/index.jsp?type=hj/GK14619_00IM0001_057a.jpg","1792_수북면_057a")</f>
        <v>1792_수북면_057a</v>
      </c>
      <c r="B1633" s="4">
        <v>1792</v>
      </c>
      <c r="C1633" s="4" t="s">
        <v>97</v>
      </c>
      <c r="D1633" s="4" t="s">
        <v>98</v>
      </c>
      <c r="E1633" s="4">
        <v>1632</v>
      </c>
      <c r="F1633" s="5">
        <v>7</v>
      </c>
      <c r="G1633" s="5" t="s">
        <v>4744</v>
      </c>
      <c r="H1633" s="5" t="s">
        <v>4745</v>
      </c>
      <c r="I1633" s="5">
        <v>20</v>
      </c>
      <c r="L1633" s="5">
        <v>4</v>
      </c>
      <c r="M1633" s="4" t="s">
        <v>6405</v>
      </c>
      <c r="N1633" s="4" t="s">
        <v>6406</v>
      </c>
      <c r="S1633" s="5" t="s">
        <v>274</v>
      </c>
      <c r="T1633" s="5" t="s">
        <v>9282</v>
      </c>
      <c r="Y1633" s="5" t="s">
        <v>2901</v>
      </c>
      <c r="Z1633" s="5" t="s">
        <v>2902</v>
      </c>
      <c r="AC1633" s="5">
        <v>21</v>
      </c>
      <c r="AD1633" s="5" t="s">
        <v>188</v>
      </c>
      <c r="AE1633" s="5" t="s">
        <v>189</v>
      </c>
      <c r="BU1633" s="5" t="s">
        <v>6423</v>
      </c>
    </row>
    <row r="1634" spans="1:73" ht="13.5" customHeight="1">
      <c r="A1634" s="7" t="str">
        <f>HYPERLINK("http://kyu.snu.ac.kr/sdhj/index.jsp?type=hj/GK14619_00IM0001_057a.jpg","1792_수북면_057a")</f>
        <v>1792_수북면_057a</v>
      </c>
      <c r="B1634" s="4">
        <v>1792</v>
      </c>
      <c r="C1634" s="4" t="s">
        <v>97</v>
      </c>
      <c r="D1634" s="4" t="s">
        <v>98</v>
      </c>
      <c r="E1634" s="4">
        <v>1633</v>
      </c>
      <c r="F1634" s="5">
        <v>7</v>
      </c>
      <c r="G1634" s="5" t="s">
        <v>4744</v>
      </c>
      <c r="H1634" s="5" t="s">
        <v>4745</v>
      </c>
      <c r="I1634" s="5">
        <v>20</v>
      </c>
      <c r="L1634" s="5">
        <v>4</v>
      </c>
      <c r="M1634" s="4" t="s">
        <v>6405</v>
      </c>
      <c r="N1634" s="4" t="s">
        <v>6406</v>
      </c>
      <c r="S1634" s="5" t="s">
        <v>118</v>
      </c>
      <c r="T1634" s="5" t="s">
        <v>119</v>
      </c>
      <c r="Y1634" s="5" t="s">
        <v>6424</v>
      </c>
      <c r="Z1634" s="5" t="s">
        <v>1821</v>
      </c>
      <c r="AC1634" s="5">
        <v>18</v>
      </c>
      <c r="AD1634" s="5" t="s">
        <v>643</v>
      </c>
      <c r="AE1634" s="5" t="s">
        <v>644</v>
      </c>
      <c r="BU1634" s="5" t="s">
        <v>6425</v>
      </c>
    </row>
    <row r="1635" spans="1:73" ht="13.5" customHeight="1">
      <c r="A1635" s="7" t="str">
        <f>HYPERLINK("http://kyu.snu.ac.kr/sdhj/index.jsp?type=hj/GK14619_00IM0001_057a.jpg","1792_수북면_057a")</f>
        <v>1792_수북면_057a</v>
      </c>
      <c r="B1635" s="4">
        <v>1792</v>
      </c>
      <c r="C1635" s="4" t="s">
        <v>97</v>
      </c>
      <c r="D1635" s="4" t="s">
        <v>98</v>
      </c>
      <c r="E1635" s="4">
        <v>1634</v>
      </c>
      <c r="F1635" s="5">
        <v>7</v>
      </c>
      <c r="G1635" s="5" t="s">
        <v>4744</v>
      </c>
      <c r="H1635" s="5" t="s">
        <v>4745</v>
      </c>
      <c r="I1635" s="5">
        <v>20</v>
      </c>
      <c r="L1635" s="5">
        <v>5</v>
      </c>
      <c r="M1635" s="4" t="s">
        <v>6426</v>
      </c>
      <c r="N1635" s="4" t="s">
        <v>6427</v>
      </c>
      <c r="T1635" s="5" t="s">
        <v>8468</v>
      </c>
      <c r="U1635" s="5" t="s">
        <v>1931</v>
      </c>
      <c r="V1635" s="5" t="s">
        <v>1932</v>
      </c>
      <c r="W1635" s="5" t="s">
        <v>148</v>
      </c>
      <c r="X1635" s="5" t="s">
        <v>149</v>
      </c>
      <c r="Y1635" s="5" t="s">
        <v>6428</v>
      </c>
      <c r="Z1635" s="5" t="s">
        <v>6429</v>
      </c>
      <c r="AC1635" s="5">
        <v>44</v>
      </c>
      <c r="AD1635" s="5" t="s">
        <v>286</v>
      </c>
      <c r="AE1635" s="5" t="s">
        <v>287</v>
      </c>
      <c r="AJ1635" s="5" t="s">
        <v>34</v>
      </c>
      <c r="AK1635" s="5" t="s">
        <v>35</v>
      </c>
      <c r="AL1635" s="5" t="s">
        <v>152</v>
      </c>
      <c r="AM1635" s="5" t="s">
        <v>153</v>
      </c>
      <c r="AT1635" s="5" t="s">
        <v>1931</v>
      </c>
      <c r="AU1635" s="5" t="s">
        <v>1932</v>
      </c>
      <c r="AV1635" s="5" t="s">
        <v>6430</v>
      </c>
      <c r="AW1635" s="5" t="s">
        <v>6431</v>
      </c>
      <c r="BG1635" s="5" t="s">
        <v>1931</v>
      </c>
      <c r="BH1635" s="5" t="s">
        <v>1932</v>
      </c>
      <c r="BI1635" s="5" t="s">
        <v>6432</v>
      </c>
      <c r="BJ1635" s="5" t="s">
        <v>3964</v>
      </c>
      <c r="BK1635" s="5" t="s">
        <v>1931</v>
      </c>
      <c r="BL1635" s="5" t="s">
        <v>1932</v>
      </c>
      <c r="BM1635" s="5" t="s">
        <v>1464</v>
      </c>
      <c r="BN1635" s="5" t="s">
        <v>1465</v>
      </c>
      <c r="BO1635" s="5" t="s">
        <v>1931</v>
      </c>
      <c r="BP1635" s="5" t="s">
        <v>1932</v>
      </c>
      <c r="BQ1635" s="5" t="s">
        <v>6433</v>
      </c>
      <c r="BR1635" s="5" t="s">
        <v>6434</v>
      </c>
      <c r="BS1635" s="5" t="s">
        <v>1424</v>
      </c>
      <c r="BT1635" s="5" t="s">
        <v>1425</v>
      </c>
    </row>
    <row r="1636" spans="1:73" ht="13.5" customHeight="1">
      <c r="A1636" s="7" t="str">
        <f>HYPERLINK("http://kyu.snu.ac.kr/sdhj/index.jsp?type=hj/GK14619_00IM0001_057a.jpg","1792_수북면_057a")</f>
        <v>1792_수북면_057a</v>
      </c>
      <c r="B1636" s="4">
        <v>1792</v>
      </c>
      <c r="C1636" s="4" t="s">
        <v>97</v>
      </c>
      <c r="D1636" s="4" t="s">
        <v>98</v>
      </c>
      <c r="E1636" s="4">
        <v>1635</v>
      </c>
      <c r="F1636" s="5">
        <v>7</v>
      </c>
      <c r="G1636" s="5" t="s">
        <v>4744</v>
      </c>
      <c r="H1636" s="5" t="s">
        <v>4745</v>
      </c>
      <c r="I1636" s="5">
        <v>20</v>
      </c>
      <c r="L1636" s="5">
        <v>5</v>
      </c>
      <c r="M1636" s="4" t="s">
        <v>6426</v>
      </c>
      <c r="N1636" s="4" t="s">
        <v>6427</v>
      </c>
      <c r="S1636" s="5" t="s">
        <v>164</v>
      </c>
      <c r="T1636" s="5" t="s">
        <v>165</v>
      </c>
      <c r="W1636" s="5" t="s">
        <v>266</v>
      </c>
      <c r="X1636" s="5" t="s">
        <v>267</v>
      </c>
      <c r="Y1636" s="5" t="s">
        <v>104</v>
      </c>
      <c r="Z1636" s="5" t="s">
        <v>105</v>
      </c>
      <c r="AC1636" s="5">
        <v>68</v>
      </c>
      <c r="AD1636" s="5" t="s">
        <v>862</v>
      </c>
      <c r="AE1636" s="5" t="s">
        <v>863</v>
      </c>
    </row>
    <row r="1637" spans="1:73" ht="13.5" customHeight="1">
      <c r="A1637" s="7" t="str">
        <f>HYPERLINK("http://kyu.snu.ac.kr/sdhj/index.jsp?type=hj/GK14619_00IM0001_057a.jpg","1792_수북면_057a")</f>
        <v>1792_수북면_057a</v>
      </c>
      <c r="B1637" s="4">
        <v>1792</v>
      </c>
      <c r="C1637" s="4" t="s">
        <v>97</v>
      </c>
      <c r="D1637" s="4" t="s">
        <v>98</v>
      </c>
      <c r="E1637" s="4">
        <v>1636</v>
      </c>
      <c r="F1637" s="5">
        <v>7</v>
      </c>
      <c r="G1637" s="5" t="s">
        <v>4744</v>
      </c>
      <c r="H1637" s="5" t="s">
        <v>4745</v>
      </c>
      <c r="I1637" s="5">
        <v>20</v>
      </c>
      <c r="L1637" s="5">
        <v>5</v>
      </c>
      <c r="M1637" s="4" t="s">
        <v>6426</v>
      </c>
      <c r="N1637" s="4" t="s">
        <v>6427</v>
      </c>
      <c r="S1637" s="5" t="s">
        <v>118</v>
      </c>
      <c r="T1637" s="5" t="s">
        <v>119</v>
      </c>
      <c r="Y1637" s="5" t="s">
        <v>6435</v>
      </c>
      <c r="Z1637" s="5" t="s">
        <v>6436</v>
      </c>
      <c r="AC1637" s="5">
        <v>23</v>
      </c>
      <c r="AD1637" s="5" t="s">
        <v>81</v>
      </c>
      <c r="AE1637" s="5" t="s">
        <v>82</v>
      </c>
    </row>
    <row r="1638" spans="1:73" ht="13.5" customHeight="1">
      <c r="A1638" s="7" t="str">
        <f>HYPERLINK("http://kyu.snu.ac.kr/sdhj/index.jsp?type=hj/GK14619_00IM0001_057a.jpg","1792_수북면_057a")</f>
        <v>1792_수북면_057a</v>
      </c>
      <c r="B1638" s="4">
        <v>1792</v>
      </c>
      <c r="C1638" s="4" t="s">
        <v>97</v>
      </c>
      <c r="D1638" s="4" t="s">
        <v>98</v>
      </c>
      <c r="E1638" s="4">
        <v>1637</v>
      </c>
      <c r="F1638" s="5">
        <v>7</v>
      </c>
      <c r="G1638" s="5" t="s">
        <v>4744</v>
      </c>
      <c r="H1638" s="5" t="s">
        <v>4745</v>
      </c>
      <c r="I1638" s="5">
        <v>20</v>
      </c>
      <c r="L1638" s="5">
        <v>5</v>
      </c>
      <c r="M1638" s="4" t="s">
        <v>6426</v>
      </c>
      <c r="N1638" s="4" t="s">
        <v>6427</v>
      </c>
      <c r="S1638" s="5" t="s">
        <v>270</v>
      </c>
      <c r="T1638" s="5" t="s">
        <v>271</v>
      </c>
      <c r="W1638" s="5" t="s">
        <v>517</v>
      </c>
      <c r="X1638" s="5" t="s">
        <v>9066</v>
      </c>
      <c r="Y1638" s="5" t="s">
        <v>104</v>
      </c>
      <c r="Z1638" s="5" t="s">
        <v>105</v>
      </c>
      <c r="AC1638" s="5">
        <v>21</v>
      </c>
      <c r="AD1638" s="5" t="s">
        <v>240</v>
      </c>
      <c r="AE1638" s="5" t="s">
        <v>241</v>
      </c>
    </row>
    <row r="1639" spans="1:73" ht="13.5" customHeight="1">
      <c r="A1639" s="7" t="str">
        <f>HYPERLINK("http://kyu.snu.ac.kr/sdhj/index.jsp?type=hj/GK14619_00IM0001_057a.jpg","1792_수북면_057a")</f>
        <v>1792_수북면_057a</v>
      </c>
      <c r="B1639" s="4">
        <v>1792</v>
      </c>
      <c r="C1639" s="4" t="s">
        <v>97</v>
      </c>
      <c r="D1639" s="4" t="s">
        <v>98</v>
      </c>
      <c r="E1639" s="4">
        <v>1638</v>
      </c>
      <c r="F1639" s="5">
        <v>7</v>
      </c>
      <c r="G1639" s="5" t="s">
        <v>4744</v>
      </c>
      <c r="H1639" s="5" t="s">
        <v>4745</v>
      </c>
      <c r="I1639" s="5">
        <v>20</v>
      </c>
      <c r="L1639" s="5">
        <v>5</v>
      </c>
      <c r="M1639" s="4" t="s">
        <v>6426</v>
      </c>
      <c r="N1639" s="4" t="s">
        <v>6427</v>
      </c>
      <c r="S1639" s="5" t="s">
        <v>274</v>
      </c>
      <c r="T1639" s="5" t="s">
        <v>8245</v>
      </c>
      <c r="Y1639" s="5" t="s">
        <v>6437</v>
      </c>
      <c r="Z1639" s="5" t="s">
        <v>6438</v>
      </c>
      <c r="AC1639" s="5">
        <v>20</v>
      </c>
      <c r="AD1639" s="5" t="s">
        <v>1892</v>
      </c>
      <c r="AE1639" s="5" t="s">
        <v>1893</v>
      </c>
    </row>
    <row r="1640" spans="1:73" ht="13.5" customHeight="1">
      <c r="A1640" s="7" t="str">
        <f>HYPERLINK("http://kyu.snu.ac.kr/sdhj/index.jsp?type=hj/GK14619_00IM0001_057a.jpg","1792_수북면_057a")</f>
        <v>1792_수북면_057a</v>
      </c>
      <c r="B1640" s="4">
        <v>1792</v>
      </c>
      <c r="C1640" s="4" t="s">
        <v>97</v>
      </c>
      <c r="D1640" s="4" t="s">
        <v>98</v>
      </c>
      <c r="E1640" s="4">
        <v>1639</v>
      </c>
      <c r="F1640" s="5">
        <v>7</v>
      </c>
      <c r="G1640" s="5" t="s">
        <v>4744</v>
      </c>
      <c r="H1640" s="5" t="s">
        <v>4745</v>
      </c>
      <c r="I1640" s="5">
        <v>20</v>
      </c>
      <c r="L1640" s="5">
        <v>5</v>
      </c>
      <c r="M1640" s="4" t="s">
        <v>6426</v>
      </c>
      <c r="N1640" s="4" t="s">
        <v>6427</v>
      </c>
      <c r="S1640" s="5" t="s">
        <v>274</v>
      </c>
      <c r="T1640" s="5" t="s">
        <v>9069</v>
      </c>
      <c r="Y1640" s="5" t="s">
        <v>3357</v>
      </c>
      <c r="Z1640" s="5" t="s">
        <v>3358</v>
      </c>
      <c r="AC1640" s="5">
        <v>17</v>
      </c>
      <c r="AD1640" s="5" t="s">
        <v>417</v>
      </c>
      <c r="AE1640" s="5" t="s">
        <v>418</v>
      </c>
    </row>
    <row r="1641" spans="1:73" ht="13.5" customHeight="1">
      <c r="A1641" s="7" t="str">
        <f>HYPERLINK("http://kyu.snu.ac.kr/sdhj/index.jsp?type=hj/GK14619_00IM0001_057a.jpg","1792_수북면_057a")</f>
        <v>1792_수북면_057a</v>
      </c>
      <c r="B1641" s="4">
        <v>1792</v>
      </c>
      <c r="C1641" s="4" t="s">
        <v>97</v>
      </c>
      <c r="D1641" s="4" t="s">
        <v>98</v>
      </c>
      <c r="E1641" s="4">
        <v>1640</v>
      </c>
      <c r="F1641" s="5">
        <v>7</v>
      </c>
      <c r="G1641" s="5" t="s">
        <v>4744</v>
      </c>
      <c r="H1641" s="5" t="s">
        <v>4745</v>
      </c>
      <c r="I1641" s="5">
        <v>20</v>
      </c>
      <c r="L1641" s="5">
        <v>5</v>
      </c>
      <c r="M1641" s="4" t="s">
        <v>6426</v>
      </c>
      <c r="N1641" s="4" t="s">
        <v>6427</v>
      </c>
      <c r="S1641" s="5" t="s">
        <v>274</v>
      </c>
      <c r="T1641" s="5" t="s">
        <v>9069</v>
      </c>
      <c r="Y1641" s="5" t="s">
        <v>6439</v>
      </c>
      <c r="Z1641" s="5" t="s">
        <v>6440</v>
      </c>
      <c r="AC1641" s="5">
        <v>14</v>
      </c>
      <c r="AD1641" s="5" t="s">
        <v>126</v>
      </c>
      <c r="AE1641" s="5" t="s">
        <v>127</v>
      </c>
    </row>
    <row r="1642" spans="1:73" ht="13.5" customHeight="1">
      <c r="A1642" s="7" t="str">
        <f>HYPERLINK("http://kyu.snu.ac.kr/sdhj/index.jsp?type=hj/GK14619_00IM0001_057a.jpg","1792_수북면_057a")</f>
        <v>1792_수북면_057a</v>
      </c>
      <c r="B1642" s="4">
        <v>1792</v>
      </c>
      <c r="C1642" s="4" t="s">
        <v>97</v>
      </c>
      <c r="D1642" s="4" t="s">
        <v>98</v>
      </c>
      <c r="E1642" s="4">
        <v>1641</v>
      </c>
      <c r="F1642" s="5">
        <v>7</v>
      </c>
      <c r="G1642" s="5" t="s">
        <v>4744</v>
      </c>
      <c r="H1642" s="5" t="s">
        <v>4745</v>
      </c>
      <c r="I1642" s="5">
        <v>20</v>
      </c>
      <c r="L1642" s="5">
        <v>5</v>
      </c>
      <c r="M1642" s="4" t="s">
        <v>6426</v>
      </c>
      <c r="N1642" s="4" t="s">
        <v>6427</v>
      </c>
      <c r="S1642" s="5" t="s">
        <v>124</v>
      </c>
      <c r="T1642" s="5" t="s">
        <v>125</v>
      </c>
      <c r="AC1642" s="5">
        <v>11</v>
      </c>
      <c r="AD1642" s="5" t="s">
        <v>1286</v>
      </c>
      <c r="AE1642" s="5" t="s">
        <v>1287</v>
      </c>
    </row>
    <row r="1643" spans="1:73" ht="13.5" customHeight="1">
      <c r="A1643" s="7" t="str">
        <f>HYPERLINK("http://kyu.snu.ac.kr/sdhj/index.jsp?type=hj/GK14619_00IM0001_057a.jpg","1792_수북면_057a")</f>
        <v>1792_수북면_057a</v>
      </c>
      <c r="B1643" s="4">
        <v>1792</v>
      </c>
      <c r="C1643" s="4" t="s">
        <v>97</v>
      </c>
      <c r="D1643" s="4" t="s">
        <v>98</v>
      </c>
      <c r="E1643" s="4">
        <v>1642</v>
      </c>
      <c r="F1643" s="5">
        <v>7</v>
      </c>
      <c r="G1643" s="5" t="s">
        <v>4744</v>
      </c>
      <c r="H1643" s="5" t="s">
        <v>4745</v>
      </c>
      <c r="I1643" s="5">
        <v>20</v>
      </c>
      <c r="L1643" s="5">
        <v>5</v>
      </c>
      <c r="M1643" s="4" t="s">
        <v>6426</v>
      </c>
      <c r="N1643" s="4" t="s">
        <v>6427</v>
      </c>
      <c r="S1643" s="5" t="s">
        <v>1912</v>
      </c>
      <c r="T1643" s="5" t="s">
        <v>8646</v>
      </c>
      <c r="AC1643" s="5">
        <v>7</v>
      </c>
      <c r="AD1643" s="5" t="s">
        <v>106</v>
      </c>
      <c r="AE1643" s="5" t="s">
        <v>107</v>
      </c>
    </row>
    <row r="1644" spans="1:73" ht="13.5" customHeight="1">
      <c r="A1644" s="7" t="str">
        <f>HYPERLINK("http://kyu.snu.ac.kr/sdhj/index.jsp?type=hj/GK14619_00IM0001_057a.jpg","1792_수북면_057a")</f>
        <v>1792_수북면_057a</v>
      </c>
      <c r="B1644" s="4">
        <v>1792</v>
      </c>
      <c r="C1644" s="4" t="s">
        <v>97</v>
      </c>
      <c r="D1644" s="4" t="s">
        <v>98</v>
      </c>
      <c r="E1644" s="4">
        <v>1643</v>
      </c>
      <c r="F1644" s="5">
        <v>7</v>
      </c>
      <c r="G1644" s="5" t="s">
        <v>4744</v>
      </c>
      <c r="H1644" s="5" t="s">
        <v>4745</v>
      </c>
      <c r="I1644" s="5">
        <v>20</v>
      </c>
      <c r="L1644" s="5">
        <v>5</v>
      </c>
      <c r="M1644" s="4" t="s">
        <v>6426</v>
      </c>
      <c r="N1644" s="4" t="s">
        <v>6427</v>
      </c>
      <c r="S1644" s="5" t="s">
        <v>1912</v>
      </c>
      <c r="T1644" s="5" t="s">
        <v>8646</v>
      </c>
      <c r="AC1644" s="5">
        <v>2</v>
      </c>
      <c r="AD1644" s="5" t="s">
        <v>206</v>
      </c>
      <c r="AE1644" s="5" t="s">
        <v>207</v>
      </c>
      <c r="AF1644" s="5" t="s">
        <v>335</v>
      </c>
      <c r="AG1644" s="5" t="s">
        <v>336</v>
      </c>
    </row>
    <row r="1645" spans="1:73" ht="13.5" customHeight="1">
      <c r="A1645" s="7" t="str">
        <f>HYPERLINK("http://kyu.snu.ac.kr/sdhj/index.jsp?type=hj/GK14619_00IM0001_057a.jpg","1792_수북면_057a")</f>
        <v>1792_수북면_057a</v>
      </c>
      <c r="B1645" s="4">
        <v>1792</v>
      </c>
      <c r="C1645" s="4" t="s">
        <v>97</v>
      </c>
      <c r="D1645" s="4" t="s">
        <v>98</v>
      </c>
      <c r="E1645" s="4">
        <v>1644</v>
      </c>
      <c r="F1645" s="5">
        <v>7</v>
      </c>
      <c r="G1645" s="5" t="s">
        <v>4744</v>
      </c>
      <c r="H1645" s="5" t="s">
        <v>4745</v>
      </c>
      <c r="I1645" s="5">
        <v>21</v>
      </c>
      <c r="J1645" s="5" t="s">
        <v>6441</v>
      </c>
      <c r="K1645" s="5" t="s">
        <v>6442</v>
      </c>
      <c r="L1645" s="5">
        <v>1</v>
      </c>
      <c r="M1645" s="4" t="s">
        <v>6443</v>
      </c>
      <c r="N1645" s="4" t="s">
        <v>6444</v>
      </c>
      <c r="T1645" s="5" t="s">
        <v>8955</v>
      </c>
      <c r="U1645" s="5" t="s">
        <v>6445</v>
      </c>
      <c r="V1645" s="5" t="s">
        <v>6446</v>
      </c>
      <c r="W1645" s="5" t="s">
        <v>584</v>
      </c>
      <c r="X1645" s="5" t="s">
        <v>585</v>
      </c>
      <c r="Y1645" s="5" t="s">
        <v>3902</v>
      </c>
      <c r="Z1645" s="5" t="s">
        <v>3903</v>
      </c>
      <c r="AC1645" s="5">
        <v>45</v>
      </c>
      <c r="AD1645" s="5" t="s">
        <v>937</v>
      </c>
      <c r="AE1645" s="5" t="s">
        <v>938</v>
      </c>
      <c r="AJ1645" s="5" t="s">
        <v>34</v>
      </c>
      <c r="AK1645" s="5" t="s">
        <v>35</v>
      </c>
      <c r="AL1645" s="5" t="s">
        <v>605</v>
      </c>
      <c r="AM1645" s="5" t="s">
        <v>606</v>
      </c>
      <c r="AT1645" s="5" t="s">
        <v>489</v>
      </c>
      <c r="AU1645" s="5" t="s">
        <v>490</v>
      </c>
      <c r="AV1645" s="5" t="s">
        <v>5607</v>
      </c>
      <c r="AW1645" s="5" t="s">
        <v>5608</v>
      </c>
      <c r="BG1645" s="5" t="s">
        <v>5909</v>
      </c>
      <c r="BH1645" s="5" t="s">
        <v>9283</v>
      </c>
      <c r="BI1645" s="5" t="s">
        <v>5872</v>
      </c>
      <c r="BJ1645" s="5" t="s">
        <v>5873</v>
      </c>
      <c r="BK1645" s="5" t="s">
        <v>6307</v>
      </c>
      <c r="BL1645" s="5" t="s">
        <v>6308</v>
      </c>
      <c r="BM1645" s="5" t="s">
        <v>5455</v>
      </c>
      <c r="BN1645" s="5" t="s">
        <v>5456</v>
      </c>
      <c r="BO1645" s="5" t="s">
        <v>489</v>
      </c>
      <c r="BP1645" s="5" t="s">
        <v>490</v>
      </c>
      <c r="BQ1645" s="5" t="s">
        <v>6309</v>
      </c>
      <c r="BR1645" s="5" t="s">
        <v>6310</v>
      </c>
      <c r="BS1645" s="5" t="s">
        <v>108</v>
      </c>
      <c r="BT1645" s="5" t="s">
        <v>8320</v>
      </c>
    </row>
    <row r="1646" spans="1:73" ht="13.5" customHeight="1">
      <c r="A1646" s="7" t="str">
        <f>HYPERLINK("http://kyu.snu.ac.kr/sdhj/index.jsp?type=hj/GK14619_00IM0001_057b.jpg","1792_수북면_057b")</f>
        <v>1792_수북면_057b</v>
      </c>
      <c r="B1646" s="4">
        <v>1792</v>
      </c>
      <c r="C1646" s="4" t="s">
        <v>97</v>
      </c>
      <c r="D1646" s="4" t="s">
        <v>98</v>
      </c>
      <c r="E1646" s="4">
        <v>1645</v>
      </c>
      <c r="F1646" s="5">
        <v>7</v>
      </c>
      <c r="G1646" s="5" t="s">
        <v>4744</v>
      </c>
      <c r="H1646" s="5" t="s">
        <v>4745</v>
      </c>
      <c r="I1646" s="5">
        <v>21</v>
      </c>
      <c r="L1646" s="5">
        <v>1</v>
      </c>
      <c r="M1646" s="4" t="s">
        <v>6443</v>
      </c>
      <c r="N1646" s="4" t="s">
        <v>6444</v>
      </c>
      <c r="S1646" s="5" t="s">
        <v>101</v>
      </c>
      <c r="T1646" s="5" t="s">
        <v>102</v>
      </c>
      <c r="W1646" s="5" t="s">
        <v>949</v>
      </c>
      <c r="X1646" s="5" t="s">
        <v>950</v>
      </c>
      <c r="Y1646" s="5" t="s">
        <v>499</v>
      </c>
      <c r="Z1646" s="5" t="s">
        <v>500</v>
      </c>
      <c r="AC1646" s="5">
        <v>48</v>
      </c>
      <c r="AD1646" s="5" t="s">
        <v>897</v>
      </c>
      <c r="AE1646" s="5" t="s">
        <v>898</v>
      </c>
      <c r="AJ1646" s="5" t="s">
        <v>503</v>
      </c>
      <c r="AK1646" s="5" t="s">
        <v>504</v>
      </c>
      <c r="AL1646" s="5" t="s">
        <v>108</v>
      </c>
      <c r="AM1646" s="5" t="s">
        <v>9284</v>
      </c>
      <c r="AT1646" s="5" t="s">
        <v>489</v>
      </c>
      <c r="AU1646" s="5" t="s">
        <v>490</v>
      </c>
      <c r="AV1646" s="5" t="s">
        <v>951</v>
      </c>
      <c r="AW1646" s="5" t="s">
        <v>952</v>
      </c>
      <c r="BG1646" s="5" t="s">
        <v>489</v>
      </c>
      <c r="BH1646" s="5" t="s">
        <v>490</v>
      </c>
      <c r="BI1646" s="5" t="s">
        <v>6447</v>
      </c>
      <c r="BJ1646" s="5" t="s">
        <v>6448</v>
      </c>
      <c r="BK1646" s="5" t="s">
        <v>489</v>
      </c>
      <c r="BL1646" s="5" t="s">
        <v>490</v>
      </c>
      <c r="BM1646" s="5" t="s">
        <v>6449</v>
      </c>
      <c r="BN1646" s="5" t="s">
        <v>6450</v>
      </c>
      <c r="BO1646" s="5" t="s">
        <v>489</v>
      </c>
      <c r="BP1646" s="5" t="s">
        <v>490</v>
      </c>
      <c r="BQ1646" s="5" t="s">
        <v>6451</v>
      </c>
      <c r="BR1646" s="5" t="s">
        <v>6452</v>
      </c>
      <c r="BS1646" s="5" t="s">
        <v>3933</v>
      </c>
      <c r="BT1646" s="5" t="s">
        <v>3934</v>
      </c>
    </row>
    <row r="1647" spans="1:73" ht="13.5" customHeight="1">
      <c r="A1647" s="7" t="str">
        <f>HYPERLINK("http://kyu.snu.ac.kr/sdhj/index.jsp?type=hj/GK14619_00IM0001_057b.jpg","1792_수북면_057b")</f>
        <v>1792_수북면_057b</v>
      </c>
      <c r="B1647" s="4">
        <v>1792</v>
      </c>
      <c r="C1647" s="4" t="s">
        <v>97</v>
      </c>
      <c r="D1647" s="4" t="s">
        <v>98</v>
      </c>
      <c r="E1647" s="4">
        <v>1646</v>
      </c>
      <c r="F1647" s="5">
        <v>7</v>
      </c>
      <c r="G1647" s="5" t="s">
        <v>4744</v>
      </c>
      <c r="H1647" s="5" t="s">
        <v>4745</v>
      </c>
      <c r="I1647" s="5">
        <v>21</v>
      </c>
      <c r="L1647" s="5">
        <v>1</v>
      </c>
      <c r="M1647" s="4" t="s">
        <v>6443</v>
      </c>
      <c r="N1647" s="4" t="s">
        <v>6444</v>
      </c>
      <c r="S1647" s="5" t="s">
        <v>118</v>
      </c>
      <c r="T1647" s="5" t="s">
        <v>119</v>
      </c>
      <c r="U1647" s="5" t="s">
        <v>481</v>
      </c>
      <c r="V1647" s="5" t="s">
        <v>482</v>
      </c>
      <c r="Y1647" s="5" t="s">
        <v>6453</v>
      </c>
      <c r="Z1647" s="5" t="s">
        <v>9285</v>
      </c>
      <c r="AA1647" s="5" t="s">
        <v>6454</v>
      </c>
      <c r="AB1647" s="5" t="s">
        <v>1808</v>
      </c>
      <c r="AC1647" s="5">
        <v>27</v>
      </c>
      <c r="AD1647" s="5" t="s">
        <v>639</v>
      </c>
      <c r="AE1647" s="5" t="s">
        <v>640</v>
      </c>
    </row>
    <row r="1648" spans="1:73" ht="13.5" customHeight="1">
      <c r="A1648" s="7" t="str">
        <f>HYPERLINK("http://kyu.snu.ac.kr/sdhj/index.jsp?type=hj/GK14619_00IM0001_057b.jpg","1792_수북면_057b")</f>
        <v>1792_수북면_057b</v>
      </c>
      <c r="B1648" s="4">
        <v>1792</v>
      </c>
      <c r="C1648" s="4" t="s">
        <v>97</v>
      </c>
      <c r="D1648" s="4" t="s">
        <v>98</v>
      </c>
      <c r="E1648" s="4">
        <v>1647</v>
      </c>
      <c r="F1648" s="5">
        <v>7</v>
      </c>
      <c r="G1648" s="5" t="s">
        <v>4744</v>
      </c>
      <c r="H1648" s="5" t="s">
        <v>4745</v>
      </c>
      <c r="I1648" s="5">
        <v>21</v>
      </c>
      <c r="L1648" s="5">
        <v>1</v>
      </c>
      <c r="M1648" s="4" t="s">
        <v>6443</v>
      </c>
      <c r="N1648" s="4" t="s">
        <v>6444</v>
      </c>
      <c r="S1648" s="5" t="s">
        <v>1715</v>
      </c>
      <c r="T1648" s="5" t="s">
        <v>1716</v>
      </c>
      <c r="W1648" s="5" t="s">
        <v>1662</v>
      </c>
      <c r="X1648" s="5" t="s">
        <v>1507</v>
      </c>
      <c r="Y1648" s="5" t="s">
        <v>499</v>
      </c>
      <c r="Z1648" s="5" t="s">
        <v>500</v>
      </c>
      <c r="AC1648" s="5">
        <v>32</v>
      </c>
      <c r="AD1648" s="5" t="s">
        <v>150</v>
      </c>
      <c r="AE1648" s="5" t="s">
        <v>151</v>
      </c>
    </row>
    <row r="1649" spans="1:72" ht="13.5" customHeight="1">
      <c r="A1649" s="7" t="str">
        <f>HYPERLINK("http://kyu.snu.ac.kr/sdhj/index.jsp?type=hj/GK14619_00IM0001_057b.jpg","1792_수북면_057b")</f>
        <v>1792_수북면_057b</v>
      </c>
      <c r="B1649" s="4">
        <v>1792</v>
      </c>
      <c r="C1649" s="4" t="s">
        <v>97</v>
      </c>
      <c r="D1649" s="4" t="s">
        <v>98</v>
      </c>
      <c r="E1649" s="4">
        <v>1648</v>
      </c>
      <c r="F1649" s="5">
        <v>7</v>
      </c>
      <c r="G1649" s="5" t="s">
        <v>4744</v>
      </c>
      <c r="H1649" s="5" t="s">
        <v>4745</v>
      </c>
      <c r="I1649" s="5">
        <v>21</v>
      </c>
      <c r="L1649" s="5">
        <v>1</v>
      </c>
      <c r="M1649" s="4" t="s">
        <v>6443</v>
      </c>
      <c r="N1649" s="4" t="s">
        <v>6444</v>
      </c>
      <c r="S1649" s="5" t="s">
        <v>274</v>
      </c>
      <c r="T1649" s="5" t="s">
        <v>8958</v>
      </c>
      <c r="U1649" s="5" t="s">
        <v>481</v>
      </c>
      <c r="V1649" s="5" t="s">
        <v>482</v>
      </c>
      <c r="Y1649" s="5" t="s">
        <v>5474</v>
      </c>
      <c r="Z1649" s="5" t="s">
        <v>9286</v>
      </c>
      <c r="AA1649" s="5" t="s">
        <v>6455</v>
      </c>
      <c r="AB1649" s="5" t="s">
        <v>6456</v>
      </c>
      <c r="AC1649" s="5">
        <v>17</v>
      </c>
      <c r="AD1649" s="5" t="s">
        <v>417</v>
      </c>
      <c r="AE1649" s="5" t="s">
        <v>418</v>
      </c>
    </row>
    <row r="1650" spans="1:72" ht="13.5" customHeight="1">
      <c r="A1650" s="7" t="str">
        <f>HYPERLINK("http://kyu.snu.ac.kr/sdhj/index.jsp?type=hj/GK14619_00IM0001_057b.jpg","1792_수북면_057b")</f>
        <v>1792_수북면_057b</v>
      </c>
      <c r="B1650" s="4">
        <v>1792</v>
      </c>
      <c r="C1650" s="4" t="s">
        <v>97</v>
      </c>
      <c r="D1650" s="4" t="s">
        <v>98</v>
      </c>
      <c r="E1650" s="4">
        <v>1649</v>
      </c>
      <c r="F1650" s="5">
        <v>7</v>
      </c>
      <c r="G1650" s="5" t="s">
        <v>4744</v>
      </c>
      <c r="H1650" s="5" t="s">
        <v>4745</v>
      </c>
      <c r="I1650" s="5">
        <v>21</v>
      </c>
      <c r="L1650" s="5">
        <v>1</v>
      </c>
      <c r="M1650" s="4" t="s">
        <v>6443</v>
      </c>
      <c r="N1650" s="4" t="s">
        <v>6444</v>
      </c>
      <c r="S1650" s="5" t="s">
        <v>274</v>
      </c>
      <c r="T1650" s="5" t="s">
        <v>8958</v>
      </c>
      <c r="U1650" s="5" t="s">
        <v>481</v>
      </c>
      <c r="V1650" s="5" t="s">
        <v>482</v>
      </c>
      <c r="Y1650" s="5" t="s">
        <v>852</v>
      </c>
      <c r="Z1650" s="5" t="s">
        <v>9287</v>
      </c>
      <c r="AA1650" s="5" t="s">
        <v>6457</v>
      </c>
      <c r="AB1650" s="5" t="s">
        <v>1291</v>
      </c>
      <c r="AC1650" s="5">
        <v>14</v>
      </c>
      <c r="AD1650" s="5" t="s">
        <v>2340</v>
      </c>
      <c r="AE1650" s="5" t="s">
        <v>2341</v>
      </c>
    </row>
    <row r="1651" spans="1:72" ht="13.5" customHeight="1">
      <c r="A1651" s="7" t="str">
        <f>HYPERLINK("http://kyu.snu.ac.kr/sdhj/index.jsp?type=hj/GK14619_00IM0001_057b.jpg","1792_수북면_057b")</f>
        <v>1792_수북면_057b</v>
      </c>
      <c r="B1651" s="4">
        <v>1792</v>
      </c>
      <c r="C1651" s="4" t="s">
        <v>97</v>
      </c>
      <c r="D1651" s="4" t="s">
        <v>98</v>
      </c>
      <c r="E1651" s="4">
        <v>1650</v>
      </c>
      <c r="F1651" s="5">
        <v>7</v>
      </c>
      <c r="G1651" s="5" t="s">
        <v>4744</v>
      </c>
      <c r="H1651" s="5" t="s">
        <v>4745</v>
      </c>
      <c r="I1651" s="5">
        <v>21</v>
      </c>
      <c r="L1651" s="5">
        <v>1</v>
      </c>
      <c r="M1651" s="4" t="s">
        <v>6443</v>
      </c>
      <c r="N1651" s="4" t="s">
        <v>6444</v>
      </c>
      <c r="S1651" s="5" t="s">
        <v>1809</v>
      </c>
      <c r="T1651" s="5" t="s">
        <v>1810</v>
      </c>
      <c r="AF1651" s="5" t="s">
        <v>518</v>
      </c>
      <c r="AG1651" s="5" t="s">
        <v>519</v>
      </c>
    </row>
    <row r="1652" spans="1:72" ht="13.5" customHeight="1">
      <c r="A1652" s="7" t="str">
        <f>HYPERLINK("http://kyu.snu.ac.kr/sdhj/index.jsp?type=hj/GK14619_00IM0001_057b.jpg","1792_수북면_057b")</f>
        <v>1792_수북면_057b</v>
      </c>
      <c r="B1652" s="4">
        <v>1792</v>
      </c>
      <c r="C1652" s="4" t="s">
        <v>97</v>
      </c>
      <c r="D1652" s="4" t="s">
        <v>98</v>
      </c>
      <c r="E1652" s="4">
        <v>1651</v>
      </c>
      <c r="F1652" s="5">
        <v>7</v>
      </c>
      <c r="G1652" s="5" t="s">
        <v>4744</v>
      </c>
      <c r="H1652" s="5" t="s">
        <v>4745</v>
      </c>
      <c r="I1652" s="5">
        <v>21</v>
      </c>
      <c r="L1652" s="5">
        <v>1</v>
      </c>
      <c r="M1652" s="4" t="s">
        <v>6443</v>
      </c>
      <c r="N1652" s="4" t="s">
        <v>6444</v>
      </c>
      <c r="T1652" s="5" t="s">
        <v>8960</v>
      </c>
      <c r="U1652" s="5" t="s">
        <v>242</v>
      </c>
      <c r="V1652" s="5" t="s">
        <v>243</v>
      </c>
      <c r="Y1652" s="5" t="s">
        <v>5510</v>
      </c>
      <c r="Z1652" s="5" t="s">
        <v>5511</v>
      </c>
      <c r="AC1652" s="5">
        <v>47</v>
      </c>
      <c r="AD1652" s="5" t="s">
        <v>501</v>
      </c>
      <c r="AE1652" s="5" t="s">
        <v>502</v>
      </c>
    </row>
    <row r="1653" spans="1:72" ht="13.5" customHeight="1">
      <c r="A1653" s="7" t="str">
        <f>HYPERLINK("http://kyu.snu.ac.kr/sdhj/index.jsp?type=hj/GK14619_00IM0001_057b.jpg","1792_수북면_057b")</f>
        <v>1792_수북면_057b</v>
      </c>
      <c r="B1653" s="4">
        <v>1792</v>
      </c>
      <c r="C1653" s="4" t="s">
        <v>97</v>
      </c>
      <c r="D1653" s="4" t="s">
        <v>98</v>
      </c>
      <c r="E1653" s="4">
        <v>1652</v>
      </c>
      <c r="F1653" s="5">
        <v>7</v>
      </c>
      <c r="G1653" s="5" t="s">
        <v>4744</v>
      </c>
      <c r="H1653" s="5" t="s">
        <v>4745</v>
      </c>
      <c r="I1653" s="5">
        <v>21</v>
      </c>
      <c r="L1653" s="5">
        <v>1</v>
      </c>
      <c r="M1653" s="4" t="s">
        <v>6443</v>
      </c>
      <c r="N1653" s="4" t="s">
        <v>6444</v>
      </c>
      <c r="T1653" s="5" t="s">
        <v>8960</v>
      </c>
      <c r="U1653" s="5" t="s">
        <v>537</v>
      </c>
      <c r="V1653" s="5" t="s">
        <v>538</v>
      </c>
      <c r="Y1653" s="5" t="s">
        <v>6458</v>
      </c>
      <c r="Z1653" s="5" t="s">
        <v>6459</v>
      </c>
      <c r="AC1653" s="5">
        <v>23</v>
      </c>
      <c r="AD1653" s="5" t="s">
        <v>81</v>
      </c>
      <c r="AE1653" s="5" t="s">
        <v>82</v>
      </c>
      <c r="BB1653" s="5" t="s">
        <v>545</v>
      </c>
      <c r="BC1653" s="5" t="s">
        <v>546</v>
      </c>
      <c r="BF1653" s="5" t="s">
        <v>9288</v>
      </c>
    </row>
    <row r="1654" spans="1:72" ht="13.5" customHeight="1">
      <c r="A1654" s="7" t="str">
        <f>HYPERLINK("http://kyu.snu.ac.kr/sdhj/index.jsp?type=hj/GK14619_00IM0001_057b.jpg","1792_수북면_057b")</f>
        <v>1792_수북면_057b</v>
      </c>
      <c r="B1654" s="4">
        <v>1792</v>
      </c>
      <c r="C1654" s="4" t="s">
        <v>97</v>
      </c>
      <c r="D1654" s="4" t="s">
        <v>98</v>
      </c>
      <c r="E1654" s="4">
        <v>1653</v>
      </c>
      <c r="F1654" s="5">
        <v>7</v>
      </c>
      <c r="G1654" s="5" t="s">
        <v>4744</v>
      </c>
      <c r="H1654" s="5" t="s">
        <v>4745</v>
      </c>
      <c r="I1654" s="5">
        <v>21</v>
      </c>
      <c r="L1654" s="5">
        <v>1</v>
      </c>
      <c r="M1654" s="4" t="s">
        <v>6443</v>
      </c>
      <c r="N1654" s="4" t="s">
        <v>6444</v>
      </c>
      <c r="T1654" s="5" t="s">
        <v>8960</v>
      </c>
      <c r="U1654" s="5" t="s">
        <v>242</v>
      </c>
      <c r="V1654" s="5" t="s">
        <v>243</v>
      </c>
      <c r="Y1654" s="5" t="s">
        <v>6460</v>
      </c>
      <c r="Z1654" s="5" t="s">
        <v>6461</v>
      </c>
      <c r="AC1654" s="5">
        <v>16</v>
      </c>
      <c r="AD1654" s="5" t="s">
        <v>1222</v>
      </c>
      <c r="AE1654" s="5" t="s">
        <v>1223</v>
      </c>
      <c r="BC1654" s="5" t="s">
        <v>546</v>
      </c>
      <c r="BF1654" s="5" t="s">
        <v>9289</v>
      </c>
    </row>
    <row r="1655" spans="1:72" ht="13.5" customHeight="1">
      <c r="A1655" s="7" t="str">
        <f>HYPERLINK("http://kyu.snu.ac.kr/sdhj/index.jsp?type=hj/GK14619_00IM0001_057b.jpg","1792_수북면_057b")</f>
        <v>1792_수북면_057b</v>
      </c>
      <c r="B1655" s="4">
        <v>1792</v>
      </c>
      <c r="C1655" s="4" t="s">
        <v>97</v>
      </c>
      <c r="D1655" s="4" t="s">
        <v>98</v>
      </c>
      <c r="E1655" s="4">
        <v>1654</v>
      </c>
      <c r="F1655" s="5">
        <v>7</v>
      </c>
      <c r="G1655" s="5" t="s">
        <v>4744</v>
      </c>
      <c r="H1655" s="5" t="s">
        <v>4745</v>
      </c>
      <c r="I1655" s="5">
        <v>21</v>
      </c>
      <c r="L1655" s="5">
        <v>1</v>
      </c>
      <c r="M1655" s="4" t="s">
        <v>6443</v>
      </c>
      <c r="N1655" s="4" t="s">
        <v>6444</v>
      </c>
      <c r="T1655" s="5" t="s">
        <v>8960</v>
      </c>
      <c r="U1655" s="5" t="s">
        <v>537</v>
      </c>
      <c r="V1655" s="5" t="s">
        <v>538</v>
      </c>
      <c r="Y1655" s="5" t="s">
        <v>6462</v>
      </c>
      <c r="Z1655" s="5" t="s">
        <v>6463</v>
      </c>
      <c r="AC1655" s="5">
        <v>13</v>
      </c>
      <c r="AD1655" s="5" t="s">
        <v>126</v>
      </c>
      <c r="AE1655" s="5" t="s">
        <v>127</v>
      </c>
      <c r="BC1655" s="5" t="s">
        <v>546</v>
      </c>
      <c r="BF1655" s="5" t="s">
        <v>9290</v>
      </c>
    </row>
    <row r="1656" spans="1:72" ht="13.5" customHeight="1">
      <c r="A1656" s="7" t="str">
        <f>HYPERLINK("http://kyu.snu.ac.kr/sdhj/index.jsp?type=hj/GK14619_00IM0001_057b.jpg","1792_수북면_057b")</f>
        <v>1792_수북면_057b</v>
      </c>
      <c r="B1656" s="4">
        <v>1792</v>
      </c>
      <c r="C1656" s="4" t="s">
        <v>97</v>
      </c>
      <c r="D1656" s="4" t="s">
        <v>98</v>
      </c>
      <c r="E1656" s="4">
        <v>1655</v>
      </c>
      <c r="F1656" s="5">
        <v>7</v>
      </c>
      <c r="G1656" s="5" t="s">
        <v>4744</v>
      </c>
      <c r="H1656" s="5" t="s">
        <v>4745</v>
      </c>
      <c r="I1656" s="5">
        <v>21</v>
      </c>
      <c r="L1656" s="5">
        <v>1</v>
      </c>
      <c r="M1656" s="4" t="s">
        <v>6443</v>
      </c>
      <c r="N1656" s="4" t="s">
        <v>6444</v>
      </c>
      <c r="T1656" s="5" t="s">
        <v>8960</v>
      </c>
      <c r="U1656" s="5" t="s">
        <v>609</v>
      </c>
      <c r="V1656" s="5" t="s">
        <v>610</v>
      </c>
      <c r="Y1656" s="5" t="s">
        <v>6464</v>
      </c>
      <c r="Z1656" s="5" t="s">
        <v>6465</v>
      </c>
      <c r="AD1656" s="5" t="s">
        <v>333</v>
      </c>
      <c r="AE1656" s="5" t="s">
        <v>334</v>
      </c>
      <c r="AF1656" s="5" t="s">
        <v>532</v>
      </c>
      <c r="AG1656" s="5" t="s">
        <v>533</v>
      </c>
    </row>
    <row r="1657" spans="1:72" ht="13.5" customHeight="1">
      <c r="A1657" s="7" t="str">
        <f>HYPERLINK("http://kyu.snu.ac.kr/sdhj/index.jsp?type=hj/GK14619_00IM0001_057b.jpg","1792_수북면_057b")</f>
        <v>1792_수북면_057b</v>
      </c>
      <c r="B1657" s="4">
        <v>1792</v>
      </c>
      <c r="C1657" s="4" t="s">
        <v>97</v>
      </c>
      <c r="D1657" s="4" t="s">
        <v>98</v>
      </c>
      <c r="E1657" s="4">
        <v>1656</v>
      </c>
      <c r="F1657" s="5">
        <v>7</v>
      </c>
      <c r="G1657" s="5" t="s">
        <v>4744</v>
      </c>
      <c r="H1657" s="5" t="s">
        <v>4745</v>
      </c>
      <c r="I1657" s="5">
        <v>21</v>
      </c>
      <c r="L1657" s="5">
        <v>1</v>
      </c>
      <c r="M1657" s="4" t="s">
        <v>6443</v>
      </c>
      <c r="N1657" s="4" t="s">
        <v>6444</v>
      </c>
      <c r="T1657" s="5" t="s">
        <v>8960</v>
      </c>
      <c r="U1657" s="5" t="s">
        <v>609</v>
      </c>
      <c r="V1657" s="5" t="s">
        <v>610</v>
      </c>
      <c r="Y1657" s="5" t="s">
        <v>6466</v>
      </c>
      <c r="Z1657" s="5" t="s">
        <v>6467</v>
      </c>
      <c r="AD1657" s="5" t="s">
        <v>1358</v>
      </c>
      <c r="AE1657" s="5" t="s">
        <v>1359</v>
      </c>
    </row>
    <row r="1658" spans="1:72" ht="13.5" customHeight="1">
      <c r="A1658" s="7" t="str">
        <f>HYPERLINK("http://kyu.snu.ac.kr/sdhj/index.jsp?type=hj/GK14619_00IM0001_057b.jpg","1792_수북면_057b")</f>
        <v>1792_수북면_057b</v>
      </c>
      <c r="B1658" s="4">
        <v>1792</v>
      </c>
      <c r="C1658" s="4" t="s">
        <v>97</v>
      </c>
      <c r="D1658" s="4" t="s">
        <v>98</v>
      </c>
      <c r="E1658" s="4">
        <v>1657</v>
      </c>
      <c r="F1658" s="5">
        <v>7</v>
      </c>
      <c r="G1658" s="5" t="s">
        <v>4744</v>
      </c>
      <c r="H1658" s="5" t="s">
        <v>4745</v>
      </c>
      <c r="I1658" s="5">
        <v>21</v>
      </c>
      <c r="L1658" s="5">
        <v>1</v>
      </c>
      <c r="M1658" s="4" t="s">
        <v>6443</v>
      </c>
      <c r="N1658" s="4" t="s">
        <v>6444</v>
      </c>
      <c r="T1658" s="5" t="s">
        <v>8960</v>
      </c>
      <c r="U1658" s="5" t="s">
        <v>537</v>
      </c>
      <c r="V1658" s="5" t="s">
        <v>538</v>
      </c>
      <c r="Y1658" s="5" t="s">
        <v>6468</v>
      </c>
      <c r="Z1658" s="5" t="s">
        <v>6469</v>
      </c>
      <c r="AD1658" s="5" t="s">
        <v>1286</v>
      </c>
      <c r="AE1658" s="5" t="s">
        <v>1287</v>
      </c>
      <c r="BB1658" s="5" t="s">
        <v>545</v>
      </c>
      <c r="BC1658" s="5" t="s">
        <v>546</v>
      </c>
      <c r="BF1658" s="5" t="s">
        <v>9288</v>
      </c>
    </row>
    <row r="1659" spans="1:72" ht="13.5" customHeight="1">
      <c r="A1659" s="7" t="str">
        <f>HYPERLINK("http://kyu.snu.ac.kr/sdhj/index.jsp?type=hj/GK14619_00IM0001_057b.jpg","1792_수북면_057b")</f>
        <v>1792_수북면_057b</v>
      </c>
      <c r="B1659" s="4">
        <v>1792</v>
      </c>
      <c r="C1659" s="4" t="s">
        <v>97</v>
      </c>
      <c r="D1659" s="4" t="s">
        <v>98</v>
      </c>
      <c r="E1659" s="4">
        <v>1658</v>
      </c>
      <c r="F1659" s="5">
        <v>7</v>
      </c>
      <c r="G1659" s="5" t="s">
        <v>4744</v>
      </c>
      <c r="H1659" s="5" t="s">
        <v>4745</v>
      </c>
      <c r="I1659" s="5">
        <v>21</v>
      </c>
      <c r="L1659" s="5">
        <v>1</v>
      </c>
      <c r="M1659" s="4" t="s">
        <v>6443</v>
      </c>
      <c r="N1659" s="4" t="s">
        <v>6444</v>
      </c>
      <c r="T1659" s="5" t="s">
        <v>8960</v>
      </c>
      <c r="U1659" s="5" t="s">
        <v>609</v>
      </c>
      <c r="V1659" s="5" t="s">
        <v>610</v>
      </c>
      <c r="Y1659" s="5" t="s">
        <v>1020</v>
      </c>
      <c r="Z1659" s="5" t="s">
        <v>1021</v>
      </c>
      <c r="AD1659" s="5" t="s">
        <v>522</v>
      </c>
      <c r="AE1659" s="5" t="s">
        <v>523</v>
      </c>
    </row>
    <row r="1660" spans="1:72" ht="13.5" customHeight="1">
      <c r="A1660" s="7" t="str">
        <f>HYPERLINK("http://kyu.snu.ac.kr/sdhj/index.jsp?type=hj/GK14619_00IM0001_057b.jpg","1792_수북면_057b")</f>
        <v>1792_수북면_057b</v>
      </c>
      <c r="B1660" s="4">
        <v>1792</v>
      </c>
      <c r="C1660" s="4" t="s">
        <v>97</v>
      </c>
      <c r="D1660" s="4" t="s">
        <v>98</v>
      </c>
      <c r="E1660" s="4">
        <v>1659</v>
      </c>
      <c r="F1660" s="5">
        <v>7</v>
      </c>
      <c r="G1660" s="5" t="s">
        <v>4744</v>
      </c>
      <c r="H1660" s="5" t="s">
        <v>4745</v>
      </c>
      <c r="I1660" s="5">
        <v>21</v>
      </c>
      <c r="L1660" s="5">
        <v>1</v>
      </c>
      <c r="M1660" s="4" t="s">
        <v>6443</v>
      </c>
      <c r="N1660" s="4" t="s">
        <v>6444</v>
      </c>
      <c r="T1660" s="5" t="s">
        <v>8960</v>
      </c>
      <c r="U1660" s="5" t="s">
        <v>242</v>
      </c>
      <c r="V1660" s="5" t="s">
        <v>243</v>
      </c>
      <c r="Y1660" s="5" t="s">
        <v>6470</v>
      </c>
      <c r="Z1660" s="5" t="s">
        <v>6471</v>
      </c>
      <c r="AD1660" s="5" t="s">
        <v>912</v>
      </c>
      <c r="AE1660" s="5" t="s">
        <v>913</v>
      </c>
      <c r="AF1660" s="5" t="s">
        <v>9291</v>
      </c>
      <c r="AG1660" s="5" t="s">
        <v>9292</v>
      </c>
      <c r="AH1660" s="5" t="s">
        <v>9293</v>
      </c>
      <c r="AI1660" s="5" t="s">
        <v>3007</v>
      </c>
      <c r="BC1660" s="5" t="s">
        <v>9294</v>
      </c>
      <c r="BE1660" s="5" t="s">
        <v>9295</v>
      </c>
      <c r="BF1660" s="5" t="s">
        <v>9288</v>
      </c>
    </row>
    <row r="1661" spans="1:72" ht="13.5" customHeight="1">
      <c r="A1661" s="7" t="str">
        <f>HYPERLINK("http://kyu.snu.ac.kr/sdhj/index.jsp?type=hj/GK14619_00IM0001_057b.jpg","1792_수북면_057b")</f>
        <v>1792_수북면_057b</v>
      </c>
      <c r="B1661" s="4">
        <v>1792</v>
      </c>
      <c r="C1661" s="4" t="s">
        <v>97</v>
      </c>
      <c r="D1661" s="4" t="s">
        <v>98</v>
      </c>
      <c r="E1661" s="4">
        <v>1660</v>
      </c>
      <c r="F1661" s="5">
        <v>7</v>
      </c>
      <c r="G1661" s="5" t="s">
        <v>4744</v>
      </c>
      <c r="H1661" s="5" t="s">
        <v>4745</v>
      </c>
      <c r="I1661" s="5">
        <v>21</v>
      </c>
      <c r="L1661" s="5">
        <v>2</v>
      </c>
      <c r="M1661" s="4" t="s">
        <v>6472</v>
      </c>
      <c r="N1661" s="4" t="s">
        <v>6473</v>
      </c>
      <c r="T1661" s="5" t="s">
        <v>8538</v>
      </c>
      <c r="U1661" s="5" t="s">
        <v>1931</v>
      </c>
      <c r="V1661" s="5" t="s">
        <v>1932</v>
      </c>
      <c r="W1661" s="5" t="s">
        <v>584</v>
      </c>
      <c r="X1661" s="5" t="s">
        <v>585</v>
      </c>
      <c r="Y1661" s="5" t="s">
        <v>963</v>
      </c>
      <c r="Z1661" s="5" t="s">
        <v>964</v>
      </c>
      <c r="AC1661" s="5">
        <v>41</v>
      </c>
      <c r="AD1661" s="5" t="s">
        <v>849</v>
      </c>
      <c r="AE1661" s="5" t="s">
        <v>850</v>
      </c>
      <c r="AJ1661" s="5" t="s">
        <v>34</v>
      </c>
      <c r="AK1661" s="5" t="s">
        <v>35</v>
      </c>
      <c r="AL1661" s="5" t="s">
        <v>605</v>
      </c>
      <c r="AM1661" s="5" t="s">
        <v>606</v>
      </c>
      <c r="AT1661" s="5" t="s">
        <v>9296</v>
      </c>
      <c r="AU1661" s="5" t="s">
        <v>9297</v>
      </c>
      <c r="AV1661" s="5" t="s">
        <v>9298</v>
      </c>
      <c r="AW1661" s="5" t="s">
        <v>9299</v>
      </c>
      <c r="BG1661" s="5" t="s">
        <v>3506</v>
      </c>
      <c r="BH1661" s="5" t="s">
        <v>3507</v>
      </c>
      <c r="BI1661" s="5" t="s">
        <v>5607</v>
      </c>
      <c r="BJ1661" s="5" t="s">
        <v>5608</v>
      </c>
      <c r="BK1661" s="5" t="s">
        <v>1796</v>
      </c>
      <c r="BL1661" s="5" t="s">
        <v>9300</v>
      </c>
      <c r="BM1661" s="5" t="s">
        <v>5872</v>
      </c>
      <c r="BN1661" s="5" t="s">
        <v>5873</v>
      </c>
      <c r="BO1661" s="5" t="s">
        <v>1931</v>
      </c>
      <c r="BP1661" s="5" t="s">
        <v>1932</v>
      </c>
      <c r="BQ1661" s="5" t="s">
        <v>6474</v>
      </c>
      <c r="BR1661" s="5" t="s">
        <v>6475</v>
      </c>
      <c r="BS1661" s="5" t="s">
        <v>1434</v>
      </c>
      <c r="BT1661" s="5" t="s">
        <v>1435</v>
      </c>
    </row>
    <row r="1662" spans="1:72" ht="13.5" customHeight="1">
      <c r="A1662" s="7" t="str">
        <f>HYPERLINK("http://kyu.snu.ac.kr/sdhj/index.jsp?type=hj/GK14619_00IM0001_057b.jpg","1792_수북면_057b")</f>
        <v>1792_수북면_057b</v>
      </c>
      <c r="B1662" s="4">
        <v>1792</v>
      </c>
      <c r="C1662" s="4" t="s">
        <v>97</v>
      </c>
      <c r="D1662" s="4" t="s">
        <v>98</v>
      </c>
      <c r="E1662" s="4">
        <v>1661</v>
      </c>
      <c r="F1662" s="5">
        <v>7</v>
      </c>
      <c r="G1662" s="5" t="s">
        <v>4744</v>
      </c>
      <c r="H1662" s="5" t="s">
        <v>4745</v>
      </c>
      <c r="I1662" s="5">
        <v>21</v>
      </c>
      <c r="L1662" s="5">
        <v>2</v>
      </c>
      <c r="M1662" s="4" t="s">
        <v>6472</v>
      </c>
      <c r="N1662" s="4" t="s">
        <v>6473</v>
      </c>
      <c r="S1662" s="5" t="s">
        <v>101</v>
      </c>
      <c r="T1662" s="5" t="s">
        <v>102</v>
      </c>
      <c r="W1662" s="5" t="s">
        <v>103</v>
      </c>
      <c r="X1662" s="5" t="s">
        <v>9101</v>
      </c>
      <c r="Y1662" s="5" t="s">
        <v>21</v>
      </c>
      <c r="Z1662" s="5" t="s">
        <v>22</v>
      </c>
      <c r="AC1662" s="5">
        <v>41</v>
      </c>
      <c r="AD1662" s="5" t="s">
        <v>849</v>
      </c>
      <c r="AE1662" s="5" t="s">
        <v>850</v>
      </c>
      <c r="AJ1662" s="5" t="s">
        <v>34</v>
      </c>
      <c r="AK1662" s="5" t="s">
        <v>35</v>
      </c>
      <c r="AL1662" s="5" t="s">
        <v>108</v>
      </c>
      <c r="AM1662" s="5" t="s">
        <v>8675</v>
      </c>
      <c r="AT1662" s="5" t="s">
        <v>1931</v>
      </c>
      <c r="AU1662" s="5" t="s">
        <v>1932</v>
      </c>
      <c r="AV1662" s="5" t="s">
        <v>6476</v>
      </c>
      <c r="AW1662" s="5" t="s">
        <v>6477</v>
      </c>
      <c r="BG1662" s="5" t="s">
        <v>1931</v>
      </c>
      <c r="BH1662" s="5" t="s">
        <v>1932</v>
      </c>
      <c r="BI1662" s="5" t="s">
        <v>6478</v>
      </c>
      <c r="BJ1662" s="5" t="s">
        <v>6479</v>
      </c>
      <c r="BK1662" s="5" t="s">
        <v>1931</v>
      </c>
      <c r="BL1662" s="5" t="s">
        <v>1932</v>
      </c>
      <c r="BM1662" s="5" t="s">
        <v>6480</v>
      </c>
      <c r="BN1662" s="5" t="s">
        <v>6481</v>
      </c>
      <c r="BO1662" s="5" t="s">
        <v>1931</v>
      </c>
      <c r="BP1662" s="5" t="s">
        <v>1932</v>
      </c>
      <c r="BQ1662" s="5" t="s">
        <v>6482</v>
      </c>
      <c r="BR1662" s="5" t="s">
        <v>6483</v>
      </c>
      <c r="BS1662" s="5" t="s">
        <v>1424</v>
      </c>
      <c r="BT1662" s="5" t="s">
        <v>1425</v>
      </c>
    </row>
    <row r="1663" spans="1:72" ht="13.5" customHeight="1">
      <c r="A1663" s="7" t="str">
        <f>HYPERLINK("http://kyu.snu.ac.kr/sdhj/index.jsp?type=hj/GK14619_00IM0001_057b.jpg","1792_수북면_057b")</f>
        <v>1792_수북면_057b</v>
      </c>
      <c r="B1663" s="4">
        <v>1792</v>
      </c>
      <c r="C1663" s="4" t="s">
        <v>97</v>
      </c>
      <c r="D1663" s="4" t="s">
        <v>98</v>
      </c>
      <c r="E1663" s="4">
        <v>1662</v>
      </c>
      <c r="F1663" s="5">
        <v>7</v>
      </c>
      <c r="G1663" s="5" t="s">
        <v>4744</v>
      </c>
      <c r="H1663" s="5" t="s">
        <v>4745</v>
      </c>
      <c r="I1663" s="5">
        <v>21</v>
      </c>
      <c r="L1663" s="5">
        <v>2</v>
      </c>
      <c r="M1663" s="4" t="s">
        <v>6472</v>
      </c>
      <c r="N1663" s="4" t="s">
        <v>6473</v>
      </c>
      <c r="S1663" s="5" t="s">
        <v>118</v>
      </c>
      <c r="T1663" s="5" t="s">
        <v>119</v>
      </c>
      <c r="Y1663" s="5" t="s">
        <v>6484</v>
      </c>
      <c r="Z1663" s="5" t="s">
        <v>6485</v>
      </c>
      <c r="AC1663" s="5">
        <v>23</v>
      </c>
      <c r="AD1663" s="5" t="s">
        <v>81</v>
      </c>
      <c r="AE1663" s="5" t="s">
        <v>82</v>
      </c>
    </row>
    <row r="1664" spans="1:72" ht="13.5" customHeight="1">
      <c r="A1664" s="7" t="str">
        <f>HYPERLINK("http://kyu.snu.ac.kr/sdhj/index.jsp?type=hj/GK14619_00IM0001_057b.jpg","1792_수북면_057b")</f>
        <v>1792_수북면_057b</v>
      </c>
      <c r="B1664" s="4">
        <v>1792</v>
      </c>
      <c r="C1664" s="4" t="s">
        <v>97</v>
      </c>
      <c r="D1664" s="4" t="s">
        <v>98</v>
      </c>
      <c r="E1664" s="4">
        <v>1663</v>
      </c>
      <c r="F1664" s="5">
        <v>7</v>
      </c>
      <c r="G1664" s="5" t="s">
        <v>4744</v>
      </c>
      <c r="H1664" s="5" t="s">
        <v>4745</v>
      </c>
      <c r="I1664" s="5">
        <v>21</v>
      </c>
      <c r="L1664" s="5">
        <v>2</v>
      </c>
      <c r="M1664" s="4" t="s">
        <v>6472</v>
      </c>
      <c r="N1664" s="4" t="s">
        <v>6473</v>
      </c>
      <c r="S1664" s="5" t="s">
        <v>270</v>
      </c>
      <c r="T1664" s="5" t="s">
        <v>271</v>
      </c>
      <c r="W1664" s="5" t="s">
        <v>2466</v>
      </c>
      <c r="X1664" s="5" t="s">
        <v>1808</v>
      </c>
      <c r="Y1664" s="5" t="s">
        <v>21</v>
      </c>
      <c r="Z1664" s="5" t="s">
        <v>22</v>
      </c>
      <c r="AC1664" s="5">
        <v>23</v>
      </c>
      <c r="AD1664" s="5" t="s">
        <v>81</v>
      </c>
      <c r="AE1664" s="5" t="s">
        <v>82</v>
      </c>
      <c r="AF1664" s="5" t="s">
        <v>335</v>
      </c>
      <c r="AG1664" s="5" t="s">
        <v>336</v>
      </c>
    </row>
    <row r="1665" spans="1:72" ht="13.5" customHeight="1">
      <c r="A1665" s="7" t="str">
        <f>HYPERLINK("http://kyu.snu.ac.kr/sdhj/index.jsp?type=hj/GK14619_00IM0001_057b.jpg","1792_수북면_057b")</f>
        <v>1792_수북면_057b</v>
      </c>
      <c r="B1665" s="4">
        <v>1792</v>
      </c>
      <c r="C1665" s="4" t="s">
        <v>97</v>
      </c>
      <c r="D1665" s="4" t="s">
        <v>98</v>
      </c>
      <c r="E1665" s="4">
        <v>1664</v>
      </c>
      <c r="F1665" s="5">
        <v>7</v>
      </c>
      <c r="G1665" s="5" t="s">
        <v>4744</v>
      </c>
      <c r="H1665" s="5" t="s">
        <v>4745</v>
      </c>
      <c r="I1665" s="5">
        <v>21</v>
      </c>
      <c r="L1665" s="5">
        <v>2</v>
      </c>
      <c r="M1665" s="4" t="s">
        <v>6472</v>
      </c>
      <c r="N1665" s="4" t="s">
        <v>6473</v>
      </c>
      <c r="S1665" s="5" t="s">
        <v>124</v>
      </c>
      <c r="T1665" s="5" t="s">
        <v>125</v>
      </c>
      <c r="AC1665" s="5">
        <v>20</v>
      </c>
      <c r="AD1665" s="5" t="s">
        <v>188</v>
      </c>
      <c r="AE1665" s="5" t="s">
        <v>189</v>
      </c>
    </row>
    <row r="1666" spans="1:72" ht="13.5" customHeight="1">
      <c r="A1666" s="7" t="str">
        <f>HYPERLINK("http://kyu.snu.ac.kr/sdhj/index.jsp?type=hj/GK14619_00IM0001_057b.jpg","1792_수북면_057b")</f>
        <v>1792_수북면_057b</v>
      </c>
      <c r="B1666" s="4">
        <v>1792</v>
      </c>
      <c r="C1666" s="4" t="s">
        <v>97</v>
      </c>
      <c r="D1666" s="4" t="s">
        <v>98</v>
      </c>
      <c r="E1666" s="4">
        <v>1665</v>
      </c>
      <c r="F1666" s="5">
        <v>7</v>
      </c>
      <c r="G1666" s="5" t="s">
        <v>4744</v>
      </c>
      <c r="H1666" s="5" t="s">
        <v>4745</v>
      </c>
      <c r="I1666" s="5">
        <v>21</v>
      </c>
      <c r="L1666" s="5">
        <v>2</v>
      </c>
      <c r="M1666" s="4" t="s">
        <v>6472</v>
      </c>
      <c r="N1666" s="4" t="s">
        <v>6473</v>
      </c>
      <c r="S1666" s="5" t="s">
        <v>1912</v>
      </c>
      <c r="T1666" s="5" t="s">
        <v>9301</v>
      </c>
      <c r="AC1666" s="5">
        <v>16</v>
      </c>
      <c r="AD1666" s="5" t="s">
        <v>417</v>
      </c>
      <c r="AE1666" s="5" t="s">
        <v>418</v>
      </c>
    </row>
    <row r="1667" spans="1:72" ht="13.5" customHeight="1">
      <c r="A1667" s="7" t="str">
        <f>HYPERLINK("http://kyu.snu.ac.kr/sdhj/index.jsp?type=hj/GK14619_00IM0001_057b.jpg","1792_수북면_057b")</f>
        <v>1792_수북면_057b</v>
      </c>
      <c r="B1667" s="4">
        <v>1792</v>
      </c>
      <c r="C1667" s="4" t="s">
        <v>97</v>
      </c>
      <c r="D1667" s="4" t="s">
        <v>98</v>
      </c>
      <c r="E1667" s="4">
        <v>1666</v>
      </c>
      <c r="F1667" s="5">
        <v>7</v>
      </c>
      <c r="G1667" s="5" t="s">
        <v>4744</v>
      </c>
      <c r="H1667" s="5" t="s">
        <v>4745</v>
      </c>
      <c r="I1667" s="5">
        <v>21</v>
      </c>
      <c r="L1667" s="5">
        <v>2</v>
      </c>
      <c r="M1667" s="4" t="s">
        <v>6472</v>
      </c>
      <c r="N1667" s="4" t="s">
        <v>6473</v>
      </c>
      <c r="S1667" s="5" t="s">
        <v>274</v>
      </c>
      <c r="T1667" s="5" t="s">
        <v>9103</v>
      </c>
      <c r="Y1667" s="5" t="s">
        <v>1996</v>
      </c>
      <c r="Z1667" s="5" t="s">
        <v>1997</v>
      </c>
      <c r="AC1667" s="5">
        <v>15</v>
      </c>
      <c r="AD1667" s="5" t="s">
        <v>331</v>
      </c>
      <c r="AE1667" s="5" t="s">
        <v>332</v>
      </c>
    </row>
    <row r="1668" spans="1:72" ht="13.5" customHeight="1">
      <c r="A1668" s="7" t="str">
        <f>HYPERLINK("http://kyu.snu.ac.kr/sdhj/index.jsp?type=hj/GK14619_00IM0001_057b.jpg","1792_수북면_057b")</f>
        <v>1792_수북면_057b</v>
      </c>
      <c r="B1668" s="4">
        <v>1792</v>
      </c>
      <c r="C1668" s="4" t="s">
        <v>97</v>
      </c>
      <c r="D1668" s="4" t="s">
        <v>98</v>
      </c>
      <c r="E1668" s="4">
        <v>1667</v>
      </c>
      <c r="F1668" s="5">
        <v>7</v>
      </c>
      <c r="G1668" s="5" t="s">
        <v>4744</v>
      </c>
      <c r="H1668" s="5" t="s">
        <v>4745</v>
      </c>
      <c r="I1668" s="5">
        <v>21</v>
      </c>
      <c r="L1668" s="5">
        <v>2</v>
      </c>
      <c r="M1668" s="4" t="s">
        <v>6472</v>
      </c>
      <c r="N1668" s="4" t="s">
        <v>6473</v>
      </c>
      <c r="S1668" s="5" t="s">
        <v>1811</v>
      </c>
      <c r="T1668" s="5" t="s">
        <v>8513</v>
      </c>
      <c r="AC1668" s="5">
        <v>2</v>
      </c>
      <c r="AD1668" s="5" t="s">
        <v>206</v>
      </c>
      <c r="AE1668" s="5" t="s">
        <v>207</v>
      </c>
      <c r="AF1668" s="5" t="s">
        <v>335</v>
      </c>
      <c r="AG1668" s="5" t="s">
        <v>336</v>
      </c>
    </row>
    <row r="1669" spans="1:72" ht="13.5" customHeight="1">
      <c r="A1669" s="7" t="str">
        <f>HYPERLINK("http://kyu.snu.ac.kr/sdhj/index.jsp?type=hj/GK14619_00IM0001_057b.jpg","1792_수북면_057b")</f>
        <v>1792_수북면_057b</v>
      </c>
      <c r="B1669" s="4">
        <v>1792</v>
      </c>
      <c r="C1669" s="4" t="s">
        <v>97</v>
      </c>
      <c r="D1669" s="4" t="s">
        <v>98</v>
      </c>
      <c r="E1669" s="4">
        <v>1668</v>
      </c>
      <c r="F1669" s="5">
        <v>7</v>
      </c>
      <c r="G1669" s="5" t="s">
        <v>4744</v>
      </c>
      <c r="H1669" s="5" t="s">
        <v>4745</v>
      </c>
      <c r="I1669" s="5">
        <v>21</v>
      </c>
      <c r="L1669" s="5">
        <v>3</v>
      </c>
      <c r="M1669" s="4" t="s">
        <v>6486</v>
      </c>
      <c r="N1669" s="4" t="s">
        <v>6487</v>
      </c>
      <c r="T1669" s="5" t="s">
        <v>9302</v>
      </c>
      <c r="U1669" s="5" t="s">
        <v>1931</v>
      </c>
      <c r="V1669" s="5" t="s">
        <v>1932</v>
      </c>
      <c r="W1669" s="5" t="s">
        <v>2466</v>
      </c>
      <c r="X1669" s="5" t="s">
        <v>1808</v>
      </c>
      <c r="Y1669" s="5" t="s">
        <v>6488</v>
      </c>
      <c r="Z1669" s="5" t="s">
        <v>4886</v>
      </c>
      <c r="AC1669" s="5">
        <v>69</v>
      </c>
      <c r="AD1669" s="5" t="s">
        <v>394</v>
      </c>
      <c r="AE1669" s="5" t="s">
        <v>395</v>
      </c>
      <c r="AJ1669" s="5" t="s">
        <v>34</v>
      </c>
      <c r="AK1669" s="5" t="s">
        <v>35</v>
      </c>
      <c r="AL1669" s="5" t="s">
        <v>429</v>
      </c>
      <c r="AM1669" s="5" t="s">
        <v>430</v>
      </c>
      <c r="AT1669" s="5" t="s">
        <v>1928</v>
      </c>
      <c r="AU1669" s="5" t="s">
        <v>1929</v>
      </c>
      <c r="AV1669" s="5" t="s">
        <v>4887</v>
      </c>
      <c r="AW1669" s="5" t="s">
        <v>4888</v>
      </c>
      <c r="BG1669" s="5" t="s">
        <v>259</v>
      </c>
      <c r="BH1669" s="5" t="s">
        <v>260</v>
      </c>
      <c r="BI1669" s="5" t="s">
        <v>6489</v>
      </c>
      <c r="BJ1669" s="5" t="s">
        <v>6490</v>
      </c>
      <c r="BK1669" s="5" t="s">
        <v>1928</v>
      </c>
      <c r="BL1669" s="5" t="s">
        <v>1929</v>
      </c>
      <c r="BM1669" s="5" t="s">
        <v>3794</v>
      </c>
      <c r="BN1669" s="5" t="s">
        <v>3795</v>
      </c>
      <c r="BO1669" s="5" t="s">
        <v>259</v>
      </c>
      <c r="BP1669" s="5" t="s">
        <v>260</v>
      </c>
      <c r="BQ1669" s="5" t="s">
        <v>6491</v>
      </c>
      <c r="BR1669" s="5" t="s">
        <v>6492</v>
      </c>
      <c r="BS1669" s="5" t="s">
        <v>108</v>
      </c>
      <c r="BT1669" s="5" t="s">
        <v>9303</v>
      </c>
    </row>
    <row r="1670" spans="1:72" ht="13.5" customHeight="1">
      <c r="A1670" s="7" t="str">
        <f>HYPERLINK("http://kyu.snu.ac.kr/sdhj/index.jsp?type=hj/GK14619_00IM0001_057b.jpg","1792_수북면_057b")</f>
        <v>1792_수북면_057b</v>
      </c>
      <c r="B1670" s="4">
        <v>1792</v>
      </c>
      <c r="C1670" s="4" t="s">
        <v>97</v>
      </c>
      <c r="D1670" s="4" t="s">
        <v>98</v>
      </c>
      <c r="E1670" s="4">
        <v>1669</v>
      </c>
      <c r="F1670" s="5">
        <v>7</v>
      </c>
      <c r="G1670" s="5" t="s">
        <v>4744</v>
      </c>
      <c r="H1670" s="5" t="s">
        <v>4745</v>
      </c>
      <c r="I1670" s="5">
        <v>21</v>
      </c>
      <c r="L1670" s="5">
        <v>3</v>
      </c>
      <c r="M1670" s="4" t="s">
        <v>6486</v>
      </c>
      <c r="N1670" s="4" t="s">
        <v>6487</v>
      </c>
      <c r="S1670" s="5" t="s">
        <v>101</v>
      </c>
      <c r="T1670" s="5" t="s">
        <v>102</v>
      </c>
      <c r="W1670" s="5" t="s">
        <v>103</v>
      </c>
      <c r="X1670" s="5" t="s">
        <v>9304</v>
      </c>
      <c r="Y1670" s="5" t="s">
        <v>104</v>
      </c>
      <c r="Z1670" s="5" t="s">
        <v>105</v>
      </c>
      <c r="AC1670" s="5">
        <v>69</v>
      </c>
      <c r="AD1670" s="5" t="s">
        <v>394</v>
      </c>
      <c r="AE1670" s="5" t="s">
        <v>395</v>
      </c>
      <c r="AJ1670" s="5" t="s">
        <v>34</v>
      </c>
      <c r="AK1670" s="5" t="s">
        <v>35</v>
      </c>
      <c r="AL1670" s="5" t="s">
        <v>1537</v>
      </c>
      <c r="AM1670" s="5" t="s">
        <v>1538</v>
      </c>
      <c r="AT1670" s="5" t="s">
        <v>407</v>
      </c>
      <c r="AU1670" s="5" t="s">
        <v>408</v>
      </c>
      <c r="AV1670" s="5" t="s">
        <v>6133</v>
      </c>
      <c r="AW1670" s="5" t="s">
        <v>6134</v>
      </c>
      <c r="BG1670" s="5" t="s">
        <v>1928</v>
      </c>
      <c r="BH1670" s="5" t="s">
        <v>1929</v>
      </c>
      <c r="BI1670" s="5" t="s">
        <v>3184</v>
      </c>
      <c r="BJ1670" s="5" t="s">
        <v>3185</v>
      </c>
      <c r="BK1670" s="5" t="s">
        <v>1928</v>
      </c>
      <c r="BL1670" s="5" t="s">
        <v>1929</v>
      </c>
      <c r="BM1670" s="5" t="s">
        <v>6493</v>
      </c>
      <c r="BN1670" s="5" t="s">
        <v>6494</v>
      </c>
      <c r="BO1670" s="5" t="s">
        <v>1931</v>
      </c>
      <c r="BP1670" s="5" t="s">
        <v>1932</v>
      </c>
      <c r="BQ1670" s="5" t="s">
        <v>6495</v>
      </c>
      <c r="BR1670" s="5" t="s">
        <v>6496</v>
      </c>
      <c r="BS1670" s="5" t="s">
        <v>378</v>
      </c>
      <c r="BT1670" s="5" t="s">
        <v>379</v>
      </c>
    </row>
    <row r="1671" spans="1:72" ht="13.5" customHeight="1">
      <c r="A1671" s="7" t="str">
        <f>HYPERLINK("http://kyu.snu.ac.kr/sdhj/index.jsp?type=hj/GK14619_00IM0001_057b.jpg","1792_수북면_057b")</f>
        <v>1792_수북면_057b</v>
      </c>
      <c r="B1671" s="4">
        <v>1792</v>
      </c>
      <c r="C1671" s="4" t="s">
        <v>97</v>
      </c>
      <c r="D1671" s="4" t="s">
        <v>98</v>
      </c>
      <c r="E1671" s="4">
        <v>1670</v>
      </c>
      <c r="F1671" s="5">
        <v>7</v>
      </c>
      <c r="G1671" s="5" t="s">
        <v>4744</v>
      </c>
      <c r="H1671" s="5" t="s">
        <v>4745</v>
      </c>
      <c r="I1671" s="5">
        <v>21</v>
      </c>
      <c r="L1671" s="5">
        <v>3</v>
      </c>
      <c r="M1671" s="4" t="s">
        <v>6486</v>
      </c>
      <c r="N1671" s="4" t="s">
        <v>6487</v>
      </c>
      <c r="S1671" s="5" t="s">
        <v>274</v>
      </c>
      <c r="T1671" s="5" t="s">
        <v>9305</v>
      </c>
      <c r="Y1671" s="5" t="s">
        <v>4467</v>
      </c>
      <c r="Z1671" s="5" t="s">
        <v>4468</v>
      </c>
      <c r="AC1671" s="5">
        <v>28</v>
      </c>
      <c r="AD1671" s="5" t="s">
        <v>246</v>
      </c>
      <c r="AE1671" s="5" t="s">
        <v>247</v>
      </c>
    </row>
    <row r="1672" spans="1:72" ht="13.5" customHeight="1">
      <c r="A1672" s="7" t="str">
        <f>HYPERLINK("http://kyu.snu.ac.kr/sdhj/index.jsp?type=hj/GK14619_00IM0001_057b.jpg","1792_수북면_057b")</f>
        <v>1792_수북면_057b</v>
      </c>
      <c r="B1672" s="4">
        <v>1792</v>
      </c>
      <c r="C1672" s="4" t="s">
        <v>97</v>
      </c>
      <c r="D1672" s="4" t="s">
        <v>98</v>
      </c>
      <c r="E1672" s="4">
        <v>1671</v>
      </c>
      <c r="F1672" s="5">
        <v>7</v>
      </c>
      <c r="G1672" s="5" t="s">
        <v>4744</v>
      </c>
      <c r="H1672" s="5" t="s">
        <v>4745</v>
      </c>
      <c r="I1672" s="5">
        <v>21</v>
      </c>
      <c r="L1672" s="5">
        <v>3</v>
      </c>
      <c r="M1672" s="4" t="s">
        <v>6486</v>
      </c>
      <c r="N1672" s="4" t="s">
        <v>6487</v>
      </c>
      <c r="S1672" s="5" t="s">
        <v>270</v>
      </c>
      <c r="T1672" s="5" t="s">
        <v>271</v>
      </c>
      <c r="W1672" s="5" t="s">
        <v>1596</v>
      </c>
      <c r="X1672" s="5" t="s">
        <v>1597</v>
      </c>
      <c r="Y1672" s="5" t="s">
        <v>104</v>
      </c>
      <c r="Z1672" s="5" t="s">
        <v>105</v>
      </c>
      <c r="AC1672" s="5">
        <v>26</v>
      </c>
      <c r="AD1672" s="5" t="s">
        <v>639</v>
      </c>
      <c r="AE1672" s="5" t="s">
        <v>640</v>
      </c>
    </row>
    <row r="1673" spans="1:72" ht="13.5" customHeight="1">
      <c r="A1673" s="7" t="str">
        <f>HYPERLINK("http://kyu.snu.ac.kr/sdhj/index.jsp?type=hj/GK14619_00IM0001_057b.jpg","1792_수북면_057b")</f>
        <v>1792_수북면_057b</v>
      </c>
      <c r="B1673" s="4">
        <v>1792</v>
      </c>
      <c r="C1673" s="4" t="s">
        <v>97</v>
      </c>
      <c r="D1673" s="4" t="s">
        <v>98</v>
      </c>
      <c r="E1673" s="4">
        <v>1672</v>
      </c>
      <c r="F1673" s="5">
        <v>7</v>
      </c>
      <c r="G1673" s="5" t="s">
        <v>4744</v>
      </c>
      <c r="H1673" s="5" t="s">
        <v>4745</v>
      </c>
      <c r="I1673" s="5">
        <v>21</v>
      </c>
      <c r="L1673" s="5">
        <v>3</v>
      </c>
      <c r="M1673" s="4" t="s">
        <v>6486</v>
      </c>
      <c r="N1673" s="4" t="s">
        <v>6487</v>
      </c>
      <c r="S1673" s="5" t="s">
        <v>274</v>
      </c>
      <c r="T1673" s="5" t="s">
        <v>9305</v>
      </c>
      <c r="Y1673" s="5" t="s">
        <v>6497</v>
      </c>
      <c r="Z1673" s="5" t="s">
        <v>6498</v>
      </c>
      <c r="AC1673" s="5">
        <v>19</v>
      </c>
      <c r="AD1673" s="5" t="s">
        <v>1892</v>
      </c>
      <c r="AE1673" s="5" t="s">
        <v>1893</v>
      </c>
    </row>
    <row r="1674" spans="1:72" ht="13.5" customHeight="1">
      <c r="A1674" s="7" t="str">
        <f>HYPERLINK("http://kyu.snu.ac.kr/sdhj/index.jsp?type=hj/GK14619_00IM0001_057b.jpg","1792_수북면_057b")</f>
        <v>1792_수북면_057b</v>
      </c>
      <c r="B1674" s="4">
        <v>1792</v>
      </c>
      <c r="C1674" s="4" t="s">
        <v>97</v>
      </c>
      <c r="D1674" s="4" t="s">
        <v>98</v>
      </c>
      <c r="E1674" s="4">
        <v>1673</v>
      </c>
      <c r="F1674" s="5">
        <v>7</v>
      </c>
      <c r="G1674" s="5" t="s">
        <v>4744</v>
      </c>
      <c r="H1674" s="5" t="s">
        <v>4745</v>
      </c>
      <c r="I1674" s="5">
        <v>21</v>
      </c>
      <c r="L1674" s="5">
        <v>3</v>
      </c>
      <c r="M1674" s="4" t="s">
        <v>6486</v>
      </c>
      <c r="N1674" s="4" t="s">
        <v>6487</v>
      </c>
      <c r="S1674" s="5" t="s">
        <v>1384</v>
      </c>
      <c r="T1674" s="5" t="s">
        <v>9306</v>
      </c>
      <c r="W1674" s="5" t="s">
        <v>103</v>
      </c>
      <c r="X1674" s="5" t="s">
        <v>9304</v>
      </c>
      <c r="Y1674" s="5" t="s">
        <v>104</v>
      </c>
      <c r="Z1674" s="5" t="s">
        <v>105</v>
      </c>
      <c r="AC1674" s="5">
        <v>20</v>
      </c>
      <c r="AD1674" s="5" t="s">
        <v>188</v>
      </c>
      <c r="AE1674" s="5" t="s">
        <v>189</v>
      </c>
      <c r="AF1674" s="5" t="s">
        <v>335</v>
      </c>
      <c r="AG1674" s="5" t="s">
        <v>336</v>
      </c>
    </row>
    <row r="1675" spans="1:72" ht="13.5" customHeight="1">
      <c r="A1675" s="7" t="str">
        <f>HYPERLINK("http://kyu.snu.ac.kr/sdhj/index.jsp?type=hj/GK14619_00IM0001_057b.jpg","1792_수북면_057b")</f>
        <v>1792_수북면_057b</v>
      </c>
      <c r="B1675" s="4">
        <v>1792</v>
      </c>
      <c r="C1675" s="4" t="s">
        <v>97</v>
      </c>
      <c r="D1675" s="4" t="s">
        <v>98</v>
      </c>
      <c r="E1675" s="4">
        <v>1674</v>
      </c>
      <c r="F1675" s="5">
        <v>7</v>
      </c>
      <c r="G1675" s="5" t="s">
        <v>4744</v>
      </c>
      <c r="H1675" s="5" t="s">
        <v>4745</v>
      </c>
      <c r="I1675" s="5">
        <v>21</v>
      </c>
      <c r="L1675" s="5">
        <v>4</v>
      </c>
      <c r="M1675" s="4" t="s">
        <v>6441</v>
      </c>
      <c r="N1675" s="4" t="s">
        <v>6442</v>
      </c>
      <c r="Q1675" s="5" t="s">
        <v>6499</v>
      </c>
      <c r="R1675" s="5" t="s">
        <v>6500</v>
      </c>
      <c r="T1675" s="5" t="s">
        <v>8555</v>
      </c>
      <c r="W1675" s="5" t="s">
        <v>9307</v>
      </c>
      <c r="X1675" s="5" t="s">
        <v>9308</v>
      </c>
      <c r="Y1675" s="5" t="s">
        <v>6501</v>
      </c>
      <c r="Z1675" s="5" t="s">
        <v>3289</v>
      </c>
      <c r="AC1675" s="5">
        <v>35</v>
      </c>
      <c r="AD1675" s="5" t="s">
        <v>747</v>
      </c>
      <c r="AE1675" s="5" t="s">
        <v>748</v>
      </c>
      <c r="AJ1675" s="5" t="s">
        <v>34</v>
      </c>
      <c r="AK1675" s="5" t="s">
        <v>35</v>
      </c>
      <c r="AL1675" s="5" t="s">
        <v>152</v>
      </c>
      <c r="AM1675" s="5" t="s">
        <v>153</v>
      </c>
      <c r="AT1675" s="5" t="s">
        <v>4618</v>
      </c>
      <c r="AU1675" s="5" t="s">
        <v>9309</v>
      </c>
      <c r="AV1675" s="5" t="s">
        <v>2918</v>
      </c>
      <c r="AW1675" s="5" t="s">
        <v>2919</v>
      </c>
      <c r="BG1675" s="5" t="s">
        <v>1931</v>
      </c>
      <c r="BH1675" s="5" t="s">
        <v>1932</v>
      </c>
      <c r="BI1675" s="5" t="s">
        <v>6502</v>
      </c>
      <c r="BJ1675" s="5" t="s">
        <v>6503</v>
      </c>
      <c r="BK1675" s="5" t="s">
        <v>1931</v>
      </c>
      <c r="BL1675" s="5" t="s">
        <v>1932</v>
      </c>
      <c r="BM1675" s="5" t="s">
        <v>1422</v>
      </c>
      <c r="BN1675" s="5" t="s">
        <v>1423</v>
      </c>
      <c r="BO1675" s="5" t="s">
        <v>290</v>
      </c>
      <c r="BP1675" s="5" t="s">
        <v>291</v>
      </c>
      <c r="BQ1675" s="5" t="s">
        <v>6504</v>
      </c>
      <c r="BR1675" s="5" t="s">
        <v>6505</v>
      </c>
      <c r="BS1675" s="5" t="s">
        <v>152</v>
      </c>
      <c r="BT1675" s="5" t="s">
        <v>153</v>
      </c>
    </row>
    <row r="1676" spans="1:72" ht="13.5" customHeight="1">
      <c r="A1676" s="7" t="str">
        <f>HYPERLINK("http://kyu.snu.ac.kr/sdhj/index.jsp?type=hj/GK14619_00IM0001_057b.jpg","1792_수북면_057b")</f>
        <v>1792_수북면_057b</v>
      </c>
      <c r="B1676" s="4">
        <v>1792</v>
      </c>
      <c r="C1676" s="4" t="s">
        <v>97</v>
      </c>
      <c r="D1676" s="4" t="s">
        <v>98</v>
      </c>
      <c r="E1676" s="4">
        <v>1675</v>
      </c>
      <c r="F1676" s="5">
        <v>7</v>
      </c>
      <c r="G1676" s="5" t="s">
        <v>4744</v>
      </c>
      <c r="H1676" s="5" t="s">
        <v>4745</v>
      </c>
      <c r="I1676" s="5">
        <v>21</v>
      </c>
      <c r="L1676" s="5">
        <v>4</v>
      </c>
      <c r="M1676" s="4" t="s">
        <v>6441</v>
      </c>
      <c r="N1676" s="4" t="s">
        <v>6442</v>
      </c>
      <c r="S1676" s="5" t="s">
        <v>101</v>
      </c>
      <c r="T1676" s="5" t="s">
        <v>102</v>
      </c>
      <c r="W1676" s="5" t="s">
        <v>103</v>
      </c>
      <c r="X1676" s="5" t="s">
        <v>8561</v>
      </c>
      <c r="Y1676" s="5" t="s">
        <v>104</v>
      </c>
      <c r="Z1676" s="5" t="s">
        <v>105</v>
      </c>
      <c r="AF1676" s="5" t="s">
        <v>518</v>
      </c>
      <c r="AG1676" s="5" t="s">
        <v>519</v>
      </c>
    </row>
    <row r="1677" spans="1:72" ht="13.5" customHeight="1">
      <c r="A1677" s="7" t="str">
        <f>HYPERLINK("http://kyu.snu.ac.kr/sdhj/index.jsp?type=hj/GK14619_00IM0001_057b.jpg","1792_수북면_057b")</f>
        <v>1792_수북면_057b</v>
      </c>
      <c r="B1677" s="4">
        <v>1792</v>
      </c>
      <c r="C1677" s="4" t="s">
        <v>97</v>
      </c>
      <c r="D1677" s="4" t="s">
        <v>98</v>
      </c>
      <c r="E1677" s="4">
        <v>1676</v>
      </c>
      <c r="F1677" s="5">
        <v>7</v>
      </c>
      <c r="G1677" s="5" t="s">
        <v>4744</v>
      </c>
      <c r="H1677" s="5" t="s">
        <v>4745</v>
      </c>
      <c r="I1677" s="5">
        <v>21</v>
      </c>
      <c r="L1677" s="5">
        <v>4</v>
      </c>
      <c r="M1677" s="4" t="s">
        <v>6441</v>
      </c>
      <c r="N1677" s="4" t="s">
        <v>6442</v>
      </c>
      <c r="S1677" s="5" t="s">
        <v>101</v>
      </c>
      <c r="T1677" s="5" t="s">
        <v>102</v>
      </c>
      <c r="W1677" s="5" t="s">
        <v>584</v>
      </c>
      <c r="X1677" s="5" t="s">
        <v>585</v>
      </c>
      <c r="Y1677" s="5" t="s">
        <v>104</v>
      </c>
      <c r="Z1677" s="5" t="s">
        <v>105</v>
      </c>
      <c r="AC1677" s="5">
        <v>33</v>
      </c>
      <c r="AD1677" s="5" t="s">
        <v>134</v>
      </c>
      <c r="AE1677" s="5" t="s">
        <v>135</v>
      </c>
      <c r="AJ1677" s="5" t="s">
        <v>34</v>
      </c>
      <c r="AK1677" s="5" t="s">
        <v>35</v>
      </c>
      <c r="AL1677" s="5" t="s">
        <v>605</v>
      </c>
      <c r="AM1677" s="5" t="s">
        <v>606</v>
      </c>
      <c r="AT1677" s="5" t="s">
        <v>85</v>
      </c>
      <c r="AU1677" s="5" t="s">
        <v>86</v>
      </c>
      <c r="AV1677" s="5" t="s">
        <v>5621</v>
      </c>
      <c r="AW1677" s="5" t="s">
        <v>5622</v>
      </c>
      <c r="BG1677" s="5" t="s">
        <v>85</v>
      </c>
      <c r="BH1677" s="5" t="s">
        <v>86</v>
      </c>
      <c r="BI1677" s="5" t="s">
        <v>6506</v>
      </c>
      <c r="BJ1677" s="5" t="s">
        <v>3026</v>
      </c>
      <c r="BK1677" s="5" t="s">
        <v>85</v>
      </c>
      <c r="BL1677" s="5" t="s">
        <v>86</v>
      </c>
      <c r="BM1677" s="5" t="s">
        <v>6507</v>
      </c>
      <c r="BN1677" s="5" t="s">
        <v>6508</v>
      </c>
      <c r="BO1677" s="5" t="s">
        <v>85</v>
      </c>
      <c r="BP1677" s="5" t="s">
        <v>86</v>
      </c>
      <c r="BQ1677" s="5" t="s">
        <v>6509</v>
      </c>
      <c r="BR1677" s="5" t="s">
        <v>6510</v>
      </c>
      <c r="BS1677" s="5" t="s">
        <v>108</v>
      </c>
      <c r="BT1677" s="5" t="s">
        <v>8329</v>
      </c>
    </row>
    <row r="1678" spans="1:72" ht="13.5" customHeight="1">
      <c r="A1678" s="7" t="str">
        <f>HYPERLINK("http://kyu.snu.ac.kr/sdhj/index.jsp?type=hj/GK14619_00IM0001_057b.jpg","1792_수북면_057b")</f>
        <v>1792_수북면_057b</v>
      </c>
      <c r="B1678" s="4">
        <v>1792</v>
      </c>
      <c r="C1678" s="4" t="s">
        <v>97</v>
      </c>
      <c r="D1678" s="4" t="s">
        <v>98</v>
      </c>
      <c r="E1678" s="4">
        <v>1677</v>
      </c>
      <c r="F1678" s="5">
        <v>7</v>
      </c>
      <c r="G1678" s="5" t="s">
        <v>4744</v>
      </c>
      <c r="H1678" s="5" t="s">
        <v>4745</v>
      </c>
      <c r="I1678" s="5">
        <v>21</v>
      </c>
      <c r="L1678" s="5">
        <v>4</v>
      </c>
      <c r="M1678" s="4" t="s">
        <v>6441</v>
      </c>
      <c r="N1678" s="4" t="s">
        <v>6442</v>
      </c>
      <c r="S1678" s="5" t="s">
        <v>6511</v>
      </c>
      <c r="T1678" s="5" t="s">
        <v>6512</v>
      </c>
      <c r="Y1678" s="5" t="s">
        <v>5754</v>
      </c>
      <c r="Z1678" s="5" t="s">
        <v>5755</v>
      </c>
      <c r="AF1678" s="5" t="s">
        <v>2056</v>
      </c>
      <c r="AG1678" s="5" t="s">
        <v>2057</v>
      </c>
      <c r="AH1678" s="5" t="s">
        <v>6513</v>
      </c>
      <c r="AI1678" s="5" t="s">
        <v>6514</v>
      </c>
    </row>
    <row r="1679" spans="1:72" ht="13.5" customHeight="1">
      <c r="A1679" s="7" t="str">
        <f>HYPERLINK("http://kyu.snu.ac.kr/sdhj/index.jsp?type=hj/GK14619_00IM0001_057b.jpg","1792_수북면_057b")</f>
        <v>1792_수북면_057b</v>
      </c>
      <c r="B1679" s="4">
        <v>1792</v>
      </c>
      <c r="C1679" s="4" t="s">
        <v>97</v>
      </c>
      <c r="D1679" s="4" t="s">
        <v>98</v>
      </c>
      <c r="E1679" s="4">
        <v>1678</v>
      </c>
      <c r="F1679" s="5">
        <v>7</v>
      </c>
      <c r="G1679" s="5" t="s">
        <v>4744</v>
      </c>
      <c r="H1679" s="5" t="s">
        <v>4745</v>
      </c>
      <c r="I1679" s="5">
        <v>21</v>
      </c>
      <c r="L1679" s="5">
        <v>4</v>
      </c>
      <c r="M1679" s="4" t="s">
        <v>6441</v>
      </c>
      <c r="N1679" s="4" t="s">
        <v>6442</v>
      </c>
      <c r="S1679" s="5" t="s">
        <v>302</v>
      </c>
      <c r="T1679" s="5" t="s">
        <v>303</v>
      </c>
      <c r="Y1679" s="5" t="s">
        <v>1990</v>
      </c>
      <c r="Z1679" s="5" t="s">
        <v>1991</v>
      </c>
      <c r="AC1679" s="5">
        <v>24</v>
      </c>
      <c r="AD1679" s="5" t="s">
        <v>81</v>
      </c>
      <c r="AE1679" s="5" t="s">
        <v>82</v>
      </c>
    </row>
    <row r="1680" spans="1:72" ht="13.5" customHeight="1">
      <c r="A1680" s="7" t="str">
        <f>HYPERLINK("http://kyu.snu.ac.kr/sdhj/index.jsp?type=hj/GK14619_00IM0001_057b.jpg","1792_수북면_057b")</f>
        <v>1792_수북면_057b</v>
      </c>
      <c r="B1680" s="4">
        <v>1792</v>
      </c>
      <c r="C1680" s="4" t="s">
        <v>97</v>
      </c>
      <c r="D1680" s="4" t="s">
        <v>98</v>
      </c>
      <c r="E1680" s="4">
        <v>1679</v>
      </c>
      <c r="F1680" s="5">
        <v>7</v>
      </c>
      <c r="G1680" s="5" t="s">
        <v>4744</v>
      </c>
      <c r="H1680" s="5" t="s">
        <v>4745</v>
      </c>
      <c r="I1680" s="5">
        <v>21</v>
      </c>
      <c r="L1680" s="5">
        <v>4</v>
      </c>
      <c r="M1680" s="4" t="s">
        <v>6441</v>
      </c>
      <c r="N1680" s="4" t="s">
        <v>6442</v>
      </c>
      <c r="S1680" s="5" t="s">
        <v>124</v>
      </c>
      <c r="T1680" s="5" t="s">
        <v>125</v>
      </c>
      <c r="AC1680" s="5">
        <v>4</v>
      </c>
      <c r="AD1680" s="5" t="s">
        <v>1519</v>
      </c>
      <c r="AE1680" s="5" t="s">
        <v>1520</v>
      </c>
    </row>
    <row r="1681" spans="1:73" ht="13.5" customHeight="1">
      <c r="A1681" s="7" t="str">
        <f>HYPERLINK("http://kyu.snu.ac.kr/sdhj/index.jsp?type=hj/GK14619_00IM0001_057b.jpg","1792_수북면_057b")</f>
        <v>1792_수북면_057b</v>
      </c>
      <c r="B1681" s="4">
        <v>1792</v>
      </c>
      <c r="C1681" s="4" t="s">
        <v>97</v>
      </c>
      <c r="D1681" s="4" t="s">
        <v>98</v>
      </c>
      <c r="E1681" s="4">
        <v>1680</v>
      </c>
      <c r="F1681" s="5">
        <v>7</v>
      </c>
      <c r="G1681" s="5" t="s">
        <v>4744</v>
      </c>
      <c r="H1681" s="5" t="s">
        <v>4745</v>
      </c>
      <c r="I1681" s="5">
        <v>21</v>
      </c>
      <c r="L1681" s="5">
        <v>5</v>
      </c>
      <c r="M1681" s="4" t="s">
        <v>6515</v>
      </c>
      <c r="N1681" s="4" t="s">
        <v>6516</v>
      </c>
      <c r="T1681" s="5" t="s">
        <v>8538</v>
      </c>
      <c r="U1681" s="5" t="s">
        <v>1931</v>
      </c>
      <c r="V1681" s="5" t="s">
        <v>1932</v>
      </c>
      <c r="W1681" s="5" t="s">
        <v>103</v>
      </c>
      <c r="X1681" s="5" t="s">
        <v>9101</v>
      </c>
      <c r="Y1681" s="5" t="s">
        <v>6517</v>
      </c>
      <c r="Z1681" s="5" t="s">
        <v>6518</v>
      </c>
      <c r="AC1681" s="5">
        <v>74</v>
      </c>
      <c r="AD1681" s="5" t="s">
        <v>2340</v>
      </c>
      <c r="AE1681" s="5" t="s">
        <v>2341</v>
      </c>
      <c r="AJ1681" s="5" t="s">
        <v>34</v>
      </c>
      <c r="AK1681" s="5" t="s">
        <v>35</v>
      </c>
      <c r="AL1681" s="5" t="s">
        <v>108</v>
      </c>
      <c r="AM1681" s="5" t="s">
        <v>8675</v>
      </c>
      <c r="AT1681" s="5" t="s">
        <v>1931</v>
      </c>
      <c r="AU1681" s="5" t="s">
        <v>1932</v>
      </c>
      <c r="AV1681" s="5" t="s">
        <v>6519</v>
      </c>
      <c r="AW1681" s="5" t="s">
        <v>6520</v>
      </c>
      <c r="BG1681" s="5" t="s">
        <v>1931</v>
      </c>
      <c r="BH1681" s="5" t="s">
        <v>1932</v>
      </c>
      <c r="BI1681" s="5" t="s">
        <v>6521</v>
      </c>
      <c r="BJ1681" s="5" t="s">
        <v>6522</v>
      </c>
      <c r="BK1681" s="5" t="s">
        <v>1931</v>
      </c>
      <c r="BL1681" s="5" t="s">
        <v>1932</v>
      </c>
      <c r="BM1681" s="5" t="s">
        <v>6523</v>
      </c>
      <c r="BN1681" s="5" t="s">
        <v>6524</v>
      </c>
      <c r="BO1681" s="5" t="s">
        <v>1931</v>
      </c>
      <c r="BP1681" s="5" t="s">
        <v>1932</v>
      </c>
      <c r="BQ1681" s="5" t="s">
        <v>6525</v>
      </c>
      <c r="BR1681" s="5" t="s">
        <v>6526</v>
      </c>
      <c r="BS1681" s="5" t="s">
        <v>957</v>
      </c>
      <c r="BT1681" s="5" t="s">
        <v>958</v>
      </c>
    </row>
    <row r="1682" spans="1:73" ht="13.5" customHeight="1">
      <c r="A1682" s="7" t="str">
        <f>HYPERLINK("http://kyu.snu.ac.kr/sdhj/index.jsp?type=hj/GK14619_00IM0001_057b.jpg","1792_수북면_057b")</f>
        <v>1792_수북면_057b</v>
      </c>
      <c r="B1682" s="4">
        <v>1792</v>
      </c>
      <c r="C1682" s="4" t="s">
        <v>97</v>
      </c>
      <c r="D1682" s="4" t="s">
        <v>98</v>
      </c>
      <c r="E1682" s="4">
        <v>1681</v>
      </c>
      <c r="F1682" s="5">
        <v>7</v>
      </c>
      <c r="G1682" s="5" t="s">
        <v>4744</v>
      </c>
      <c r="H1682" s="5" t="s">
        <v>4745</v>
      </c>
      <c r="I1682" s="5">
        <v>22</v>
      </c>
      <c r="J1682" s="5" t="s">
        <v>6527</v>
      </c>
      <c r="K1682" s="5" t="s">
        <v>9310</v>
      </c>
      <c r="L1682" s="5">
        <v>1</v>
      </c>
      <c r="M1682" s="4" t="s">
        <v>6527</v>
      </c>
      <c r="N1682" s="4" t="s">
        <v>6528</v>
      </c>
      <c r="T1682" s="5" t="s">
        <v>8516</v>
      </c>
      <c r="U1682" s="5" t="s">
        <v>1931</v>
      </c>
      <c r="V1682" s="5" t="s">
        <v>1932</v>
      </c>
      <c r="W1682" s="5" t="s">
        <v>103</v>
      </c>
      <c r="X1682" s="5" t="s">
        <v>8517</v>
      </c>
      <c r="Y1682" s="5" t="s">
        <v>6529</v>
      </c>
      <c r="Z1682" s="5" t="s">
        <v>762</v>
      </c>
      <c r="AC1682" s="5">
        <v>43</v>
      </c>
      <c r="AD1682" s="5" t="s">
        <v>427</v>
      </c>
      <c r="AE1682" s="5" t="s">
        <v>428</v>
      </c>
      <c r="AJ1682" s="5" t="s">
        <v>34</v>
      </c>
      <c r="AK1682" s="5" t="s">
        <v>35</v>
      </c>
      <c r="AL1682" s="5" t="s">
        <v>108</v>
      </c>
      <c r="AM1682" s="5" t="s">
        <v>8618</v>
      </c>
      <c r="AT1682" s="5" t="s">
        <v>1931</v>
      </c>
      <c r="AU1682" s="5" t="s">
        <v>1932</v>
      </c>
      <c r="AV1682" s="5" t="s">
        <v>6530</v>
      </c>
      <c r="AW1682" s="5" t="s">
        <v>6531</v>
      </c>
      <c r="BG1682" s="5" t="s">
        <v>1931</v>
      </c>
      <c r="BH1682" s="5" t="s">
        <v>1932</v>
      </c>
      <c r="BI1682" s="5" t="s">
        <v>6532</v>
      </c>
      <c r="BJ1682" s="5" t="s">
        <v>6533</v>
      </c>
      <c r="BK1682" s="5" t="s">
        <v>1931</v>
      </c>
      <c r="BL1682" s="5" t="s">
        <v>1932</v>
      </c>
      <c r="BM1682" s="5" t="s">
        <v>6534</v>
      </c>
      <c r="BN1682" s="5" t="s">
        <v>6535</v>
      </c>
      <c r="BO1682" s="5" t="s">
        <v>1931</v>
      </c>
      <c r="BP1682" s="5" t="s">
        <v>1932</v>
      </c>
      <c r="BQ1682" s="5" t="s">
        <v>6536</v>
      </c>
      <c r="BR1682" s="5" t="s">
        <v>9311</v>
      </c>
      <c r="BS1682" s="5" t="s">
        <v>108</v>
      </c>
      <c r="BT1682" s="5" t="s">
        <v>8894</v>
      </c>
    </row>
    <row r="1683" spans="1:73" ht="13.5" customHeight="1">
      <c r="A1683" s="7" t="str">
        <f>HYPERLINK("http://kyu.snu.ac.kr/sdhj/index.jsp?type=hj/GK14619_00IM0001_057b.jpg","1792_수북면_057b")</f>
        <v>1792_수북면_057b</v>
      </c>
      <c r="B1683" s="4">
        <v>1792</v>
      </c>
      <c r="C1683" s="4" t="s">
        <v>97</v>
      </c>
      <c r="D1683" s="4" t="s">
        <v>98</v>
      </c>
      <c r="E1683" s="4">
        <v>1682</v>
      </c>
      <c r="F1683" s="5">
        <v>7</v>
      </c>
      <c r="G1683" s="5" t="s">
        <v>4744</v>
      </c>
      <c r="H1683" s="5" t="s">
        <v>4745</v>
      </c>
      <c r="I1683" s="5">
        <v>22</v>
      </c>
      <c r="L1683" s="5">
        <v>1</v>
      </c>
      <c r="M1683" s="4" t="s">
        <v>6527</v>
      </c>
      <c r="N1683" s="4" t="s">
        <v>6528</v>
      </c>
      <c r="S1683" s="5" t="s">
        <v>101</v>
      </c>
      <c r="T1683" s="5" t="s">
        <v>102</v>
      </c>
      <c r="W1683" s="5" t="s">
        <v>517</v>
      </c>
      <c r="X1683" s="5" t="s">
        <v>8518</v>
      </c>
      <c r="Y1683" s="5" t="s">
        <v>104</v>
      </c>
      <c r="Z1683" s="5" t="s">
        <v>105</v>
      </c>
      <c r="AC1683" s="5">
        <v>34</v>
      </c>
      <c r="AD1683" s="5" t="s">
        <v>134</v>
      </c>
      <c r="AE1683" s="5" t="s">
        <v>135</v>
      </c>
      <c r="AJ1683" s="5" t="s">
        <v>34</v>
      </c>
      <c r="AK1683" s="5" t="s">
        <v>35</v>
      </c>
      <c r="AL1683" s="5" t="s">
        <v>2942</v>
      </c>
      <c r="AM1683" s="5" t="s">
        <v>2943</v>
      </c>
      <c r="AT1683" s="5" t="s">
        <v>290</v>
      </c>
      <c r="AU1683" s="5" t="s">
        <v>291</v>
      </c>
      <c r="AV1683" s="5" t="s">
        <v>6537</v>
      </c>
      <c r="AW1683" s="5" t="s">
        <v>6538</v>
      </c>
      <c r="BG1683" s="5" t="s">
        <v>85</v>
      </c>
      <c r="BH1683" s="5" t="s">
        <v>86</v>
      </c>
      <c r="BI1683" s="5" t="s">
        <v>2622</v>
      </c>
      <c r="BJ1683" s="5" t="s">
        <v>2623</v>
      </c>
      <c r="BM1683" s="5" t="s">
        <v>6539</v>
      </c>
      <c r="BN1683" s="5" t="s">
        <v>6540</v>
      </c>
      <c r="BO1683" s="5" t="s">
        <v>85</v>
      </c>
      <c r="BP1683" s="5" t="s">
        <v>86</v>
      </c>
      <c r="BQ1683" s="5" t="s">
        <v>6541</v>
      </c>
      <c r="BR1683" s="5" t="s">
        <v>6542</v>
      </c>
      <c r="BS1683" s="5" t="s">
        <v>605</v>
      </c>
      <c r="BT1683" s="5" t="s">
        <v>606</v>
      </c>
    </row>
    <row r="1684" spans="1:73" ht="13.5" customHeight="1">
      <c r="A1684" s="7" t="str">
        <f>HYPERLINK("http://kyu.snu.ac.kr/sdhj/index.jsp?type=hj/GK14619_00IM0001_057b.jpg","1792_수북면_057b")</f>
        <v>1792_수북면_057b</v>
      </c>
      <c r="B1684" s="4">
        <v>1792</v>
      </c>
      <c r="C1684" s="4" t="s">
        <v>97</v>
      </c>
      <c r="D1684" s="4" t="s">
        <v>98</v>
      </c>
      <c r="E1684" s="4">
        <v>1683</v>
      </c>
      <c r="F1684" s="5">
        <v>7</v>
      </c>
      <c r="G1684" s="5" t="s">
        <v>4744</v>
      </c>
      <c r="H1684" s="5" t="s">
        <v>4745</v>
      </c>
      <c r="I1684" s="5">
        <v>22</v>
      </c>
      <c r="L1684" s="5">
        <v>1</v>
      </c>
      <c r="M1684" s="4" t="s">
        <v>6527</v>
      </c>
      <c r="N1684" s="4" t="s">
        <v>6528</v>
      </c>
      <c r="S1684" s="5" t="s">
        <v>164</v>
      </c>
      <c r="T1684" s="5" t="s">
        <v>165</v>
      </c>
      <c r="W1684" s="5" t="s">
        <v>103</v>
      </c>
      <c r="X1684" s="5" t="s">
        <v>8517</v>
      </c>
      <c r="Y1684" s="5" t="s">
        <v>104</v>
      </c>
      <c r="Z1684" s="5" t="s">
        <v>105</v>
      </c>
      <c r="AC1684" s="5">
        <v>74</v>
      </c>
      <c r="AD1684" s="5" t="s">
        <v>2340</v>
      </c>
      <c r="AE1684" s="5" t="s">
        <v>2341</v>
      </c>
    </row>
    <row r="1685" spans="1:73" ht="13.5" customHeight="1">
      <c r="A1685" s="7" t="str">
        <f>HYPERLINK("http://kyu.snu.ac.kr/sdhj/index.jsp?type=hj/GK14619_00IM0001_057b.jpg","1792_수북면_057b")</f>
        <v>1792_수북면_057b</v>
      </c>
      <c r="B1685" s="4">
        <v>1792</v>
      </c>
      <c r="C1685" s="4" t="s">
        <v>97</v>
      </c>
      <c r="D1685" s="4" t="s">
        <v>98</v>
      </c>
      <c r="E1685" s="4">
        <v>1684</v>
      </c>
      <c r="F1685" s="5">
        <v>7</v>
      </c>
      <c r="G1685" s="5" t="s">
        <v>4744</v>
      </c>
      <c r="H1685" s="5" t="s">
        <v>4745</v>
      </c>
      <c r="I1685" s="5">
        <v>22</v>
      </c>
      <c r="L1685" s="5">
        <v>1</v>
      </c>
      <c r="M1685" s="4" t="s">
        <v>6527</v>
      </c>
      <c r="N1685" s="4" t="s">
        <v>6528</v>
      </c>
      <c r="S1685" s="5" t="s">
        <v>124</v>
      </c>
      <c r="T1685" s="5" t="s">
        <v>125</v>
      </c>
      <c r="AC1685" s="5">
        <v>12</v>
      </c>
      <c r="AD1685" s="5" t="s">
        <v>2148</v>
      </c>
      <c r="AE1685" s="5" t="s">
        <v>2149</v>
      </c>
    </row>
    <row r="1686" spans="1:73" ht="13.5" customHeight="1">
      <c r="A1686" s="7" t="str">
        <f>HYPERLINK("http://kyu.snu.ac.kr/sdhj/index.jsp?type=hj/GK14619_00IM0001_057b.jpg","1792_수북면_057b")</f>
        <v>1792_수북면_057b</v>
      </c>
      <c r="B1686" s="4">
        <v>1792</v>
      </c>
      <c r="C1686" s="4" t="s">
        <v>97</v>
      </c>
      <c r="D1686" s="4" t="s">
        <v>98</v>
      </c>
      <c r="E1686" s="4">
        <v>1685</v>
      </c>
      <c r="F1686" s="5">
        <v>7</v>
      </c>
      <c r="G1686" s="5" t="s">
        <v>4744</v>
      </c>
      <c r="H1686" s="5" t="s">
        <v>4745</v>
      </c>
      <c r="I1686" s="5">
        <v>22</v>
      </c>
      <c r="L1686" s="5">
        <v>1</v>
      </c>
      <c r="M1686" s="4" t="s">
        <v>6527</v>
      </c>
      <c r="N1686" s="4" t="s">
        <v>6528</v>
      </c>
      <c r="S1686" s="5" t="s">
        <v>124</v>
      </c>
      <c r="T1686" s="5" t="s">
        <v>125</v>
      </c>
      <c r="AF1686" s="5" t="s">
        <v>518</v>
      </c>
      <c r="AG1686" s="5" t="s">
        <v>519</v>
      </c>
    </row>
    <row r="1687" spans="1:73" ht="13.5" customHeight="1">
      <c r="A1687" s="7" t="str">
        <f>HYPERLINK("http://kyu.snu.ac.kr/sdhj/index.jsp?type=hj/GK14619_00IM0001_057b.jpg","1792_수북면_057b")</f>
        <v>1792_수북면_057b</v>
      </c>
      <c r="B1687" s="4">
        <v>1792</v>
      </c>
      <c r="C1687" s="4" t="s">
        <v>97</v>
      </c>
      <c r="D1687" s="4" t="s">
        <v>98</v>
      </c>
      <c r="E1687" s="4">
        <v>1686</v>
      </c>
      <c r="F1687" s="5">
        <v>7</v>
      </c>
      <c r="G1687" s="5" t="s">
        <v>4744</v>
      </c>
      <c r="H1687" s="5" t="s">
        <v>4745</v>
      </c>
      <c r="I1687" s="5">
        <v>22</v>
      </c>
      <c r="L1687" s="5">
        <v>2</v>
      </c>
      <c r="M1687" s="4" t="s">
        <v>6543</v>
      </c>
      <c r="N1687" s="4" t="s">
        <v>6544</v>
      </c>
      <c r="T1687" s="5" t="s">
        <v>8340</v>
      </c>
      <c r="U1687" s="5" t="s">
        <v>1931</v>
      </c>
      <c r="V1687" s="5" t="s">
        <v>1932</v>
      </c>
      <c r="W1687" s="5" t="s">
        <v>148</v>
      </c>
      <c r="X1687" s="5" t="s">
        <v>149</v>
      </c>
      <c r="Y1687" s="5" t="s">
        <v>6545</v>
      </c>
      <c r="Z1687" s="5" t="s">
        <v>6546</v>
      </c>
      <c r="AC1687" s="5">
        <v>39</v>
      </c>
      <c r="AD1687" s="5" t="s">
        <v>272</v>
      </c>
      <c r="AE1687" s="5" t="s">
        <v>273</v>
      </c>
      <c r="AJ1687" s="5" t="s">
        <v>34</v>
      </c>
      <c r="AK1687" s="5" t="s">
        <v>35</v>
      </c>
      <c r="AL1687" s="5" t="s">
        <v>152</v>
      </c>
      <c r="AM1687" s="5" t="s">
        <v>153</v>
      </c>
      <c r="AT1687" s="5" t="s">
        <v>1928</v>
      </c>
      <c r="AU1687" s="5" t="s">
        <v>1929</v>
      </c>
      <c r="AV1687" s="5" t="s">
        <v>6547</v>
      </c>
      <c r="AW1687" s="5" t="s">
        <v>6548</v>
      </c>
      <c r="BG1687" s="5" t="s">
        <v>259</v>
      </c>
      <c r="BH1687" s="5" t="s">
        <v>260</v>
      </c>
      <c r="BI1687" s="5" t="s">
        <v>6549</v>
      </c>
      <c r="BJ1687" s="5" t="s">
        <v>6066</v>
      </c>
      <c r="BK1687" s="5" t="s">
        <v>1931</v>
      </c>
      <c r="BL1687" s="5" t="s">
        <v>1932</v>
      </c>
      <c r="BM1687" s="5" t="s">
        <v>6550</v>
      </c>
      <c r="BN1687" s="5" t="s">
        <v>6551</v>
      </c>
      <c r="BO1687" s="5" t="s">
        <v>407</v>
      </c>
      <c r="BP1687" s="5" t="s">
        <v>408</v>
      </c>
      <c r="BQ1687" s="5" t="s">
        <v>6552</v>
      </c>
      <c r="BR1687" s="5" t="s">
        <v>6553</v>
      </c>
      <c r="BS1687" s="5" t="s">
        <v>719</v>
      </c>
      <c r="BT1687" s="5" t="s">
        <v>720</v>
      </c>
    </row>
    <row r="1688" spans="1:73" ht="13.5" customHeight="1">
      <c r="A1688" s="7" t="str">
        <f>HYPERLINK("http://kyu.snu.ac.kr/sdhj/index.jsp?type=hj/GK14619_00IM0001_057b.jpg","1792_수북면_057b")</f>
        <v>1792_수북면_057b</v>
      </c>
      <c r="B1688" s="4">
        <v>1792</v>
      </c>
      <c r="C1688" s="4" t="s">
        <v>97</v>
      </c>
      <c r="D1688" s="4" t="s">
        <v>98</v>
      </c>
      <c r="E1688" s="4">
        <v>1687</v>
      </c>
      <c r="F1688" s="5">
        <v>7</v>
      </c>
      <c r="G1688" s="5" t="s">
        <v>4744</v>
      </c>
      <c r="H1688" s="5" t="s">
        <v>4745</v>
      </c>
      <c r="I1688" s="5">
        <v>22</v>
      </c>
      <c r="L1688" s="5">
        <v>2</v>
      </c>
      <c r="M1688" s="4" t="s">
        <v>6543</v>
      </c>
      <c r="N1688" s="4" t="s">
        <v>6544</v>
      </c>
      <c r="S1688" s="5" t="s">
        <v>101</v>
      </c>
      <c r="T1688" s="5" t="s">
        <v>102</v>
      </c>
      <c r="W1688" s="5" t="s">
        <v>517</v>
      </c>
      <c r="X1688" s="5" t="s">
        <v>8341</v>
      </c>
      <c r="Y1688" s="5" t="s">
        <v>104</v>
      </c>
      <c r="Z1688" s="5" t="s">
        <v>105</v>
      </c>
      <c r="AC1688" s="5">
        <v>37</v>
      </c>
      <c r="AD1688" s="5" t="s">
        <v>176</v>
      </c>
      <c r="AE1688" s="5" t="s">
        <v>177</v>
      </c>
      <c r="AJ1688" s="5" t="s">
        <v>34</v>
      </c>
      <c r="AK1688" s="5" t="s">
        <v>35</v>
      </c>
      <c r="AL1688" s="5" t="s">
        <v>957</v>
      </c>
      <c r="AM1688" s="5" t="s">
        <v>958</v>
      </c>
      <c r="AT1688" s="5" t="s">
        <v>1931</v>
      </c>
      <c r="AU1688" s="5" t="s">
        <v>1932</v>
      </c>
      <c r="AV1688" s="5" t="s">
        <v>4957</v>
      </c>
      <c r="AW1688" s="5" t="s">
        <v>4958</v>
      </c>
      <c r="BG1688" s="5" t="s">
        <v>1931</v>
      </c>
      <c r="BH1688" s="5" t="s">
        <v>1932</v>
      </c>
      <c r="BI1688" s="5" t="s">
        <v>5482</v>
      </c>
      <c r="BJ1688" s="5" t="s">
        <v>5483</v>
      </c>
      <c r="BK1688" s="5" t="s">
        <v>1931</v>
      </c>
      <c r="BL1688" s="5" t="s">
        <v>1932</v>
      </c>
      <c r="BM1688" s="5" t="s">
        <v>3950</v>
      </c>
      <c r="BN1688" s="5" t="s">
        <v>1617</v>
      </c>
      <c r="BO1688" s="5" t="s">
        <v>1931</v>
      </c>
      <c r="BP1688" s="5" t="s">
        <v>1932</v>
      </c>
      <c r="BQ1688" s="5" t="s">
        <v>6554</v>
      </c>
      <c r="BR1688" s="5" t="s">
        <v>6555</v>
      </c>
      <c r="BS1688" s="5" t="s">
        <v>108</v>
      </c>
      <c r="BT1688" s="5" t="s">
        <v>8564</v>
      </c>
    </row>
    <row r="1689" spans="1:73" ht="13.5" customHeight="1">
      <c r="A1689" s="7" t="str">
        <f>HYPERLINK("http://kyu.snu.ac.kr/sdhj/index.jsp?type=hj/GK14619_00IM0001_057b.jpg","1792_수북면_057b")</f>
        <v>1792_수북면_057b</v>
      </c>
      <c r="B1689" s="4">
        <v>1792</v>
      </c>
      <c r="C1689" s="4" t="s">
        <v>97</v>
      </c>
      <c r="D1689" s="4" t="s">
        <v>98</v>
      </c>
      <c r="E1689" s="4">
        <v>1688</v>
      </c>
      <c r="F1689" s="5">
        <v>7</v>
      </c>
      <c r="G1689" s="5" t="s">
        <v>4744</v>
      </c>
      <c r="H1689" s="5" t="s">
        <v>4745</v>
      </c>
      <c r="I1689" s="5">
        <v>22</v>
      </c>
      <c r="L1689" s="5">
        <v>2</v>
      </c>
      <c r="M1689" s="4" t="s">
        <v>6543</v>
      </c>
      <c r="N1689" s="4" t="s">
        <v>6544</v>
      </c>
      <c r="S1689" s="5" t="s">
        <v>164</v>
      </c>
      <c r="T1689" s="5" t="s">
        <v>165</v>
      </c>
      <c r="W1689" s="5" t="s">
        <v>483</v>
      </c>
      <c r="X1689" s="5" t="s">
        <v>484</v>
      </c>
      <c r="Y1689" s="5" t="s">
        <v>104</v>
      </c>
      <c r="Z1689" s="5" t="s">
        <v>105</v>
      </c>
      <c r="AC1689" s="5">
        <v>65</v>
      </c>
      <c r="AD1689" s="5" t="s">
        <v>360</v>
      </c>
      <c r="AE1689" s="5" t="s">
        <v>361</v>
      </c>
    </row>
    <row r="1690" spans="1:73" ht="13.5" customHeight="1">
      <c r="A1690" s="7" t="str">
        <f>HYPERLINK("http://kyu.snu.ac.kr/sdhj/index.jsp?type=hj/GK14619_00IM0001_057b.jpg","1792_수북면_057b")</f>
        <v>1792_수북면_057b</v>
      </c>
      <c r="B1690" s="4">
        <v>1792</v>
      </c>
      <c r="C1690" s="4" t="s">
        <v>97</v>
      </c>
      <c r="D1690" s="4" t="s">
        <v>98</v>
      </c>
      <c r="E1690" s="4">
        <v>1689</v>
      </c>
      <c r="F1690" s="5">
        <v>7</v>
      </c>
      <c r="G1690" s="5" t="s">
        <v>4744</v>
      </c>
      <c r="H1690" s="5" t="s">
        <v>4745</v>
      </c>
      <c r="I1690" s="5">
        <v>22</v>
      </c>
      <c r="L1690" s="5">
        <v>2</v>
      </c>
      <c r="M1690" s="4" t="s">
        <v>6543</v>
      </c>
      <c r="N1690" s="4" t="s">
        <v>6544</v>
      </c>
      <c r="S1690" s="5" t="s">
        <v>118</v>
      </c>
      <c r="T1690" s="5" t="s">
        <v>119</v>
      </c>
      <c r="Y1690" s="5" t="s">
        <v>6556</v>
      </c>
      <c r="Z1690" s="5" t="s">
        <v>6557</v>
      </c>
      <c r="AC1690" s="5">
        <v>7</v>
      </c>
      <c r="AD1690" s="5" t="s">
        <v>862</v>
      </c>
      <c r="AE1690" s="5" t="s">
        <v>863</v>
      </c>
    </row>
    <row r="1691" spans="1:73" ht="13.5" customHeight="1">
      <c r="A1691" s="7" t="str">
        <f>HYPERLINK("http://kyu.snu.ac.kr/sdhj/index.jsp?type=hj/GK14619_00IM0001_057b.jpg","1792_수북면_057b")</f>
        <v>1792_수북면_057b</v>
      </c>
      <c r="B1691" s="4">
        <v>1792</v>
      </c>
      <c r="C1691" s="4" t="s">
        <v>97</v>
      </c>
      <c r="D1691" s="4" t="s">
        <v>98</v>
      </c>
      <c r="E1691" s="4">
        <v>1690</v>
      </c>
      <c r="F1691" s="5">
        <v>7</v>
      </c>
      <c r="G1691" s="5" t="s">
        <v>4744</v>
      </c>
      <c r="H1691" s="5" t="s">
        <v>4745</v>
      </c>
      <c r="I1691" s="5">
        <v>22</v>
      </c>
      <c r="L1691" s="5">
        <v>2</v>
      </c>
      <c r="M1691" s="4" t="s">
        <v>6543</v>
      </c>
      <c r="N1691" s="4" t="s">
        <v>6544</v>
      </c>
      <c r="S1691" s="5" t="s">
        <v>274</v>
      </c>
      <c r="T1691" s="5" t="s">
        <v>9037</v>
      </c>
      <c r="Y1691" s="5" t="s">
        <v>6558</v>
      </c>
      <c r="Z1691" s="5" t="s">
        <v>6559</v>
      </c>
      <c r="AC1691" s="5">
        <v>4</v>
      </c>
      <c r="AD1691" s="5" t="s">
        <v>1519</v>
      </c>
      <c r="AE1691" s="5" t="s">
        <v>1520</v>
      </c>
      <c r="BU1691" s="5" t="s">
        <v>6560</v>
      </c>
    </row>
    <row r="1692" spans="1:73" ht="13.5" customHeight="1">
      <c r="A1692" s="7" t="str">
        <f>HYPERLINK("http://kyu.snu.ac.kr/sdhj/index.jsp?type=hj/GK14619_00IM0001_057b.jpg","1792_수북면_057b")</f>
        <v>1792_수북면_057b</v>
      </c>
      <c r="B1692" s="4">
        <v>1792</v>
      </c>
      <c r="C1692" s="4" t="s">
        <v>97</v>
      </c>
      <c r="D1692" s="4" t="s">
        <v>98</v>
      </c>
      <c r="E1692" s="4">
        <v>1691</v>
      </c>
      <c r="F1692" s="5">
        <v>7</v>
      </c>
      <c r="G1692" s="5" t="s">
        <v>4744</v>
      </c>
      <c r="H1692" s="5" t="s">
        <v>4745</v>
      </c>
      <c r="I1692" s="5">
        <v>22</v>
      </c>
      <c r="L1692" s="5">
        <v>2</v>
      </c>
      <c r="M1692" s="4" t="s">
        <v>6543</v>
      </c>
      <c r="N1692" s="4" t="s">
        <v>6544</v>
      </c>
      <c r="S1692" s="5" t="s">
        <v>274</v>
      </c>
      <c r="T1692" s="5" t="s">
        <v>9037</v>
      </c>
      <c r="Y1692" s="5" t="s">
        <v>9312</v>
      </c>
      <c r="Z1692" s="5" t="s">
        <v>6561</v>
      </c>
      <c r="AC1692" s="5">
        <v>2</v>
      </c>
      <c r="AD1692" s="5" t="s">
        <v>206</v>
      </c>
      <c r="AE1692" s="5" t="s">
        <v>207</v>
      </c>
      <c r="AF1692" s="5" t="s">
        <v>5401</v>
      </c>
      <c r="AG1692" s="5" t="s">
        <v>9313</v>
      </c>
    </row>
    <row r="1693" spans="1:73" ht="13.5" customHeight="1">
      <c r="A1693" s="7" t="str">
        <f>HYPERLINK("http://kyu.snu.ac.kr/sdhj/index.jsp?type=hj/GK14619_00IM0001_057b.jpg","1792_수북면_057b")</f>
        <v>1792_수북면_057b</v>
      </c>
      <c r="B1693" s="4">
        <v>1792</v>
      </c>
      <c r="C1693" s="4" t="s">
        <v>97</v>
      </c>
      <c r="D1693" s="4" t="s">
        <v>98</v>
      </c>
      <c r="E1693" s="4">
        <v>1692</v>
      </c>
      <c r="F1693" s="5">
        <v>7</v>
      </c>
      <c r="G1693" s="5" t="s">
        <v>4744</v>
      </c>
      <c r="H1693" s="5" t="s">
        <v>4745</v>
      </c>
      <c r="I1693" s="5">
        <v>22</v>
      </c>
      <c r="L1693" s="5">
        <v>3</v>
      </c>
      <c r="M1693" s="4" t="s">
        <v>6562</v>
      </c>
      <c r="N1693" s="4" t="s">
        <v>6563</v>
      </c>
      <c r="T1693" s="5" t="s">
        <v>8516</v>
      </c>
      <c r="U1693" s="5" t="s">
        <v>1931</v>
      </c>
      <c r="V1693" s="5" t="s">
        <v>1932</v>
      </c>
      <c r="W1693" s="5" t="s">
        <v>148</v>
      </c>
      <c r="X1693" s="5" t="s">
        <v>149</v>
      </c>
      <c r="Y1693" s="5" t="s">
        <v>6564</v>
      </c>
      <c r="Z1693" s="5" t="s">
        <v>6565</v>
      </c>
      <c r="AC1693" s="5">
        <v>59</v>
      </c>
      <c r="AD1693" s="5" t="s">
        <v>1962</v>
      </c>
      <c r="AE1693" s="5" t="s">
        <v>1963</v>
      </c>
      <c r="AJ1693" s="5" t="s">
        <v>34</v>
      </c>
      <c r="AK1693" s="5" t="s">
        <v>35</v>
      </c>
      <c r="AL1693" s="5" t="s">
        <v>152</v>
      </c>
      <c r="AM1693" s="5" t="s">
        <v>153</v>
      </c>
      <c r="AT1693" s="5" t="s">
        <v>1928</v>
      </c>
      <c r="AU1693" s="5" t="s">
        <v>1929</v>
      </c>
      <c r="AV1693" s="5" t="s">
        <v>6566</v>
      </c>
      <c r="AW1693" s="5" t="s">
        <v>4752</v>
      </c>
      <c r="BG1693" s="5" t="s">
        <v>407</v>
      </c>
      <c r="BH1693" s="5" t="s">
        <v>408</v>
      </c>
      <c r="BI1693" s="5" t="s">
        <v>4753</v>
      </c>
      <c r="BJ1693" s="5" t="s">
        <v>4754</v>
      </c>
      <c r="BK1693" s="5" t="s">
        <v>1931</v>
      </c>
      <c r="BL1693" s="5" t="s">
        <v>1932</v>
      </c>
      <c r="BM1693" s="5" t="s">
        <v>6567</v>
      </c>
      <c r="BN1693" s="5" t="s">
        <v>4756</v>
      </c>
      <c r="BO1693" s="5" t="s">
        <v>1931</v>
      </c>
      <c r="BP1693" s="5" t="s">
        <v>1932</v>
      </c>
      <c r="BQ1693" s="5" t="s">
        <v>6568</v>
      </c>
      <c r="BR1693" s="5" t="s">
        <v>9314</v>
      </c>
      <c r="BS1693" s="5" t="s">
        <v>957</v>
      </c>
      <c r="BT1693" s="5" t="s">
        <v>958</v>
      </c>
    </row>
    <row r="1694" spans="1:73" ht="13.5" customHeight="1">
      <c r="A1694" s="7" t="str">
        <f>HYPERLINK("http://kyu.snu.ac.kr/sdhj/index.jsp?type=hj/GK14619_00IM0001_057b.jpg","1792_수북면_057b")</f>
        <v>1792_수북면_057b</v>
      </c>
      <c r="B1694" s="4">
        <v>1792</v>
      </c>
      <c r="C1694" s="4" t="s">
        <v>97</v>
      </c>
      <c r="D1694" s="4" t="s">
        <v>98</v>
      </c>
      <c r="E1694" s="4">
        <v>1693</v>
      </c>
      <c r="F1694" s="5">
        <v>7</v>
      </c>
      <c r="G1694" s="5" t="s">
        <v>4744</v>
      </c>
      <c r="H1694" s="5" t="s">
        <v>4745</v>
      </c>
      <c r="I1694" s="5">
        <v>22</v>
      </c>
      <c r="L1694" s="5">
        <v>3</v>
      </c>
      <c r="M1694" s="4" t="s">
        <v>6562</v>
      </c>
      <c r="N1694" s="4" t="s">
        <v>6563</v>
      </c>
      <c r="S1694" s="5" t="s">
        <v>101</v>
      </c>
      <c r="T1694" s="5" t="s">
        <v>102</v>
      </c>
      <c r="W1694" s="5" t="s">
        <v>103</v>
      </c>
      <c r="X1694" s="5" t="s">
        <v>8517</v>
      </c>
      <c r="Y1694" s="5" t="s">
        <v>104</v>
      </c>
      <c r="Z1694" s="5" t="s">
        <v>105</v>
      </c>
      <c r="AC1694" s="5">
        <v>63</v>
      </c>
      <c r="AD1694" s="5" t="s">
        <v>912</v>
      </c>
      <c r="AE1694" s="5" t="s">
        <v>913</v>
      </c>
      <c r="AJ1694" s="5" t="s">
        <v>34</v>
      </c>
      <c r="AK1694" s="5" t="s">
        <v>35</v>
      </c>
      <c r="AL1694" s="5" t="s">
        <v>108</v>
      </c>
      <c r="AM1694" s="5" t="s">
        <v>8618</v>
      </c>
      <c r="AT1694" s="5" t="s">
        <v>290</v>
      </c>
      <c r="AU1694" s="5" t="s">
        <v>291</v>
      </c>
      <c r="AV1694" s="5" t="s">
        <v>5801</v>
      </c>
      <c r="AW1694" s="5" t="s">
        <v>5802</v>
      </c>
      <c r="BG1694" s="5" t="s">
        <v>290</v>
      </c>
      <c r="BH1694" s="5" t="s">
        <v>291</v>
      </c>
      <c r="BI1694" s="5" t="s">
        <v>5803</v>
      </c>
      <c r="BJ1694" s="5" t="s">
        <v>5804</v>
      </c>
      <c r="BK1694" s="5" t="s">
        <v>290</v>
      </c>
      <c r="BL1694" s="5" t="s">
        <v>291</v>
      </c>
      <c r="BM1694" s="5" t="s">
        <v>5805</v>
      </c>
      <c r="BN1694" s="5" t="s">
        <v>5806</v>
      </c>
      <c r="BO1694" s="5" t="s">
        <v>390</v>
      </c>
      <c r="BP1694" s="5" t="s">
        <v>391</v>
      </c>
      <c r="BQ1694" s="5" t="s">
        <v>5807</v>
      </c>
      <c r="BR1694" s="5" t="s">
        <v>5808</v>
      </c>
      <c r="BS1694" s="5" t="s">
        <v>957</v>
      </c>
      <c r="BT1694" s="5" t="s">
        <v>958</v>
      </c>
    </row>
    <row r="1695" spans="1:73" ht="13.5" customHeight="1">
      <c r="A1695" s="7" t="str">
        <f>HYPERLINK("http://kyu.snu.ac.kr/sdhj/index.jsp?type=hj/GK14619_00IM0001_057b.jpg","1792_수북면_057b")</f>
        <v>1792_수북면_057b</v>
      </c>
      <c r="B1695" s="4">
        <v>1792</v>
      </c>
      <c r="C1695" s="4" t="s">
        <v>97</v>
      </c>
      <c r="D1695" s="4" t="s">
        <v>98</v>
      </c>
      <c r="E1695" s="4">
        <v>1694</v>
      </c>
      <c r="F1695" s="5">
        <v>7</v>
      </c>
      <c r="G1695" s="5" t="s">
        <v>4744</v>
      </c>
      <c r="H1695" s="5" t="s">
        <v>4745</v>
      </c>
      <c r="I1695" s="5">
        <v>22</v>
      </c>
      <c r="L1695" s="5">
        <v>4</v>
      </c>
      <c r="M1695" s="4" t="s">
        <v>6569</v>
      </c>
      <c r="N1695" s="4" t="s">
        <v>6570</v>
      </c>
      <c r="T1695" s="5" t="s">
        <v>8301</v>
      </c>
      <c r="U1695" s="5" t="s">
        <v>1931</v>
      </c>
      <c r="V1695" s="5" t="s">
        <v>1932</v>
      </c>
      <c r="W1695" s="5" t="s">
        <v>103</v>
      </c>
      <c r="X1695" s="5" t="s">
        <v>8313</v>
      </c>
      <c r="Y1695" s="5" t="s">
        <v>6571</v>
      </c>
      <c r="Z1695" s="5" t="s">
        <v>6572</v>
      </c>
      <c r="AC1695" s="5">
        <v>49</v>
      </c>
      <c r="AD1695" s="5" t="s">
        <v>376</v>
      </c>
      <c r="AE1695" s="5" t="s">
        <v>377</v>
      </c>
      <c r="AJ1695" s="5" t="s">
        <v>34</v>
      </c>
      <c r="AK1695" s="5" t="s">
        <v>35</v>
      </c>
      <c r="AL1695" s="5" t="s">
        <v>108</v>
      </c>
      <c r="AM1695" s="5" t="s">
        <v>8314</v>
      </c>
      <c r="AT1695" s="5" t="s">
        <v>1931</v>
      </c>
      <c r="AU1695" s="5" t="s">
        <v>1932</v>
      </c>
      <c r="AV1695" s="5" t="s">
        <v>6573</v>
      </c>
      <c r="AW1695" s="5" t="s">
        <v>6397</v>
      </c>
      <c r="BG1695" s="5" t="s">
        <v>1931</v>
      </c>
      <c r="BH1695" s="5" t="s">
        <v>1932</v>
      </c>
      <c r="BI1695" s="5" t="s">
        <v>6574</v>
      </c>
      <c r="BJ1695" s="5" t="s">
        <v>6575</v>
      </c>
      <c r="BK1695" s="5" t="s">
        <v>1931</v>
      </c>
      <c r="BL1695" s="5" t="s">
        <v>1932</v>
      </c>
      <c r="BM1695" s="5" t="s">
        <v>6576</v>
      </c>
      <c r="BN1695" s="5" t="s">
        <v>6577</v>
      </c>
      <c r="BO1695" s="5" t="s">
        <v>1931</v>
      </c>
      <c r="BP1695" s="5" t="s">
        <v>1932</v>
      </c>
      <c r="BQ1695" s="5" t="s">
        <v>6578</v>
      </c>
      <c r="BR1695" s="5" t="s">
        <v>6579</v>
      </c>
      <c r="BS1695" s="5" t="s">
        <v>108</v>
      </c>
      <c r="BT1695" s="5" t="s">
        <v>9315</v>
      </c>
    </row>
    <row r="1696" spans="1:73" ht="13.5" customHeight="1">
      <c r="A1696" s="7" t="str">
        <f>HYPERLINK("http://kyu.snu.ac.kr/sdhj/index.jsp?type=hj/GK14619_00IM0001_057b.jpg","1792_수북면_057b")</f>
        <v>1792_수북면_057b</v>
      </c>
      <c r="B1696" s="4">
        <v>1792</v>
      </c>
      <c r="C1696" s="4" t="s">
        <v>97</v>
      </c>
      <c r="D1696" s="4" t="s">
        <v>98</v>
      </c>
      <c r="E1696" s="4">
        <v>1695</v>
      </c>
      <c r="F1696" s="5">
        <v>7</v>
      </c>
      <c r="G1696" s="5" t="s">
        <v>4744</v>
      </c>
      <c r="H1696" s="5" t="s">
        <v>4745</v>
      </c>
      <c r="I1696" s="5">
        <v>22</v>
      </c>
      <c r="L1696" s="5">
        <v>4</v>
      </c>
      <c r="M1696" s="4" t="s">
        <v>6569</v>
      </c>
      <c r="N1696" s="4" t="s">
        <v>6570</v>
      </c>
      <c r="S1696" s="5" t="s">
        <v>101</v>
      </c>
      <c r="T1696" s="5" t="s">
        <v>102</v>
      </c>
      <c r="W1696" s="5" t="s">
        <v>526</v>
      </c>
      <c r="X1696" s="5" t="s">
        <v>527</v>
      </c>
      <c r="Y1696" s="5" t="s">
        <v>104</v>
      </c>
      <c r="Z1696" s="5" t="s">
        <v>105</v>
      </c>
      <c r="AC1696" s="5">
        <v>31</v>
      </c>
      <c r="AD1696" s="5" t="s">
        <v>1024</v>
      </c>
      <c r="AE1696" s="5" t="s">
        <v>1025</v>
      </c>
      <c r="AJ1696" s="5" t="s">
        <v>34</v>
      </c>
      <c r="AK1696" s="5" t="s">
        <v>35</v>
      </c>
      <c r="AL1696" s="5" t="s">
        <v>152</v>
      </c>
      <c r="AM1696" s="5" t="s">
        <v>153</v>
      </c>
      <c r="AT1696" s="5" t="s">
        <v>1931</v>
      </c>
      <c r="AU1696" s="5" t="s">
        <v>1932</v>
      </c>
      <c r="AV1696" s="5" t="s">
        <v>192</v>
      </c>
      <c r="AW1696" s="5" t="s">
        <v>193</v>
      </c>
      <c r="BG1696" s="5" t="s">
        <v>1931</v>
      </c>
      <c r="BH1696" s="5" t="s">
        <v>1932</v>
      </c>
      <c r="BI1696" s="5" t="s">
        <v>1174</v>
      </c>
      <c r="BJ1696" s="5" t="s">
        <v>1175</v>
      </c>
      <c r="BK1696" s="5" t="s">
        <v>1931</v>
      </c>
      <c r="BL1696" s="5" t="s">
        <v>1932</v>
      </c>
      <c r="BM1696" s="5" t="s">
        <v>1602</v>
      </c>
      <c r="BN1696" s="5" t="s">
        <v>1603</v>
      </c>
      <c r="BO1696" s="5" t="s">
        <v>1931</v>
      </c>
      <c r="BP1696" s="5" t="s">
        <v>1932</v>
      </c>
      <c r="BQ1696" s="5" t="s">
        <v>6580</v>
      </c>
      <c r="BR1696" s="5" t="s">
        <v>6581</v>
      </c>
      <c r="BS1696" s="5" t="s">
        <v>152</v>
      </c>
      <c r="BT1696" s="5" t="s">
        <v>153</v>
      </c>
    </row>
    <row r="1697" spans="1:73" ht="13.5" customHeight="1">
      <c r="A1697" s="7" t="str">
        <f>HYPERLINK("http://kyu.snu.ac.kr/sdhj/index.jsp?type=hj/GK14619_00IM0001_057b.jpg","1792_수북면_057b")</f>
        <v>1792_수북면_057b</v>
      </c>
      <c r="B1697" s="4">
        <v>1792</v>
      </c>
      <c r="C1697" s="4" t="s">
        <v>97</v>
      </c>
      <c r="D1697" s="4" t="s">
        <v>98</v>
      </c>
      <c r="E1697" s="4">
        <v>1696</v>
      </c>
      <c r="F1697" s="5">
        <v>7</v>
      </c>
      <c r="G1697" s="5" t="s">
        <v>4744</v>
      </c>
      <c r="H1697" s="5" t="s">
        <v>4745</v>
      </c>
      <c r="I1697" s="5">
        <v>22</v>
      </c>
      <c r="L1697" s="5">
        <v>4</v>
      </c>
      <c r="M1697" s="4" t="s">
        <v>6569</v>
      </c>
      <c r="N1697" s="4" t="s">
        <v>6570</v>
      </c>
      <c r="S1697" s="5" t="s">
        <v>302</v>
      </c>
      <c r="T1697" s="5" t="s">
        <v>303</v>
      </c>
      <c r="Y1697" s="5" t="s">
        <v>6582</v>
      </c>
      <c r="Z1697" s="5" t="s">
        <v>6583</v>
      </c>
      <c r="AC1697" s="5">
        <v>39</v>
      </c>
      <c r="AD1697" s="5" t="s">
        <v>350</v>
      </c>
      <c r="AE1697" s="5" t="s">
        <v>351</v>
      </c>
    </row>
    <row r="1698" spans="1:73" ht="13.5" customHeight="1">
      <c r="A1698" s="7" t="str">
        <f>HYPERLINK("http://kyu.snu.ac.kr/sdhj/index.jsp?type=hj/GK14619_00IM0001_057b.jpg","1792_수북면_057b")</f>
        <v>1792_수북면_057b</v>
      </c>
      <c r="B1698" s="4">
        <v>1792</v>
      </c>
      <c r="C1698" s="4" t="s">
        <v>97</v>
      </c>
      <c r="D1698" s="4" t="s">
        <v>98</v>
      </c>
      <c r="E1698" s="4">
        <v>1697</v>
      </c>
      <c r="F1698" s="5">
        <v>7</v>
      </c>
      <c r="G1698" s="5" t="s">
        <v>4744</v>
      </c>
      <c r="H1698" s="5" t="s">
        <v>4745</v>
      </c>
      <c r="I1698" s="5">
        <v>22</v>
      </c>
      <c r="L1698" s="5">
        <v>4</v>
      </c>
      <c r="M1698" s="4" t="s">
        <v>6569</v>
      </c>
      <c r="N1698" s="4" t="s">
        <v>6570</v>
      </c>
      <c r="S1698" s="5" t="s">
        <v>118</v>
      </c>
      <c r="T1698" s="5" t="s">
        <v>119</v>
      </c>
      <c r="Y1698" s="5" t="s">
        <v>6584</v>
      </c>
      <c r="Z1698" s="5" t="s">
        <v>6585</v>
      </c>
      <c r="AC1698" s="5">
        <v>8</v>
      </c>
      <c r="AD1698" s="5" t="s">
        <v>862</v>
      </c>
      <c r="AE1698" s="5" t="s">
        <v>863</v>
      </c>
    </row>
    <row r="1699" spans="1:73" ht="13.5" customHeight="1">
      <c r="A1699" s="7" t="str">
        <f>HYPERLINK("http://kyu.snu.ac.kr/sdhj/index.jsp?type=hj/GK14619_00IM0001_057b.jpg","1792_수북면_057b")</f>
        <v>1792_수북면_057b</v>
      </c>
      <c r="B1699" s="4">
        <v>1792</v>
      </c>
      <c r="C1699" s="4" t="s">
        <v>97</v>
      </c>
      <c r="D1699" s="4" t="s">
        <v>98</v>
      </c>
      <c r="E1699" s="4">
        <v>1698</v>
      </c>
      <c r="F1699" s="5">
        <v>7</v>
      </c>
      <c r="G1699" s="5" t="s">
        <v>4744</v>
      </c>
      <c r="H1699" s="5" t="s">
        <v>4745</v>
      </c>
      <c r="I1699" s="5">
        <v>22</v>
      </c>
      <c r="L1699" s="5">
        <v>4</v>
      </c>
      <c r="M1699" s="4" t="s">
        <v>6569</v>
      </c>
      <c r="N1699" s="4" t="s">
        <v>6570</v>
      </c>
      <c r="S1699" s="5" t="s">
        <v>274</v>
      </c>
      <c r="T1699" s="5" t="s">
        <v>8509</v>
      </c>
      <c r="Y1699" s="5" t="s">
        <v>6586</v>
      </c>
      <c r="Z1699" s="5" t="s">
        <v>6587</v>
      </c>
      <c r="AF1699" s="5" t="s">
        <v>518</v>
      </c>
      <c r="AG1699" s="5" t="s">
        <v>519</v>
      </c>
    </row>
    <row r="1700" spans="1:73" ht="13.5" customHeight="1">
      <c r="A1700" s="7" t="str">
        <f>HYPERLINK("http://kyu.snu.ac.kr/sdhj/index.jsp?type=hj/GK14619_00IM0001_057b.jpg","1792_수북면_057b")</f>
        <v>1792_수북면_057b</v>
      </c>
      <c r="B1700" s="4">
        <v>1792</v>
      </c>
      <c r="C1700" s="4" t="s">
        <v>97</v>
      </c>
      <c r="D1700" s="4" t="s">
        <v>98</v>
      </c>
      <c r="E1700" s="4">
        <v>1699</v>
      </c>
      <c r="F1700" s="5">
        <v>7</v>
      </c>
      <c r="G1700" s="5" t="s">
        <v>4744</v>
      </c>
      <c r="H1700" s="5" t="s">
        <v>4745</v>
      </c>
      <c r="I1700" s="5">
        <v>22</v>
      </c>
      <c r="L1700" s="5">
        <v>5</v>
      </c>
      <c r="M1700" s="4" t="s">
        <v>6588</v>
      </c>
      <c r="N1700" s="4" t="s">
        <v>6589</v>
      </c>
      <c r="Q1700" s="5" t="s">
        <v>6590</v>
      </c>
      <c r="R1700" s="5" t="s">
        <v>9316</v>
      </c>
      <c r="T1700" s="5" t="s">
        <v>8468</v>
      </c>
      <c r="W1700" s="5" t="s">
        <v>9317</v>
      </c>
      <c r="X1700" s="5" t="s">
        <v>8469</v>
      </c>
      <c r="Y1700" s="5" t="s">
        <v>6591</v>
      </c>
      <c r="Z1700" s="5" t="s">
        <v>6592</v>
      </c>
      <c r="AC1700" s="5">
        <v>39</v>
      </c>
      <c r="AD1700" s="5" t="s">
        <v>350</v>
      </c>
      <c r="AE1700" s="5" t="s">
        <v>351</v>
      </c>
      <c r="AJ1700" s="5" t="s">
        <v>34</v>
      </c>
      <c r="AK1700" s="5" t="s">
        <v>35</v>
      </c>
      <c r="AL1700" s="5" t="s">
        <v>108</v>
      </c>
      <c r="AM1700" s="5" t="s">
        <v>8470</v>
      </c>
      <c r="AT1700" s="5" t="s">
        <v>439</v>
      </c>
      <c r="AU1700" s="5" t="s">
        <v>440</v>
      </c>
      <c r="AV1700" s="5" t="s">
        <v>6593</v>
      </c>
      <c r="AW1700" s="5" t="s">
        <v>6594</v>
      </c>
      <c r="BG1700" s="5" t="s">
        <v>85</v>
      </c>
      <c r="BH1700" s="5" t="s">
        <v>86</v>
      </c>
      <c r="BI1700" s="5" t="s">
        <v>6595</v>
      </c>
      <c r="BJ1700" s="5" t="s">
        <v>6596</v>
      </c>
      <c r="BK1700" s="5" t="s">
        <v>259</v>
      </c>
      <c r="BL1700" s="5" t="s">
        <v>260</v>
      </c>
      <c r="BM1700" s="5" t="s">
        <v>6597</v>
      </c>
      <c r="BN1700" s="5" t="s">
        <v>9318</v>
      </c>
      <c r="BO1700" s="5" t="s">
        <v>1931</v>
      </c>
      <c r="BP1700" s="5" t="s">
        <v>1932</v>
      </c>
      <c r="BQ1700" s="5" t="s">
        <v>6598</v>
      </c>
      <c r="BR1700" s="5" t="s">
        <v>6599</v>
      </c>
      <c r="BS1700" s="5" t="s">
        <v>1874</v>
      </c>
      <c r="BT1700" s="5" t="s">
        <v>1875</v>
      </c>
    </row>
    <row r="1701" spans="1:73" ht="13.5" customHeight="1">
      <c r="A1701" s="7" t="str">
        <f>HYPERLINK("http://kyu.snu.ac.kr/sdhj/index.jsp?type=hj/GK14619_00IM0001_057b.jpg","1792_수북면_057b")</f>
        <v>1792_수북면_057b</v>
      </c>
      <c r="B1701" s="4">
        <v>1792</v>
      </c>
      <c r="C1701" s="4" t="s">
        <v>97</v>
      </c>
      <c r="D1701" s="4" t="s">
        <v>98</v>
      </c>
      <c r="E1701" s="4">
        <v>1700</v>
      </c>
      <c r="F1701" s="5">
        <v>7</v>
      </c>
      <c r="G1701" s="5" t="s">
        <v>4744</v>
      </c>
      <c r="H1701" s="5" t="s">
        <v>4745</v>
      </c>
      <c r="I1701" s="5">
        <v>22</v>
      </c>
      <c r="L1701" s="5">
        <v>5</v>
      </c>
      <c r="M1701" s="4" t="s">
        <v>6588</v>
      </c>
      <c r="N1701" s="4" t="s">
        <v>6589</v>
      </c>
      <c r="S1701" s="5" t="s">
        <v>164</v>
      </c>
      <c r="T1701" s="5" t="s">
        <v>165</v>
      </c>
      <c r="W1701" s="5" t="s">
        <v>5239</v>
      </c>
      <c r="X1701" s="5" t="s">
        <v>9319</v>
      </c>
      <c r="Y1701" s="5" t="s">
        <v>104</v>
      </c>
      <c r="Z1701" s="5" t="s">
        <v>105</v>
      </c>
      <c r="AC1701" s="5">
        <v>69</v>
      </c>
      <c r="AD1701" s="5" t="s">
        <v>394</v>
      </c>
      <c r="AE1701" s="5" t="s">
        <v>395</v>
      </c>
    </row>
    <row r="1702" spans="1:73" ht="13.5" customHeight="1">
      <c r="A1702" s="7" t="str">
        <f>HYPERLINK("http://kyu.snu.ac.kr/sdhj/index.jsp?type=hj/GK14619_00IM0001_057b.jpg","1792_수북면_057b")</f>
        <v>1792_수북면_057b</v>
      </c>
      <c r="B1702" s="4">
        <v>1792</v>
      </c>
      <c r="C1702" s="4" t="s">
        <v>97</v>
      </c>
      <c r="D1702" s="4" t="s">
        <v>98</v>
      </c>
      <c r="E1702" s="4">
        <v>1701</v>
      </c>
      <c r="F1702" s="5">
        <v>7</v>
      </c>
      <c r="G1702" s="5" t="s">
        <v>4744</v>
      </c>
      <c r="H1702" s="5" t="s">
        <v>4745</v>
      </c>
      <c r="I1702" s="5">
        <v>22</v>
      </c>
      <c r="L1702" s="5">
        <v>5</v>
      </c>
      <c r="M1702" s="4" t="s">
        <v>6588</v>
      </c>
      <c r="N1702" s="4" t="s">
        <v>6589</v>
      </c>
      <c r="S1702" s="5" t="s">
        <v>101</v>
      </c>
      <c r="T1702" s="5" t="s">
        <v>102</v>
      </c>
      <c r="W1702" s="5" t="s">
        <v>148</v>
      </c>
      <c r="X1702" s="5" t="s">
        <v>149</v>
      </c>
      <c r="Y1702" s="5" t="s">
        <v>104</v>
      </c>
      <c r="Z1702" s="5" t="s">
        <v>105</v>
      </c>
      <c r="AF1702" s="5" t="s">
        <v>518</v>
      </c>
      <c r="AG1702" s="5" t="s">
        <v>519</v>
      </c>
    </row>
    <row r="1703" spans="1:73" ht="13.5" customHeight="1">
      <c r="A1703" s="7" t="str">
        <f>HYPERLINK("http://kyu.snu.ac.kr/sdhj/index.jsp?type=hj/GK14619_00IM0001_057b.jpg","1792_수북면_057b")</f>
        <v>1792_수북면_057b</v>
      </c>
      <c r="B1703" s="4">
        <v>1792</v>
      </c>
      <c r="C1703" s="4" t="s">
        <v>97</v>
      </c>
      <c r="D1703" s="4" t="s">
        <v>98</v>
      </c>
      <c r="E1703" s="4">
        <v>1702</v>
      </c>
      <c r="F1703" s="5">
        <v>7</v>
      </c>
      <c r="G1703" s="5" t="s">
        <v>4744</v>
      </c>
      <c r="H1703" s="5" t="s">
        <v>4745</v>
      </c>
      <c r="I1703" s="5">
        <v>23</v>
      </c>
      <c r="J1703" s="5" t="s">
        <v>6600</v>
      </c>
      <c r="K1703" s="5" t="s">
        <v>6601</v>
      </c>
      <c r="L1703" s="5">
        <v>1</v>
      </c>
      <c r="M1703" s="4" t="s">
        <v>6602</v>
      </c>
      <c r="N1703" s="4" t="s">
        <v>6603</v>
      </c>
      <c r="T1703" s="5" t="s">
        <v>8913</v>
      </c>
      <c r="U1703" s="5" t="s">
        <v>1931</v>
      </c>
      <c r="V1703" s="5" t="s">
        <v>1932</v>
      </c>
      <c r="W1703" s="5" t="s">
        <v>103</v>
      </c>
      <c r="X1703" s="5" t="s">
        <v>8647</v>
      </c>
      <c r="Y1703" s="5" t="s">
        <v>6604</v>
      </c>
      <c r="Z1703" s="5" t="s">
        <v>6605</v>
      </c>
      <c r="AC1703" s="5">
        <v>41</v>
      </c>
      <c r="AD1703" s="5" t="s">
        <v>1098</v>
      </c>
      <c r="AE1703" s="5" t="s">
        <v>1099</v>
      </c>
      <c r="AJ1703" s="5" t="s">
        <v>34</v>
      </c>
      <c r="AK1703" s="5" t="s">
        <v>35</v>
      </c>
      <c r="AL1703" s="5" t="s">
        <v>108</v>
      </c>
      <c r="AM1703" s="5" t="s">
        <v>8648</v>
      </c>
      <c r="AT1703" s="5" t="s">
        <v>1931</v>
      </c>
      <c r="AU1703" s="5" t="s">
        <v>1932</v>
      </c>
      <c r="AV1703" s="5" t="s">
        <v>3873</v>
      </c>
      <c r="AW1703" s="5" t="s">
        <v>3799</v>
      </c>
      <c r="BG1703" s="5" t="s">
        <v>2012</v>
      </c>
      <c r="BH1703" s="5" t="s">
        <v>2013</v>
      </c>
      <c r="BI1703" s="5" t="s">
        <v>6606</v>
      </c>
      <c r="BJ1703" s="5" t="s">
        <v>159</v>
      </c>
      <c r="BK1703" s="5" t="s">
        <v>9320</v>
      </c>
      <c r="BL1703" s="5" t="s">
        <v>9321</v>
      </c>
      <c r="BM1703" s="5" t="s">
        <v>9322</v>
      </c>
      <c r="BN1703" s="5" t="s">
        <v>9323</v>
      </c>
      <c r="BO1703" s="5" t="s">
        <v>1931</v>
      </c>
      <c r="BP1703" s="5" t="s">
        <v>1932</v>
      </c>
      <c r="BQ1703" s="5" t="s">
        <v>6607</v>
      </c>
      <c r="BR1703" s="5" t="s">
        <v>6608</v>
      </c>
      <c r="BS1703" s="5" t="s">
        <v>2108</v>
      </c>
      <c r="BT1703" s="5" t="s">
        <v>9324</v>
      </c>
    </row>
    <row r="1704" spans="1:73" ht="13.5" customHeight="1">
      <c r="A1704" s="7" t="str">
        <f>HYPERLINK("http://kyu.snu.ac.kr/sdhj/index.jsp?type=hj/GK14619_00IM0001_057b.jpg","1792_수북면_057b")</f>
        <v>1792_수북면_057b</v>
      </c>
      <c r="B1704" s="4">
        <v>1792</v>
      </c>
      <c r="C1704" s="4" t="s">
        <v>97</v>
      </c>
      <c r="D1704" s="4" t="s">
        <v>98</v>
      </c>
      <c r="E1704" s="4">
        <v>1703</v>
      </c>
      <c r="F1704" s="5">
        <v>7</v>
      </c>
      <c r="G1704" s="5" t="s">
        <v>4744</v>
      </c>
      <c r="H1704" s="5" t="s">
        <v>4745</v>
      </c>
      <c r="I1704" s="5">
        <v>23</v>
      </c>
      <c r="L1704" s="5">
        <v>1</v>
      </c>
      <c r="M1704" s="4" t="s">
        <v>6602</v>
      </c>
      <c r="N1704" s="4" t="s">
        <v>6603</v>
      </c>
      <c r="S1704" s="5" t="s">
        <v>101</v>
      </c>
      <c r="T1704" s="5" t="s">
        <v>102</v>
      </c>
      <c r="W1704" s="5" t="s">
        <v>130</v>
      </c>
      <c r="X1704" s="5" t="s">
        <v>131</v>
      </c>
      <c r="Y1704" s="5" t="s">
        <v>104</v>
      </c>
      <c r="Z1704" s="5" t="s">
        <v>105</v>
      </c>
      <c r="AC1704" s="5">
        <v>43</v>
      </c>
      <c r="AD1704" s="5" t="s">
        <v>427</v>
      </c>
      <c r="AE1704" s="5" t="s">
        <v>428</v>
      </c>
      <c r="AJ1704" s="5" t="s">
        <v>34</v>
      </c>
      <c r="AK1704" s="5" t="s">
        <v>35</v>
      </c>
      <c r="AL1704" s="5" t="s">
        <v>136</v>
      </c>
      <c r="AM1704" s="5" t="s">
        <v>137</v>
      </c>
      <c r="AT1704" s="5" t="s">
        <v>2012</v>
      </c>
      <c r="AU1704" s="5" t="s">
        <v>2013</v>
      </c>
      <c r="AV1704" s="5" t="s">
        <v>6609</v>
      </c>
      <c r="AW1704" s="5" t="s">
        <v>6610</v>
      </c>
      <c r="BG1704" s="5" t="s">
        <v>1707</v>
      </c>
      <c r="BH1704" s="5" t="s">
        <v>1708</v>
      </c>
      <c r="BI1704" s="5" t="s">
        <v>6611</v>
      </c>
      <c r="BJ1704" s="5" t="s">
        <v>6612</v>
      </c>
      <c r="BK1704" s="5" t="s">
        <v>1707</v>
      </c>
      <c r="BL1704" s="5" t="s">
        <v>1708</v>
      </c>
      <c r="BM1704" s="5" t="s">
        <v>6613</v>
      </c>
      <c r="BN1704" s="5" t="s">
        <v>6614</v>
      </c>
      <c r="BO1704" s="5" t="s">
        <v>1931</v>
      </c>
      <c r="BP1704" s="5" t="s">
        <v>1932</v>
      </c>
      <c r="BQ1704" s="5" t="s">
        <v>6615</v>
      </c>
      <c r="BR1704" s="5" t="s">
        <v>6616</v>
      </c>
      <c r="BS1704" s="5" t="s">
        <v>1208</v>
      </c>
      <c r="BT1704" s="5" t="s">
        <v>1209</v>
      </c>
    </row>
    <row r="1705" spans="1:73" ht="13.5" customHeight="1">
      <c r="A1705" s="7" t="str">
        <f>HYPERLINK("http://kyu.snu.ac.kr/sdhj/index.jsp?type=hj/GK14619_00IM0001_057b.jpg","1792_수북면_057b")</f>
        <v>1792_수북면_057b</v>
      </c>
      <c r="B1705" s="4">
        <v>1792</v>
      </c>
      <c r="C1705" s="4" t="s">
        <v>97</v>
      </c>
      <c r="D1705" s="4" t="s">
        <v>98</v>
      </c>
      <c r="E1705" s="4">
        <v>1704</v>
      </c>
      <c r="F1705" s="5">
        <v>7</v>
      </c>
      <c r="G1705" s="5" t="s">
        <v>4744</v>
      </c>
      <c r="H1705" s="5" t="s">
        <v>4745</v>
      </c>
      <c r="I1705" s="5">
        <v>23</v>
      </c>
      <c r="L1705" s="5">
        <v>1</v>
      </c>
      <c r="M1705" s="4" t="s">
        <v>6602</v>
      </c>
      <c r="N1705" s="4" t="s">
        <v>6603</v>
      </c>
      <c r="S1705" s="5" t="s">
        <v>164</v>
      </c>
      <c r="T1705" s="5" t="s">
        <v>165</v>
      </c>
      <c r="W1705" s="5" t="s">
        <v>696</v>
      </c>
      <c r="X1705" s="5" t="s">
        <v>9325</v>
      </c>
      <c r="Y1705" s="5" t="s">
        <v>21</v>
      </c>
      <c r="Z1705" s="5" t="s">
        <v>22</v>
      </c>
      <c r="AC1705" s="5">
        <v>63</v>
      </c>
      <c r="AD1705" s="5" t="s">
        <v>206</v>
      </c>
      <c r="AE1705" s="5" t="s">
        <v>207</v>
      </c>
    </row>
    <row r="1706" spans="1:73" ht="13.5" customHeight="1">
      <c r="A1706" s="7" t="str">
        <f>HYPERLINK("http://kyu.snu.ac.kr/sdhj/index.jsp?type=hj/GK14619_00IM0001_057b.jpg","1792_수북면_057b")</f>
        <v>1792_수북면_057b</v>
      </c>
      <c r="B1706" s="4">
        <v>1792</v>
      </c>
      <c r="C1706" s="4" t="s">
        <v>97</v>
      </c>
      <c r="D1706" s="4" t="s">
        <v>98</v>
      </c>
      <c r="E1706" s="4">
        <v>1705</v>
      </c>
      <c r="F1706" s="5">
        <v>7</v>
      </c>
      <c r="G1706" s="5" t="s">
        <v>4744</v>
      </c>
      <c r="H1706" s="5" t="s">
        <v>4745</v>
      </c>
      <c r="I1706" s="5">
        <v>23</v>
      </c>
      <c r="L1706" s="5">
        <v>1</v>
      </c>
      <c r="M1706" s="4" t="s">
        <v>6602</v>
      </c>
      <c r="N1706" s="4" t="s">
        <v>6603</v>
      </c>
      <c r="S1706" s="5" t="s">
        <v>124</v>
      </c>
      <c r="T1706" s="5" t="s">
        <v>125</v>
      </c>
      <c r="AF1706" s="5" t="s">
        <v>843</v>
      </c>
      <c r="AG1706" s="5" t="s">
        <v>844</v>
      </c>
    </row>
    <row r="1707" spans="1:73" ht="13.5" customHeight="1">
      <c r="A1707" s="7" t="str">
        <f>HYPERLINK("http://kyu.snu.ac.kr/sdhj/index.jsp?type=hj/GK14619_00IM0001_057b.jpg","1792_수북면_057b")</f>
        <v>1792_수북면_057b</v>
      </c>
      <c r="B1707" s="4">
        <v>1792</v>
      </c>
      <c r="C1707" s="4" t="s">
        <v>97</v>
      </c>
      <c r="D1707" s="4" t="s">
        <v>98</v>
      </c>
      <c r="E1707" s="4">
        <v>1706</v>
      </c>
      <c r="F1707" s="5">
        <v>7</v>
      </c>
      <c r="G1707" s="5" t="s">
        <v>4744</v>
      </c>
      <c r="H1707" s="5" t="s">
        <v>4745</v>
      </c>
      <c r="I1707" s="5">
        <v>23</v>
      </c>
      <c r="L1707" s="5">
        <v>1</v>
      </c>
      <c r="M1707" s="4" t="s">
        <v>6602</v>
      </c>
      <c r="N1707" s="4" t="s">
        <v>6603</v>
      </c>
      <c r="S1707" s="5" t="s">
        <v>118</v>
      </c>
      <c r="T1707" s="5" t="s">
        <v>119</v>
      </c>
      <c r="Y1707" s="5" t="s">
        <v>6617</v>
      </c>
      <c r="Z1707" s="5" t="s">
        <v>2881</v>
      </c>
      <c r="AC1707" s="5">
        <v>9</v>
      </c>
      <c r="AD1707" s="5" t="s">
        <v>394</v>
      </c>
      <c r="AE1707" s="5" t="s">
        <v>395</v>
      </c>
      <c r="BU1707" s="5" t="s">
        <v>6618</v>
      </c>
    </row>
    <row r="1708" spans="1:73" ht="13.5" customHeight="1">
      <c r="A1708" s="7" t="str">
        <f>HYPERLINK("http://kyu.snu.ac.kr/sdhj/index.jsp?type=hj/GK14619_00IM0001_057b.jpg","1792_수북면_057b")</f>
        <v>1792_수북면_057b</v>
      </c>
      <c r="B1708" s="4">
        <v>1792</v>
      </c>
      <c r="C1708" s="4" t="s">
        <v>97</v>
      </c>
      <c r="D1708" s="4" t="s">
        <v>98</v>
      </c>
      <c r="E1708" s="4">
        <v>1707</v>
      </c>
      <c r="F1708" s="5">
        <v>7</v>
      </c>
      <c r="G1708" s="5" t="s">
        <v>4744</v>
      </c>
      <c r="H1708" s="5" t="s">
        <v>4745</v>
      </c>
      <c r="I1708" s="5">
        <v>23</v>
      </c>
      <c r="L1708" s="5">
        <v>1</v>
      </c>
      <c r="M1708" s="4" t="s">
        <v>6602</v>
      </c>
      <c r="N1708" s="4" t="s">
        <v>6603</v>
      </c>
      <c r="S1708" s="5" t="s">
        <v>274</v>
      </c>
      <c r="T1708" s="5" t="s">
        <v>8914</v>
      </c>
      <c r="Y1708" s="5" t="s">
        <v>6619</v>
      </c>
      <c r="Z1708" s="5" t="s">
        <v>6620</v>
      </c>
      <c r="AC1708" s="5">
        <v>7</v>
      </c>
      <c r="AD1708" s="5" t="s">
        <v>106</v>
      </c>
      <c r="AE1708" s="5" t="s">
        <v>107</v>
      </c>
    </row>
    <row r="1709" spans="1:73" ht="13.5" customHeight="1">
      <c r="A1709" s="7" t="str">
        <f>HYPERLINK("http://kyu.snu.ac.kr/sdhj/index.jsp?type=hj/GK14619_00IM0001_057b.jpg","1792_수북면_057b")</f>
        <v>1792_수북면_057b</v>
      </c>
      <c r="B1709" s="4">
        <v>1792</v>
      </c>
      <c r="C1709" s="4" t="s">
        <v>97</v>
      </c>
      <c r="D1709" s="4" t="s">
        <v>98</v>
      </c>
      <c r="E1709" s="4">
        <v>1708</v>
      </c>
      <c r="F1709" s="5">
        <v>7</v>
      </c>
      <c r="G1709" s="5" t="s">
        <v>4744</v>
      </c>
      <c r="H1709" s="5" t="s">
        <v>4745</v>
      </c>
      <c r="I1709" s="5">
        <v>23</v>
      </c>
      <c r="L1709" s="5">
        <v>1</v>
      </c>
      <c r="M1709" s="4" t="s">
        <v>6602</v>
      </c>
      <c r="N1709" s="4" t="s">
        <v>6603</v>
      </c>
      <c r="S1709" s="5" t="s">
        <v>1912</v>
      </c>
      <c r="T1709" s="5" t="s">
        <v>9326</v>
      </c>
      <c r="AC1709" s="5">
        <v>10</v>
      </c>
      <c r="AD1709" s="5" t="s">
        <v>1286</v>
      </c>
      <c r="AE1709" s="5" t="s">
        <v>1287</v>
      </c>
      <c r="AF1709" s="5" t="s">
        <v>335</v>
      </c>
      <c r="AG1709" s="5" t="s">
        <v>336</v>
      </c>
    </row>
    <row r="1710" spans="1:73" ht="13.5" customHeight="1">
      <c r="A1710" s="7" t="str">
        <f>HYPERLINK("http://kyu.snu.ac.kr/sdhj/index.jsp?type=hj/GK14619_00IM0001_057b.jpg","1792_수북면_057b")</f>
        <v>1792_수북면_057b</v>
      </c>
      <c r="B1710" s="4">
        <v>1792</v>
      </c>
      <c r="C1710" s="4" t="s">
        <v>97</v>
      </c>
      <c r="D1710" s="4" t="s">
        <v>98</v>
      </c>
      <c r="E1710" s="4">
        <v>1709</v>
      </c>
      <c r="F1710" s="5">
        <v>7</v>
      </c>
      <c r="G1710" s="5" t="s">
        <v>4744</v>
      </c>
      <c r="H1710" s="5" t="s">
        <v>4745</v>
      </c>
      <c r="I1710" s="5">
        <v>23</v>
      </c>
      <c r="L1710" s="5">
        <v>2</v>
      </c>
      <c r="M1710" s="4" t="s">
        <v>6621</v>
      </c>
      <c r="N1710" s="4" t="s">
        <v>6622</v>
      </c>
      <c r="O1710" s="5" t="s">
        <v>13</v>
      </c>
      <c r="P1710" s="5" t="s">
        <v>14</v>
      </c>
      <c r="T1710" s="5" t="s">
        <v>8555</v>
      </c>
      <c r="U1710" s="5" t="s">
        <v>1931</v>
      </c>
      <c r="V1710" s="5" t="s">
        <v>1932</v>
      </c>
      <c r="W1710" s="5" t="s">
        <v>584</v>
      </c>
      <c r="X1710" s="5" t="s">
        <v>585</v>
      </c>
      <c r="Y1710" s="5" t="s">
        <v>6219</v>
      </c>
      <c r="Z1710" s="5" t="s">
        <v>6220</v>
      </c>
      <c r="AC1710" s="5">
        <v>33</v>
      </c>
      <c r="AD1710" s="5" t="s">
        <v>150</v>
      </c>
      <c r="AE1710" s="5" t="s">
        <v>151</v>
      </c>
      <c r="AJ1710" s="5" t="s">
        <v>34</v>
      </c>
      <c r="AK1710" s="5" t="s">
        <v>35</v>
      </c>
      <c r="AL1710" s="5" t="s">
        <v>1434</v>
      </c>
      <c r="AM1710" s="5" t="s">
        <v>1435</v>
      </c>
      <c r="AT1710" s="5" t="s">
        <v>1931</v>
      </c>
      <c r="AU1710" s="5" t="s">
        <v>1932</v>
      </c>
      <c r="AV1710" s="5" t="s">
        <v>6095</v>
      </c>
      <c r="AW1710" s="5" t="s">
        <v>2211</v>
      </c>
      <c r="BG1710" s="5" t="s">
        <v>1931</v>
      </c>
      <c r="BH1710" s="5" t="s">
        <v>1932</v>
      </c>
      <c r="BI1710" s="5" t="s">
        <v>5685</v>
      </c>
      <c r="BJ1710" s="5" t="s">
        <v>5686</v>
      </c>
      <c r="BK1710" s="5" t="s">
        <v>1931</v>
      </c>
      <c r="BL1710" s="5" t="s">
        <v>1932</v>
      </c>
      <c r="BM1710" s="5" t="s">
        <v>5687</v>
      </c>
      <c r="BN1710" s="5" t="s">
        <v>5688</v>
      </c>
      <c r="BO1710" s="5" t="s">
        <v>1931</v>
      </c>
      <c r="BP1710" s="5" t="s">
        <v>1932</v>
      </c>
      <c r="BQ1710" s="5" t="s">
        <v>6623</v>
      </c>
      <c r="BR1710" s="5" t="s">
        <v>6624</v>
      </c>
      <c r="BS1710" s="5" t="s">
        <v>1874</v>
      </c>
      <c r="BT1710" s="5" t="s">
        <v>1875</v>
      </c>
    </row>
    <row r="1711" spans="1:73" ht="13.5" customHeight="1">
      <c r="A1711" s="7" t="str">
        <f>HYPERLINK("http://kyu.snu.ac.kr/sdhj/index.jsp?type=hj/GK14619_00IM0001_057b.jpg","1792_수북면_057b")</f>
        <v>1792_수북면_057b</v>
      </c>
      <c r="B1711" s="4">
        <v>1792</v>
      </c>
      <c r="C1711" s="4" t="s">
        <v>97</v>
      </c>
      <c r="D1711" s="4" t="s">
        <v>98</v>
      </c>
      <c r="E1711" s="4">
        <v>1710</v>
      </c>
      <c r="F1711" s="5">
        <v>7</v>
      </c>
      <c r="G1711" s="5" t="s">
        <v>4744</v>
      </c>
      <c r="H1711" s="5" t="s">
        <v>4745</v>
      </c>
      <c r="I1711" s="5">
        <v>23</v>
      </c>
      <c r="L1711" s="5">
        <v>2</v>
      </c>
      <c r="M1711" s="4" t="s">
        <v>6621</v>
      </c>
      <c r="N1711" s="4" t="s">
        <v>6622</v>
      </c>
      <c r="S1711" s="5" t="s">
        <v>101</v>
      </c>
      <c r="T1711" s="5" t="s">
        <v>102</v>
      </c>
      <c r="W1711" s="5" t="s">
        <v>103</v>
      </c>
      <c r="X1711" s="5" t="s">
        <v>8561</v>
      </c>
      <c r="Y1711" s="5" t="s">
        <v>104</v>
      </c>
      <c r="Z1711" s="5" t="s">
        <v>105</v>
      </c>
      <c r="AC1711" s="5">
        <v>29</v>
      </c>
      <c r="AD1711" s="5" t="s">
        <v>580</v>
      </c>
      <c r="AE1711" s="5" t="s">
        <v>581</v>
      </c>
      <c r="AJ1711" s="5" t="s">
        <v>34</v>
      </c>
      <c r="AK1711" s="5" t="s">
        <v>35</v>
      </c>
      <c r="AL1711" s="5" t="s">
        <v>108</v>
      </c>
      <c r="AM1711" s="5" t="s">
        <v>9035</v>
      </c>
      <c r="AT1711" s="5" t="s">
        <v>1931</v>
      </c>
      <c r="AU1711" s="5" t="s">
        <v>1932</v>
      </c>
      <c r="AV1711" s="5" t="s">
        <v>5161</v>
      </c>
      <c r="AW1711" s="5" t="s">
        <v>5162</v>
      </c>
      <c r="BG1711" s="5" t="s">
        <v>1928</v>
      </c>
      <c r="BH1711" s="5" t="s">
        <v>1929</v>
      </c>
      <c r="BI1711" s="5" t="s">
        <v>6141</v>
      </c>
      <c r="BJ1711" s="5" t="s">
        <v>6142</v>
      </c>
      <c r="BK1711" s="5" t="s">
        <v>1928</v>
      </c>
      <c r="BL1711" s="5" t="s">
        <v>1929</v>
      </c>
      <c r="BM1711" s="5" t="s">
        <v>6143</v>
      </c>
      <c r="BN1711" s="5" t="s">
        <v>6144</v>
      </c>
      <c r="BO1711" s="5" t="s">
        <v>1931</v>
      </c>
      <c r="BP1711" s="5" t="s">
        <v>1932</v>
      </c>
      <c r="BQ1711" s="5" t="s">
        <v>6625</v>
      </c>
      <c r="BR1711" s="5" t="s">
        <v>6626</v>
      </c>
      <c r="BS1711" s="5" t="s">
        <v>108</v>
      </c>
      <c r="BT1711" s="5" t="s">
        <v>8460</v>
      </c>
    </row>
    <row r="1712" spans="1:73" ht="13.5" customHeight="1">
      <c r="A1712" s="7" t="str">
        <f>HYPERLINK("http://kyu.snu.ac.kr/sdhj/index.jsp?type=hj/GK14619_00IM0001_057b.jpg","1792_수북면_057b")</f>
        <v>1792_수북면_057b</v>
      </c>
      <c r="B1712" s="4">
        <v>1792</v>
      </c>
      <c r="C1712" s="4" t="s">
        <v>97</v>
      </c>
      <c r="D1712" s="4" t="s">
        <v>98</v>
      </c>
      <c r="E1712" s="4">
        <v>1711</v>
      </c>
      <c r="F1712" s="5">
        <v>7</v>
      </c>
      <c r="G1712" s="5" t="s">
        <v>4744</v>
      </c>
      <c r="H1712" s="5" t="s">
        <v>4745</v>
      </c>
      <c r="I1712" s="5">
        <v>23</v>
      </c>
      <c r="L1712" s="5">
        <v>2</v>
      </c>
      <c r="M1712" s="4" t="s">
        <v>6621</v>
      </c>
      <c r="N1712" s="4" t="s">
        <v>6622</v>
      </c>
      <c r="S1712" s="5" t="s">
        <v>124</v>
      </c>
      <c r="T1712" s="5" t="s">
        <v>125</v>
      </c>
      <c r="AC1712" s="5">
        <v>8</v>
      </c>
      <c r="AD1712" s="5" t="s">
        <v>862</v>
      </c>
      <c r="AE1712" s="5" t="s">
        <v>863</v>
      </c>
    </row>
    <row r="1713" spans="1:72" ht="13.5" customHeight="1">
      <c r="A1713" s="7" t="str">
        <f>HYPERLINK("http://kyu.snu.ac.kr/sdhj/index.jsp?type=hj/GK14619_00IM0001_057b.jpg","1792_수북면_057b")</f>
        <v>1792_수북면_057b</v>
      </c>
      <c r="B1713" s="4">
        <v>1792</v>
      </c>
      <c r="C1713" s="4" t="s">
        <v>97</v>
      </c>
      <c r="D1713" s="4" t="s">
        <v>98</v>
      </c>
      <c r="E1713" s="4">
        <v>1712</v>
      </c>
      <c r="F1713" s="5">
        <v>7</v>
      </c>
      <c r="G1713" s="5" t="s">
        <v>4744</v>
      </c>
      <c r="H1713" s="5" t="s">
        <v>4745</v>
      </c>
      <c r="I1713" s="5">
        <v>23</v>
      </c>
      <c r="L1713" s="5">
        <v>2</v>
      </c>
      <c r="M1713" s="4" t="s">
        <v>6621</v>
      </c>
      <c r="N1713" s="4" t="s">
        <v>6622</v>
      </c>
      <c r="S1713" s="5" t="s">
        <v>118</v>
      </c>
      <c r="T1713" s="5" t="s">
        <v>119</v>
      </c>
      <c r="Y1713" s="5" t="s">
        <v>1243</v>
      </c>
      <c r="Z1713" s="5" t="s">
        <v>9327</v>
      </c>
      <c r="AC1713" s="5">
        <v>4</v>
      </c>
      <c r="AD1713" s="5" t="s">
        <v>912</v>
      </c>
      <c r="AE1713" s="5" t="s">
        <v>913</v>
      </c>
    </row>
    <row r="1714" spans="1:72" ht="13.5" customHeight="1">
      <c r="A1714" s="7" t="str">
        <f>HYPERLINK("http://kyu.snu.ac.kr/sdhj/index.jsp?type=hj/GK14619_00IM0001_057b.jpg","1792_수북면_057b")</f>
        <v>1792_수북면_057b</v>
      </c>
      <c r="B1714" s="4">
        <v>1792</v>
      </c>
      <c r="C1714" s="4" t="s">
        <v>97</v>
      </c>
      <c r="D1714" s="4" t="s">
        <v>98</v>
      </c>
      <c r="E1714" s="4">
        <v>1713</v>
      </c>
      <c r="F1714" s="5">
        <v>7</v>
      </c>
      <c r="G1714" s="5" t="s">
        <v>4744</v>
      </c>
      <c r="H1714" s="5" t="s">
        <v>4745</v>
      </c>
      <c r="I1714" s="5">
        <v>23</v>
      </c>
      <c r="L1714" s="5">
        <v>3</v>
      </c>
      <c r="M1714" s="4" t="s">
        <v>6627</v>
      </c>
      <c r="N1714" s="4" t="s">
        <v>6628</v>
      </c>
      <c r="T1714" s="5" t="s">
        <v>8516</v>
      </c>
      <c r="U1714" s="5" t="s">
        <v>1931</v>
      </c>
      <c r="V1714" s="5" t="s">
        <v>1932</v>
      </c>
      <c r="W1714" s="5" t="s">
        <v>517</v>
      </c>
      <c r="X1714" s="5" t="s">
        <v>8518</v>
      </c>
      <c r="Y1714" s="5" t="s">
        <v>6359</v>
      </c>
      <c r="Z1714" s="5" t="s">
        <v>2945</v>
      </c>
      <c r="AC1714" s="5">
        <v>53</v>
      </c>
      <c r="AD1714" s="5" t="s">
        <v>592</v>
      </c>
      <c r="AE1714" s="5" t="s">
        <v>593</v>
      </c>
      <c r="AJ1714" s="5" t="s">
        <v>34</v>
      </c>
      <c r="AK1714" s="5" t="s">
        <v>35</v>
      </c>
      <c r="AL1714" s="5" t="s">
        <v>1864</v>
      </c>
      <c r="AM1714" s="5" t="s">
        <v>1865</v>
      </c>
      <c r="AT1714" s="5" t="s">
        <v>85</v>
      </c>
      <c r="AU1714" s="5" t="s">
        <v>86</v>
      </c>
      <c r="AV1714" s="5" t="s">
        <v>6360</v>
      </c>
      <c r="AW1714" s="5" t="s">
        <v>1867</v>
      </c>
      <c r="BG1714" s="5" t="s">
        <v>85</v>
      </c>
      <c r="BH1714" s="5" t="s">
        <v>86</v>
      </c>
      <c r="BI1714" s="5" t="s">
        <v>6361</v>
      </c>
      <c r="BJ1714" s="5" t="s">
        <v>1869</v>
      </c>
      <c r="BK1714" s="5" t="s">
        <v>85</v>
      </c>
      <c r="BL1714" s="5" t="s">
        <v>86</v>
      </c>
      <c r="BM1714" s="5" t="s">
        <v>1870</v>
      </c>
      <c r="BN1714" s="5" t="s">
        <v>1871</v>
      </c>
      <c r="BO1714" s="5" t="s">
        <v>1928</v>
      </c>
      <c r="BP1714" s="5" t="s">
        <v>1929</v>
      </c>
      <c r="BQ1714" s="5" t="s">
        <v>6629</v>
      </c>
      <c r="BR1714" s="5" t="s">
        <v>6630</v>
      </c>
      <c r="BS1714" s="5" t="s">
        <v>429</v>
      </c>
      <c r="BT1714" s="5" t="s">
        <v>430</v>
      </c>
    </row>
    <row r="1715" spans="1:72" ht="13.5" customHeight="1">
      <c r="A1715" s="7" t="str">
        <f>HYPERLINK("http://kyu.snu.ac.kr/sdhj/index.jsp?type=hj/GK14619_00IM0001_057b.jpg","1792_수북면_057b")</f>
        <v>1792_수북면_057b</v>
      </c>
      <c r="B1715" s="4">
        <v>1792</v>
      </c>
      <c r="C1715" s="4" t="s">
        <v>97</v>
      </c>
      <c r="D1715" s="4" t="s">
        <v>98</v>
      </c>
      <c r="E1715" s="4">
        <v>1714</v>
      </c>
      <c r="F1715" s="5">
        <v>7</v>
      </c>
      <c r="G1715" s="5" t="s">
        <v>4744</v>
      </c>
      <c r="H1715" s="5" t="s">
        <v>4745</v>
      </c>
      <c r="I1715" s="5">
        <v>23</v>
      </c>
      <c r="L1715" s="5">
        <v>3</v>
      </c>
      <c r="M1715" s="4" t="s">
        <v>6627</v>
      </c>
      <c r="N1715" s="4" t="s">
        <v>6628</v>
      </c>
      <c r="S1715" s="5" t="s">
        <v>101</v>
      </c>
      <c r="T1715" s="5" t="s">
        <v>102</v>
      </c>
      <c r="W1715" s="5" t="s">
        <v>2362</v>
      </c>
      <c r="X1715" s="5" t="s">
        <v>2363</v>
      </c>
      <c r="Y1715" s="5" t="s">
        <v>104</v>
      </c>
      <c r="Z1715" s="5" t="s">
        <v>105</v>
      </c>
      <c r="AC1715" s="5">
        <v>43</v>
      </c>
      <c r="AD1715" s="5" t="s">
        <v>427</v>
      </c>
      <c r="AE1715" s="5" t="s">
        <v>428</v>
      </c>
      <c r="AJ1715" s="5" t="s">
        <v>34</v>
      </c>
      <c r="AK1715" s="5" t="s">
        <v>35</v>
      </c>
      <c r="AL1715" s="5" t="s">
        <v>6631</v>
      </c>
      <c r="AM1715" s="5" t="s">
        <v>6632</v>
      </c>
      <c r="AT1715" s="5" t="s">
        <v>2964</v>
      </c>
      <c r="AU1715" s="5" t="s">
        <v>9328</v>
      </c>
      <c r="AV1715" s="5" t="s">
        <v>5444</v>
      </c>
      <c r="AW1715" s="5" t="s">
        <v>5445</v>
      </c>
      <c r="BG1715" s="5" t="s">
        <v>2012</v>
      </c>
      <c r="BH1715" s="5" t="s">
        <v>2013</v>
      </c>
      <c r="BI1715" s="5" t="s">
        <v>6633</v>
      </c>
      <c r="BJ1715" s="5" t="s">
        <v>6634</v>
      </c>
      <c r="BO1715" s="5" t="s">
        <v>85</v>
      </c>
      <c r="BP1715" s="5" t="s">
        <v>86</v>
      </c>
      <c r="BQ1715" s="5" t="s">
        <v>6635</v>
      </c>
      <c r="BR1715" s="5" t="s">
        <v>6636</v>
      </c>
      <c r="BS1715" s="5" t="s">
        <v>2108</v>
      </c>
      <c r="BT1715" s="5" t="s">
        <v>9329</v>
      </c>
    </row>
    <row r="1716" spans="1:72" ht="13.5" customHeight="1">
      <c r="A1716" s="7" t="str">
        <f>HYPERLINK("http://kyu.snu.ac.kr/sdhj/index.jsp?type=hj/GK14619_00IM0001_057b.jpg","1792_수북면_057b")</f>
        <v>1792_수북면_057b</v>
      </c>
      <c r="B1716" s="4">
        <v>1792</v>
      </c>
      <c r="C1716" s="4" t="s">
        <v>97</v>
      </c>
      <c r="D1716" s="4" t="s">
        <v>98</v>
      </c>
      <c r="E1716" s="4">
        <v>1715</v>
      </c>
      <c r="F1716" s="5">
        <v>7</v>
      </c>
      <c r="G1716" s="5" t="s">
        <v>4744</v>
      </c>
      <c r="H1716" s="5" t="s">
        <v>4745</v>
      </c>
      <c r="I1716" s="5">
        <v>23</v>
      </c>
      <c r="L1716" s="5">
        <v>3</v>
      </c>
      <c r="M1716" s="4" t="s">
        <v>6627</v>
      </c>
      <c r="N1716" s="4" t="s">
        <v>6628</v>
      </c>
      <c r="S1716" s="5" t="s">
        <v>118</v>
      </c>
      <c r="T1716" s="5" t="s">
        <v>119</v>
      </c>
      <c r="Y1716" s="5" t="s">
        <v>6637</v>
      </c>
      <c r="Z1716" s="5" t="s">
        <v>6638</v>
      </c>
      <c r="AC1716" s="5">
        <v>31</v>
      </c>
      <c r="AD1716" s="5" t="s">
        <v>1024</v>
      </c>
      <c r="AE1716" s="5" t="s">
        <v>1025</v>
      </c>
    </row>
    <row r="1717" spans="1:72" ht="13.5" customHeight="1">
      <c r="A1717" s="7" t="str">
        <f>HYPERLINK("http://kyu.snu.ac.kr/sdhj/index.jsp?type=hj/GK14619_00IM0001_057b.jpg","1792_수북면_057b")</f>
        <v>1792_수북면_057b</v>
      </c>
      <c r="B1717" s="4">
        <v>1792</v>
      </c>
      <c r="C1717" s="4" t="s">
        <v>97</v>
      </c>
      <c r="D1717" s="4" t="s">
        <v>98</v>
      </c>
      <c r="E1717" s="4">
        <v>1716</v>
      </c>
      <c r="F1717" s="5">
        <v>7</v>
      </c>
      <c r="G1717" s="5" t="s">
        <v>4744</v>
      </c>
      <c r="H1717" s="5" t="s">
        <v>4745</v>
      </c>
      <c r="I1717" s="5">
        <v>23</v>
      </c>
      <c r="L1717" s="5">
        <v>3</v>
      </c>
      <c r="M1717" s="4" t="s">
        <v>6627</v>
      </c>
      <c r="N1717" s="4" t="s">
        <v>6628</v>
      </c>
      <c r="S1717" s="5" t="s">
        <v>274</v>
      </c>
      <c r="T1717" s="5" t="s">
        <v>9076</v>
      </c>
      <c r="Y1717" s="5" t="s">
        <v>6141</v>
      </c>
      <c r="Z1717" s="5" t="s">
        <v>6142</v>
      </c>
      <c r="AF1717" s="5" t="s">
        <v>518</v>
      </c>
      <c r="AG1717" s="5" t="s">
        <v>519</v>
      </c>
    </row>
    <row r="1718" spans="1:72" ht="13.5" customHeight="1">
      <c r="A1718" s="7" t="str">
        <f>HYPERLINK("http://kyu.snu.ac.kr/sdhj/index.jsp?type=hj/GK14619_00IM0001_057b.jpg","1792_수북면_057b")</f>
        <v>1792_수북면_057b</v>
      </c>
      <c r="B1718" s="4">
        <v>1792</v>
      </c>
      <c r="C1718" s="4" t="s">
        <v>97</v>
      </c>
      <c r="D1718" s="4" t="s">
        <v>98</v>
      </c>
      <c r="E1718" s="4">
        <v>1717</v>
      </c>
      <c r="F1718" s="5">
        <v>7</v>
      </c>
      <c r="G1718" s="5" t="s">
        <v>4744</v>
      </c>
      <c r="H1718" s="5" t="s">
        <v>4745</v>
      </c>
      <c r="I1718" s="5">
        <v>23</v>
      </c>
      <c r="L1718" s="5">
        <v>3</v>
      </c>
      <c r="M1718" s="4" t="s">
        <v>6627</v>
      </c>
      <c r="N1718" s="4" t="s">
        <v>6628</v>
      </c>
      <c r="S1718" s="5" t="s">
        <v>1912</v>
      </c>
      <c r="T1718" s="5" t="s">
        <v>8873</v>
      </c>
      <c r="AC1718" s="5">
        <v>13</v>
      </c>
      <c r="AD1718" s="5" t="s">
        <v>417</v>
      </c>
      <c r="AE1718" s="5" t="s">
        <v>418</v>
      </c>
    </row>
    <row r="1719" spans="1:72" ht="13.5" customHeight="1">
      <c r="A1719" s="7" t="str">
        <f>HYPERLINK("http://kyu.snu.ac.kr/sdhj/index.jsp?type=hj/GK14619_00IM0001_057b.jpg","1792_수북면_057b")</f>
        <v>1792_수북면_057b</v>
      </c>
      <c r="B1719" s="4">
        <v>1792</v>
      </c>
      <c r="C1719" s="4" t="s">
        <v>97</v>
      </c>
      <c r="D1719" s="4" t="s">
        <v>98</v>
      </c>
      <c r="E1719" s="4">
        <v>1718</v>
      </c>
      <c r="F1719" s="5">
        <v>7</v>
      </c>
      <c r="G1719" s="5" t="s">
        <v>4744</v>
      </c>
      <c r="H1719" s="5" t="s">
        <v>4745</v>
      </c>
      <c r="I1719" s="5">
        <v>23</v>
      </c>
      <c r="L1719" s="5">
        <v>3</v>
      </c>
      <c r="M1719" s="4" t="s">
        <v>6627</v>
      </c>
      <c r="N1719" s="4" t="s">
        <v>6628</v>
      </c>
      <c r="S1719" s="5" t="s">
        <v>274</v>
      </c>
      <c r="T1719" s="5" t="s">
        <v>9076</v>
      </c>
      <c r="Y1719" s="5" t="s">
        <v>6639</v>
      </c>
      <c r="Z1719" s="5" t="s">
        <v>6640</v>
      </c>
      <c r="AF1719" s="5" t="s">
        <v>5650</v>
      </c>
      <c r="AG1719" s="5" t="s">
        <v>5651</v>
      </c>
    </row>
    <row r="1720" spans="1:72" ht="13.5" customHeight="1">
      <c r="A1720" s="7" t="str">
        <f>HYPERLINK("http://kyu.snu.ac.kr/sdhj/index.jsp?type=hj/GK14619_00IM0001_057b.jpg","1792_수북면_057b")</f>
        <v>1792_수북면_057b</v>
      </c>
      <c r="B1720" s="4">
        <v>1792</v>
      </c>
      <c r="C1720" s="4" t="s">
        <v>97</v>
      </c>
      <c r="D1720" s="4" t="s">
        <v>98</v>
      </c>
      <c r="E1720" s="4">
        <v>1719</v>
      </c>
      <c r="F1720" s="5">
        <v>7</v>
      </c>
      <c r="G1720" s="5" t="s">
        <v>4744</v>
      </c>
      <c r="H1720" s="5" t="s">
        <v>4745</v>
      </c>
      <c r="I1720" s="5">
        <v>23</v>
      </c>
      <c r="L1720" s="5">
        <v>3</v>
      </c>
      <c r="M1720" s="4" t="s">
        <v>6627</v>
      </c>
      <c r="N1720" s="4" t="s">
        <v>6628</v>
      </c>
      <c r="S1720" s="5" t="s">
        <v>1912</v>
      </c>
      <c r="T1720" s="5" t="s">
        <v>8873</v>
      </c>
      <c r="AC1720" s="5">
        <v>8</v>
      </c>
      <c r="AD1720" s="5" t="s">
        <v>1281</v>
      </c>
      <c r="AE1720" s="5" t="s">
        <v>1282</v>
      </c>
    </row>
    <row r="1721" spans="1:72" ht="13.5" customHeight="1">
      <c r="A1721" s="7" t="str">
        <f>HYPERLINK("http://kyu.snu.ac.kr/sdhj/index.jsp?type=hj/GK14619_00IM0001_057b.jpg","1792_수북면_057b")</f>
        <v>1792_수북면_057b</v>
      </c>
      <c r="B1721" s="4">
        <v>1792</v>
      </c>
      <c r="C1721" s="4" t="s">
        <v>97</v>
      </c>
      <c r="D1721" s="4" t="s">
        <v>98</v>
      </c>
      <c r="E1721" s="4">
        <v>1720</v>
      </c>
      <c r="F1721" s="5">
        <v>7</v>
      </c>
      <c r="G1721" s="5" t="s">
        <v>4744</v>
      </c>
      <c r="H1721" s="5" t="s">
        <v>4745</v>
      </c>
      <c r="I1721" s="5">
        <v>23</v>
      </c>
      <c r="L1721" s="5">
        <v>3</v>
      </c>
      <c r="M1721" s="4" t="s">
        <v>6627</v>
      </c>
      <c r="N1721" s="4" t="s">
        <v>6628</v>
      </c>
      <c r="S1721" s="5" t="s">
        <v>274</v>
      </c>
      <c r="T1721" s="5" t="s">
        <v>9076</v>
      </c>
      <c r="Y1721" s="5" t="s">
        <v>6641</v>
      </c>
      <c r="Z1721" s="5" t="s">
        <v>4569</v>
      </c>
      <c r="AC1721" s="5">
        <v>6</v>
      </c>
      <c r="AD1721" s="5" t="s">
        <v>360</v>
      </c>
      <c r="AE1721" s="5" t="s">
        <v>361</v>
      </c>
    </row>
    <row r="1722" spans="1:72" ht="13.5" customHeight="1">
      <c r="A1722" s="7" t="str">
        <f>HYPERLINK("http://kyu.snu.ac.kr/sdhj/index.jsp?type=hj/GK14619_00IM0001_057b.jpg","1792_수북면_057b")</f>
        <v>1792_수북면_057b</v>
      </c>
      <c r="B1722" s="4">
        <v>1792</v>
      </c>
      <c r="C1722" s="4" t="s">
        <v>97</v>
      </c>
      <c r="D1722" s="4" t="s">
        <v>98</v>
      </c>
      <c r="E1722" s="4">
        <v>1721</v>
      </c>
      <c r="F1722" s="5">
        <v>7</v>
      </c>
      <c r="G1722" s="5" t="s">
        <v>4744</v>
      </c>
      <c r="H1722" s="5" t="s">
        <v>4745</v>
      </c>
      <c r="I1722" s="5">
        <v>23</v>
      </c>
      <c r="L1722" s="5">
        <v>3</v>
      </c>
      <c r="M1722" s="4" t="s">
        <v>6627</v>
      </c>
      <c r="N1722" s="4" t="s">
        <v>6628</v>
      </c>
      <c r="S1722" s="5" t="s">
        <v>1912</v>
      </c>
      <c r="T1722" s="5" t="s">
        <v>8873</v>
      </c>
      <c r="AC1722" s="5">
        <v>2</v>
      </c>
      <c r="AD1722" s="5" t="s">
        <v>206</v>
      </c>
      <c r="AE1722" s="5" t="s">
        <v>207</v>
      </c>
      <c r="AF1722" s="5" t="s">
        <v>335</v>
      </c>
      <c r="AG1722" s="5" t="s">
        <v>336</v>
      </c>
    </row>
    <row r="1723" spans="1:72" ht="13.5" customHeight="1">
      <c r="A1723" s="7" t="str">
        <f>HYPERLINK("http://kyu.snu.ac.kr/sdhj/index.jsp?type=hj/GK14619_00IM0001_057b.jpg","1792_수북면_057b")</f>
        <v>1792_수북면_057b</v>
      </c>
      <c r="B1723" s="4">
        <v>1792</v>
      </c>
      <c r="C1723" s="4" t="s">
        <v>97</v>
      </c>
      <c r="D1723" s="4" t="s">
        <v>98</v>
      </c>
      <c r="E1723" s="4">
        <v>1722</v>
      </c>
      <c r="F1723" s="5">
        <v>7</v>
      </c>
      <c r="G1723" s="5" t="s">
        <v>4744</v>
      </c>
      <c r="H1723" s="5" t="s">
        <v>4745</v>
      </c>
      <c r="I1723" s="5">
        <v>23</v>
      </c>
      <c r="L1723" s="5">
        <v>4</v>
      </c>
      <c r="M1723" s="4" t="s">
        <v>6642</v>
      </c>
      <c r="N1723" s="4" t="s">
        <v>6643</v>
      </c>
      <c r="Q1723" s="5" t="s">
        <v>6644</v>
      </c>
      <c r="R1723" s="5" t="s">
        <v>6645</v>
      </c>
      <c r="T1723" s="5" t="s">
        <v>8516</v>
      </c>
      <c r="W1723" s="5" t="s">
        <v>9330</v>
      </c>
      <c r="X1723" s="5" t="s">
        <v>9331</v>
      </c>
      <c r="Y1723" s="5" t="s">
        <v>3420</v>
      </c>
      <c r="Z1723" s="5" t="s">
        <v>3421</v>
      </c>
      <c r="AC1723" s="5">
        <v>31</v>
      </c>
      <c r="AD1723" s="5" t="s">
        <v>1024</v>
      </c>
      <c r="AE1723" s="5" t="s">
        <v>1025</v>
      </c>
      <c r="AJ1723" s="5" t="s">
        <v>34</v>
      </c>
      <c r="AK1723" s="5" t="s">
        <v>35</v>
      </c>
      <c r="AL1723" s="5" t="s">
        <v>429</v>
      </c>
      <c r="AM1723" s="5" t="s">
        <v>430</v>
      </c>
      <c r="AT1723" s="5" t="s">
        <v>1931</v>
      </c>
      <c r="AU1723" s="5" t="s">
        <v>1932</v>
      </c>
      <c r="AV1723" s="5" t="s">
        <v>6646</v>
      </c>
      <c r="AW1723" s="5" t="s">
        <v>2577</v>
      </c>
      <c r="BG1723" s="5" t="s">
        <v>1928</v>
      </c>
      <c r="BH1723" s="5" t="s">
        <v>1929</v>
      </c>
      <c r="BI1723" s="5" t="s">
        <v>6647</v>
      </c>
      <c r="BJ1723" s="5" t="s">
        <v>2579</v>
      </c>
      <c r="BK1723" s="5" t="s">
        <v>1928</v>
      </c>
      <c r="BL1723" s="5" t="s">
        <v>1929</v>
      </c>
      <c r="BM1723" s="5" t="s">
        <v>4805</v>
      </c>
      <c r="BN1723" s="5" t="s">
        <v>4806</v>
      </c>
      <c r="BO1723" s="5" t="s">
        <v>85</v>
      </c>
      <c r="BP1723" s="5" t="s">
        <v>86</v>
      </c>
      <c r="BQ1723" s="5" t="s">
        <v>6648</v>
      </c>
      <c r="BR1723" s="5" t="s">
        <v>6649</v>
      </c>
      <c r="BS1723" s="5" t="s">
        <v>227</v>
      </c>
      <c r="BT1723" s="5" t="s">
        <v>228</v>
      </c>
    </row>
    <row r="1724" spans="1:72" ht="13.5" customHeight="1">
      <c r="A1724" s="7" t="str">
        <f>HYPERLINK("http://kyu.snu.ac.kr/sdhj/index.jsp?type=hj/GK14619_00IM0001_057b.jpg","1792_수북면_057b")</f>
        <v>1792_수북면_057b</v>
      </c>
      <c r="B1724" s="4">
        <v>1792</v>
      </c>
      <c r="C1724" s="4" t="s">
        <v>97</v>
      </c>
      <c r="D1724" s="4" t="s">
        <v>98</v>
      </c>
      <c r="E1724" s="4">
        <v>1723</v>
      </c>
      <c r="F1724" s="5">
        <v>7</v>
      </c>
      <c r="G1724" s="5" t="s">
        <v>4744</v>
      </c>
      <c r="H1724" s="5" t="s">
        <v>4745</v>
      </c>
      <c r="I1724" s="5">
        <v>23</v>
      </c>
      <c r="L1724" s="5">
        <v>4</v>
      </c>
      <c r="M1724" s="4" t="s">
        <v>6642</v>
      </c>
      <c r="N1724" s="4" t="s">
        <v>6643</v>
      </c>
      <c r="S1724" s="5" t="s">
        <v>101</v>
      </c>
      <c r="T1724" s="5" t="s">
        <v>102</v>
      </c>
      <c r="W1724" s="5" t="s">
        <v>103</v>
      </c>
      <c r="X1724" s="5" t="s">
        <v>8517</v>
      </c>
      <c r="Y1724" s="5" t="s">
        <v>104</v>
      </c>
      <c r="Z1724" s="5" t="s">
        <v>105</v>
      </c>
      <c r="AC1724" s="5">
        <v>32</v>
      </c>
      <c r="AD1724" s="5" t="s">
        <v>150</v>
      </c>
      <c r="AE1724" s="5" t="s">
        <v>151</v>
      </c>
      <c r="AJ1724" s="5" t="s">
        <v>34</v>
      </c>
      <c r="AK1724" s="5" t="s">
        <v>35</v>
      </c>
      <c r="AL1724" s="5" t="s">
        <v>83</v>
      </c>
      <c r="AM1724" s="5" t="s">
        <v>84</v>
      </c>
      <c r="AT1724" s="5" t="s">
        <v>290</v>
      </c>
      <c r="AU1724" s="5" t="s">
        <v>291</v>
      </c>
      <c r="AV1724" s="5" t="s">
        <v>2658</v>
      </c>
      <c r="AW1724" s="5" t="s">
        <v>2043</v>
      </c>
      <c r="BG1724" s="5" t="s">
        <v>290</v>
      </c>
      <c r="BH1724" s="5" t="s">
        <v>291</v>
      </c>
      <c r="BI1724" s="5" t="s">
        <v>6650</v>
      </c>
      <c r="BJ1724" s="5" t="s">
        <v>6651</v>
      </c>
      <c r="BK1724" s="5" t="s">
        <v>85</v>
      </c>
      <c r="BL1724" s="5" t="s">
        <v>86</v>
      </c>
      <c r="BM1724" s="5" t="s">
        <v>6652</v>
      </c>
      <c r="BN1724" s="5" t="s">
        <v>6653</v>
      </c>
      <c r="BO1724" s="5" t="s">
        <v>290</v>
      </c>
      <c r="BP1724" s="5" t="s">
        <v>291</v>
      </c>
      <c r="BQ1724" s="5" t="s">
        <v>6654</v>
      </c>
      <c r="BR1724" s="5" t="s">
        <v>6655</v>
      </c>
      <c r="BS1724" s="5" t="s">
        <v>415</v>
      </c>
      <c r="BT1724" s="5" t="s">
        <v>416</v>
      </c>
    </row>
    <row r="1725" spans="1:72" ht="13.5" customHeight="1">
      <c r="A1725" s="7" t="str">
        <f>HYPERLINK("http://kyu.snu.ac.kr/sdhj/index.jsp?type=hj/GK14619_00IM0001_057b.jpg","1792_수북면_057b")</f>
        <v>1792_수북면_057b</v>
      </c>
      <c r="B1725" s="4">
        <v>1792</v>
      </c>
      <c r="C1725" s="4" t="s">
        <v>97</v>
      </c>
      <c r="D1725" s="4" t="s">
        <v>98</v>
      </c>
      <c r="E1725" s="4">
        <v>1724</v>
      </c>
      <c r="F1725" s="5">
        <v>7</v>
      </c>
      <c r="G1725" s="5" t="s">
        <v>4744</v>
      </c>
      <c r="H1725" s="5" t="s">
        <v>4745</v>
      </c>
      <c r="I1725" s="5">
        <v>23</v>
      </c>
      <c r="L1725" s="5">
        <v>4</v>
      </c>
      <c r="M1725" s="4" t="s">
        <v>6642</v>
      </c>
      <c r="N1725" s="4" t="s">
        <v>6643</v>
      </c>
      <c r="S1725" s="5" t="s">
        <v>124</v>
      </c>
      <c r="T1725" s="5" t="s">
        <v>125</v>
      </c>
      <c r="AF1725" s="5" t="s">
        <v>518</v>
      </c>
      <c r="AG1725" s="5" t="s">
        <v>519</v>
      </c>
    </row>
    <row r="1726" spans="1:72" ht="13.5" customHeight="1">
      <c r="A1726" s="7" t="str">
        <f>HYPERLINK("http://kyu.snu.ac.kr/sdhj/index.jsp?type=hj/GK14619_00IM0001_057b.jpg","1792_수북면_057b")</f>
        <v>1792_수북면_057b</v>
      </c>
      <c r="B1726" s="4">
        <v>1792</v>
      </c>
      <c r="C1726" s="4" t="s">
        <v>97</v>
      </c>
      <c r="D1726" s="4" t="s">
        <v>98</v>
      </c>
      <c r="E1726" s="4">
        <v>1725</v>
      </c>
      <c r="F1726" s="5">
        <v>7</v>
      </c>
      <c r="G1726" s="5" t="s">
        <v>4744</v>
      </c>
      <c r="H1726" s="5" t="s">
        <v>4745</v>
      </c>
      <c r="I1726" s="5">
        <v>23</v>
      </c>
      <c r="L1726" s="5">
        <v>4</v>
      </c>
      <c r="M1726" s="4" t="s">
        <v>6642</v>
      </c>
      <c r="N1726" s="4" t="s">
        <v>6643</v>
      </c>
      <c r="S1726" s="5" t="s">
        <v>118</v>
      </c>
      <c r="T1726" s="5" t="s">
        <v>119</v>
      </c>
      <c r="U1726" s="5" t="s">
        <v>1931</v>
      </c>
      <c r="V1726" s="5" t="s">
        <v>1932</v>
      </c>
      <c r="Y1726" s="5" t="s">
        <v>6656</v>
      </c>
      <c r="Z1726" s="5" t="s">
        <v>6657</v>
      </c>
      <c r="AC1726" s="5">
        <v>6</v>
      </c>
      <c r="AD1726" s="5" t="s">
        <v>360</v>
      </c>
      <c r="AE1726" s="5" t="s">
        <v>361</v>
      </c>
    </row>
    <row r="1727" spans="1:72" ht="13.5" customHeight="1">
      <c r="A1727" s="7" t="str">
        <f>HYPERLINK("http://kyu.snu.ac.kr/sdhj/index.jsp?type=hj/GK14619_00IM0001_057b.jpg","1792_수북면_057b")</f>
        <v>1792_수북면_057b</v>
      </c>
      <c r="B1727" s="4">
        <v>1792</v>
      </c>
      <c r="C1727" s="4" t="s">
        <v>97</v>
      </c>
      <c r="D1727" s="4" t="s">
        <v>98</v>
      </c>
      <c r="E1727" s="4">
        <v>1726</v>
      </c>
      <c r="F1727" s="5">
        <v>7</v>
      </c>
      <c r="G1727" s="5" t="s">
        <v>4744</v>
      </c>
      <c r="H1727" s="5" t="s">
        <v>4745</v>
      </c>
      <c r="I1727" s="5">
        <v>23</v>
      </c>
      <c r="L1727" s="5">
        <v>5</v>
      </c>
      <c r="M1727" s="4" t="s">
        <v>6600</v>
      </c>
      <c r="N1727" s="4" t="s">
        <v>6601</v>
      </c>
      <c r="T1727" s="5" t="s">
        <v>8538</v>
      </c>
      <c r="U1727" s="5" t="s">
        <v>1931</v>
      </c>
      <c r="V1727" s="5" t="s">
        <v>1932</v>
      </c>
      <c r="W1727" s="5" t="s">
        <v>148</v>
      </c>
      <c r="X1727" s="5" t="s">
        <v>149</v>
      </c>
      <c r="Y1727" s="5" t="s">
        <v>6658</v>
      </c>
      <c r="Z1727" s="5" t="s">
        <v>6659</v>
      </c>
      <c r="AC1727" s="5">
        <v>49</v>
      </c>
      <c r="AD1727" s="5" t="s">
        <v>376</v>
      </c>
      <c r="AE1727" s="5" t="s">
        <v>377</v>
      </c>
      <c r="AJ1727" s="5" t="s">
        <v>34</v>
      </c>
      <c r="AK1727" s="5" t="s">
        <v>35</v>
      </c>
      <c r="AL1727" s="5" t="s">
        <v>152</v>
      </c>
      <c r="AM1727" s="5" t="s">
        <v>153</v>
      </c>
      <c r="AT1727" s="5" t="s">
        <v>1931</v>
      </c>
      <c r="AU1727" s="5" t="s">
        <v>1932</v>
      </c>
      <c r="AV1727" s="5" t="s">
        <v>6564</v>
      </c>
      <c r="AW1727" s="5" t="s">
        <v>6565</v>
      </c>
      <c r="BG1727" s="5" t="s">
        <v>1928</v>
      </c>
      <c r="BH1727" s="5" t="s">
        <v>1929</v>
      </c>
      <c r="BI1727" s="5" t="s">
        <v>6566</v>
      </c>
      <c r="BJ1727" s="5" t="s">
        <v>4752</v>
      </c>
      <c r="BK1727" s="5" t="s">
        <v>407</v>
      </c>
      <c r="BL1727" s="5" t="s">
        <v>408</v>
      </c>
      <c r="BM1727" s="5" t="s">
        <v>4753</v>
      </c>
      <c r="BN1727" s="5" t="s">
        <v>4754</v>
      </c>
      <c r="BO1727" s="5" t="s">
        <v>259</v>
      </c>
      <c r="BP1727" s="5" t="s">
        <v>260</v>
      </c>
      <c r="BQ1727" s="5" t="s">
        <v>6660</v>
      </c>
      <c r="BR1727" s="5" t="s">
        <v>6661</v>
      </c>
      <c r="BS1727" s="5" t="s">
        <v>108</v>
      </c>
      <c r="BT1727" s="5" t="s">
        <v>8565</v>
      </c>
    </row>
    <row r="1728" spans="1:72" ht="13.5" customHeight="1">
      <c r="A1728" s="7" t="str">
        <f>HYPERLINK("http://kyu.snu.ac.kr/sdhj/index.jsp?type=hj/GK14619_00IM0001_057b.jpg","1792_수북면_057b")</f>
        <v>1792_수북면_057b</v>
      </c>
      <c r="B1728" s="4">
        <v>1792</v>
      </c>
      <c r="C1728" s="4" t="s">
        <v>97</v>
      </c>
      <c r="D1728" s="4" t="s">
        <v>98</v>
      </c>
      <c r="E1728" s="4">
        <v>1727</v>
      </c>
      <c r="F1728" s="5">
        <v>7</v>
      </c>
      <c r="G1728" s="5" t="s">
        <v>4744</v>
      </c>
      <c r="H1728" s="5" t="s">
        <v>4745</v>
      </c>
      <c r="I1728" s="5">
        <v>23</v>
      </c>
      <c r="L1728" s="5">
        <v>5</v>
      </c>
      <c r="M1728" s="4" t="s">
        <v>6600</v>
      </c>
      <c r="N1728" s="4" t="s">
        <v>6601</v>
      </c>
      <c r="S1728" s="5" t="s">
        <v>101</v>
      </c>
      <c r="T1728" s="5" t="s">
        <v>102</v>
      </c>
      <c r="W1728" s="5" t="s">
        <v>584</v>
      </c>
      <c r="X1728" s="5" t="s">
        <v>585</v>
      </c>
      <c r="Y1728" s="5" t="s">
        <v>104</v>
      </c>
      <c r="Z1728" s="5" t="s">
        <v>105</v>
      </c>
      <c r="AC1728" s="5">
        <v>42</v>
      </c>
      <c r="AD1728" s="5" t="s">
        <v>427</v>
      </c>
      <c r="AE1728" s="5" t="s">
        <v>428</v>
      </c>
      <c r="AJ1728" s="5" t="s">
        <v>34</v>
      </c>
      <c r="AK1728" s="5" t="s">
        <v>35</v>
      </c>
      <c r="AL1728" s="5" t="s">
        <v>1434</v>
      </c>
      <c r="AM1728" s="5" t="s">
        <v>1435</v>
      </c>
      <c r="AT1728" s="5" t="s">
        <v>1931</v>
      </c>
      <c r="AU1728" s="5" t="s">
        <v>1932</v>
      </c>
      <c r="AV1728" s="5" t="s">
        <v>2320</v>
      </c>
      <c r="AW1728" s="5" t="s">
        <v>2321</v>
      </c>
      <c r="BG1728" s="5" t="s">
        <v>1931</v>
      </c>
      <c r="BH1728" s="5" t="s">
        <v>1932</v>
      </c>
      <c r="BI1728" s="5" t="s">
        <v>6662</v>
      </c>
      <c r="BJ1728" s="5" t="s">
        <v>2156</v>
      </c>
      <c r="BK1728" s="5" t="s">
        <v>259</v>
      </c>
      <c r="BL1728" s="5" t="s">
        <v>260</v>
      </c>
      <c r="BM1728" s="5" t="s">
        <v>254</v>
      </c>
      <c r="BN1728" s="5" t="s">
        <v>255</v>
      </c>
      <c r="BO1728" s="5" t="s">
        <v>259</v>
      </c>
      <c r="BP1728" s="5" t="s">
        <v>260</v>
      </c>
      <c r="BQ1728" s="5" t="s">
        <v>6663</v>
      </c>
      <c r="BR1728" s="5" t="s">
        <v>6664</v>
      </c>
      <c r="BS1728" s="5" t="s">
        <v>136</v>
      </c>
      <c r="BT1728" s="5" t="s">
        <v>137</v>
      </c>
    </row>
    <row r="1729" spans="1:72" ht="13.5" customHeight="1">
      <c r="A1729" s="7" t="str">
        <f>HYPERLINK("http://kyu.snu.ac.kr/sdhj/index.jsp?type=hj/GK14619_00IM0001_057b.jpg","1792_수북면_057b")</f>
        <v>1792_수북면_057b</v>
      </c>
      <c r="B1729" s="4">
        <v>1792</v>
      </c>
      <c r="C1729" s="4" t="s">
        <v>97</v>
      </c>
      <c r="D1729" s="4" t="s">
        <v>98</v>
      </c>
      <c r="E1729" s="4">
        <v>1728</v>
      </c>
      <c r="F1729" s="5">
        <v>7</v>
      </c>
      <c r="G1729" s="5" t="s">
        <v>4744</v>
      </c>
      <c r="H1729" s="5" t="s">
        <v>4745</v>
      </c>
      <c r="I1729" s="5">
        <v>23</v>
      </c>
      <c r="L1729" s="5">
        <v>5</v>
      </c>
      <c r="M1729" s="4" t="s">
        <v>6600</v>
      </c>
      <c r="N1729" s="4" t="s">
        <v>6601</v>
      </c>
      <c r="S1729" s="5" t="s">
        <v>124</v>
      </c>
      <c r="T1729" s="5" t="s">
        <v>125</v>
      </c>
      <c r="AF1729" s="5" t="s">
        <v>843</v>
      </c>
      <c r="AG1729" s="5" t="s">
        <v>844</v>
      </c>
    </row>
    <row r="1730" spans="1:72" ht="13.5" customHeight="1">
      <c r="A1730" s="7" t="str">
        <f>HYPERLINK("http://kyu.snu.ac.kr/sdhj/index.jsp?type=hj/GK14619_00IM0001_057b.jpg","1792_수북면_057b")</f>
        <v>1792_수북면_057b</v>
      </c>
      <c r="B1730" s="4">
        <v>1792</v>
      </c>
      <c r="C1730" s="4" t="s">
        <v>97</v>
      </c>
      <c r="D1730" s="4" t="s">
        <v>98</v>
      </c>
      <c r="E1730" s="4">
        <v>1729</v>
      </c>
      <c r="F1730" s="5">
        <v>7</v>
      </c>
      <c r="G1730" s="5" t="s">
        <v>4744</v>
      </c>
      <c r="H1730" s="5" t="s">
        <v>4745</v>
      </c>
      <c r="I1730" s="5">
        <v>23</v>
      </c>
      <c r="L1730" s="5">
        <v>5</v>
      </c>
      <c r="M1730" s="4" t="s">
        <v>6600</v>
      </c>
      <c r="N1730" s="4" t="s">
        <v>6601</v>
      </c>
      <c r="S1730" s="5" t="s">
        <v>1912</v>
      </c>
      <c r="T1730" s="5" t="s">
        <v>9301</v>
      </c>
      <c r="AC1730" s="5">
        <v>17</v>
      </c>
      <c r="AD1730" s="5" t="s">
        <v>417</v>
      </c>
      <c r="AE1730" s="5" t="s">
        <v>418</v>
      </c>
    </row>
    <row r="1731" spans="1:72" ht="13.5" customHeight="1">
      <c r="A1731" s="7" t="str">
        <f>HYPERLINK("http://kyu.snu.ac.kr/sdhj/index.jsp?type=hj/GK14619_00IM0001_057b.jpg","1792_수북면_057b")</f>
        <v>1792_수북면_057b</v>
      </c>
      <c r="B1731" s="4">
        <v>1792</v>
      </c>
      <c r="C1731" s="4" t="s">
        <v>97</v>
      </c>
      <c r="D1731" s="4" t="s">
        <v>98</v>
      </c>
      <c r="E1731" s="4">
        <v>1730</v>
      </c>
      <c r="F1731" s="5">
        <v>7</v>
      </c>
      <c r="G1731" s="5" t="s">
        <v>4744</v>
      </c>
      <c r="H1731" s="5" t="s">
        <v>4745</v>
      </c>
      <c r="I1731" s="5">
        <v>23</v>
      </c>
      <c r="L1731" s="5">
        <v>5</v>
      </c>
      <c r="M1731" s="4" t="s">
        <v>6600</v>
      </c>
      <c r="N1731" s="4" t="s">
        <v>6601</v>
      </c>
      <c r="S1731" s="5" t="s">
        <v>118</v>
      </c>
      <c r="T1731" s="5" t="s">
        <v>119</v>
      </c>
      <c r="Y1731" s="5" t="s">
        <v>2442</v>
      </c>
      <c r="Z1731" s="5" t="s">
        <v>2443</v>
      </c>
      <c r="AC1731" s="5">
        <v>15</v>
      </c>
      <c r="AD1731" s="5" t="s">
        <v>1222</v>
      </c>
      <c r="AE1731" s="5" t="s">
        <v>1223</v>
      </c>
    </row>
    <row r="1732" spans="1:72" ht="13.5" customHeight="1">
      <c r="A1732" s="7" t="str">
        <f>HYPERLINK("http://kyu.snu.ac.kr/sdhj/index.jsp?type=hj/GK14619_00IM0001_057b.jpg","1792_수북면_057b")</f>
        <v>1792_수북면_057b</v>
      </c>
      <c r="B1732" s="4">
        <v>1792</v>
      </c>
      <c r="C1732" s="4" t="s">
        <v>97</v>
      </c>
      <c r="D1732" s="4" t="s">
        <v>98</v>
      </c>
      <c r="E1732" s="4">
        <v>1731</v>
      </c>
      <c r="F1732" s="5">
        <v>7</v>
      </c>
      <c r="G1732" s="5" t="s">
        <v>4744</v>
      </c>
      <c r="H1732" s="5" t="s">
        <v>4745</v>
      </c>
      <c r="I1732" s="5">
        <v>23</v>
      </c>
      <c r="L1732" s="5">
        <v>5</v>
      </c>
      <c r="M1732" s="4" t="s">
        <v>6600</v>
      </c>
      <c r="N1732" s="4" t="s">
        <v>6601</v>
      </c>
      <c r="S1732" s="5" t="s">
        <v>274</v>
      </c>
      <c r="T1732" s="5" t="s">
        <v>9103</v>
      </c>
      <c r="Y1732" s="5" t="s">
        <v>6665</v>
      </c>
      <c r="Z1732" s="5" t="s">
        <v>6666</v>
      </c>
      <c r="AC1732" s="5">
        <v>5</v>
      </c>
      <c r="AD1732" s="5" t="s">
        <v>1519</v>
      </c>
      <c r="AE1732" s="5" t="s">
        <v>1520</v>
      </c>
      <c r="AF1732" s="5" t="s">
        <v>335</v>
      </c>
      <c r="AG1732" s="5" t="s">
        <v>336</v>
      </c>
    </row>
    <row r="1733" spans="1:72" ht="13.5" customHeight="1">
      <c r="A1733" s="7" t="str">
        <f>HYPERLINK("http://kyu.snu.ac.kr/sdhj/index.jsp?type=hj/GK14619_00IM0001_057b.jpg","1792_수북면_057b")</f>
        <v>1792_수북면_057b</v>
      </c>
      <c r="B1733" s="4">
        <v>1792</v>
      </c>
      <c r="C1733" s="4" t="s">
        <v>97</v>
      </c>
      <c r="D1733" s="4" t="s">
        <v>98</v>
      </c>
      <c r="E1733" s="4">
        <v>1732</v>
      </c>
      <c r="F1733" s="5">
        <v>7</v>
      </c>
      <c r="G1733" s="5" t="s">
        <v>4744</v>
      </c>
      <c r="H1733" s="5" t="s">
        <v>4745</v>
      </c>
      <c r="I1733" s="5">
        <v>24</v>
      </c>
      <c r="J1733" s="5" t="s">
        <v>6667</v>
      </c>
      <c r="K1733" s="5" t="s">
        <v>9332</v>
      </c>
      <c r="L1733" s="5">
        <v>1</v>
      </c>
      <c r="M1733" s="4" t="s">
        <v>6668</v>
      </c>
      <c r="N1733" s="4" t="s">
        <v>6669</v>
      </c>
      <c r="T1733" s="5" t="s">
        <v>8527</v>
      </c>
      <c r="U1733" s="5" t="s">
        <v>1931</v>
      </c>
      <c r="V1733" s="5" t="s">
        <v>1932</v>
      </c>
      <c r="W1733" s="5" t="s">
        <v>5239</v>
      </c>
      <c r="X1733" s="5" t="s">
        <v>9333</v>
      </c>
      <c r="Y1733" s="5" t="s">
        <v>6670</v>
      </c>
      <c r="Z1733" s="5" t="s">
        <v>6671</v>
      </c>
      <c r="AC1733" s="5">
        <v>31</v>
      </c>
      <c r="AD1733" s="5" t="s">
        <v>1024</v>
      </c>
      <c r="AE1733" s="5" t="s">
        <v>1025</v>
      </c>
      <c r="AJ1733" s="5" t="s">
        <v>34</v>
      </c>
      <c r="AK1733" s="5" t="s">
        <v>35</v>
      </c>
      <c r="AL1733" s="5" t="s">
        <v>1874</v>
      </c>
      <c r="AM1733" s="5" t="s">
        <v>1875</v>
      </c>
      <c r="AT1733" s="5" t="s">
        <v>1707</v>
      </c>
      <c r="AU1733" s="5" t="s">
        <v>1708</v>
      </c>
      <c r="AV1733" s="5" t="s">
        <v>6672</v>
      </c>
      <c r="AW1733" s="5" t="s">
        <v>6673</v>
      </c>
      <c r="BG1733" s="5" t="s">
        <v>2012</v>
      </c>
      <c r="BH1733" s="5" t="s">
        <v>2013</v>
      </c>
      <c r="BI1733" s="5" t="s">
        <v>6674</v>
      </c>
      <c r="BJ1733" s="5" t="s">
        <v>6675</v>
      </c>
      <c r="BK1733" s="5" t="s">
        <v>1931</v>
      </c>
      <c r="BL1733" s="5" t="s">
        <v>1932</v>
      </c>
      <c r="BM1733" s="5" t="s">
        <v>1450</v>
      </c>
      <c r="BN1733" s="5" t="s">
        <v>1451</v>
      </c>
      <c r="BO1733" s="5" t="s">
        <v>3506</v>
      </c>
      <c r="BP1733" s="5" t="s">
        <v>3507</v>
      </c>
      <c r="BQ1733" s="5" t="s">
        <v>6676</v>
      </c>
      <c r="BR1733" s="5" t="s">
        <v>6677</v>
      </c>
      <c r="BS1733" s="5" t="s">
        <v>605</v>
      </c>
      <c r="BT1733" s="5" t="s">
        <v>606</v>
      </c>
    </row>
    <row r="1734" spans="1:72" ht="13.5" customHeight="1">
      <c r="A1734" s="7" t="str">
        <f>HYPERLINK("http://kyu.snu.ac.kr/sdhj/index.jsp?type=hj/GK14619_00IM0001_057b.jpg","1792_수북면_057b")</f>
        <v>1792_수북면_057b</v>
      </c>
      <c r="B1734" s="4">
        <v>1792</v>
      </c>
      <c r="C1734" s="4" t="s">
        <v>97</v>
      </c>
      <c r="D1734" s="4" t="s">
        <v>98</v>
      </c>
      <c r="E1734" s="4">
        <v>1733</v>
      </c>
      <c r="F1734" s="5">
        <v>7</v>
      </c>
      <c r="G1734" s="5" t="s">
        <v>4744</v>
      </c>
      <c r="H1734" s="5" t="s">
        <v>4745</v>
      </c>
      <c r="I1734" s="5">
        <v>24</v>
      </c>
      <c r="L1734" s="5">
        <v>1</v>
      </c>
      <c r="M1734" s="4" t="s">
        <v>6668</v>
      </c>
      <c r="N1734" s="4" t="s">
        <v>6669</v>
      </c>
      <c r="S1734" s="5" t="s">
        <v>101</v>
      </c>
      <c r="T1734" s="5" t="s">
        <v>102</v>
      </c>
      <c r="W1734" s="5" t="s">
        <v>148</v>
      </c>
      <c r="X1734" s="5" t="s">
        <v>149</v>
      </c>
      <c r="Y1734" s="5" t="s">
        <v>104</v>
      </c>
      <c r="Z1734" s="5" t="s">
        <v>105</v>
      </c>
      <c r="AC1734" s="5">
        <v>32</v>
      </c>
      <c r="AD1734" s="5" t="s">
        <v>150</v>
      </c>
      <c r="AE1734" s="5" t="s">
        <v>151</v>
      </c>
      <c r="AJ1734" s="5" t="s">
        <v>34</v>
      </c>
      <c r="AK1734" s="5" t="s">
        <v>35</v>
      </c>
      <c r="AL1734" s="5" t="s">
        <v>152</v>
      </c>
      <c r="AM1734" s="5" t="s">
        <v>153</v>
      </c>
      <c r="AT1734" s="5" t="s">
        <v>1931</v>
      </c>
      <c r="AU1734" s="5" t="s">
        <v>1932</v>
      </c>
      <c r="AV1734" s="5" t="s">
        <v>2411</v>
      </c>
      <c r="AW1734" s="5" t="s">
        <v>2412</v>
      </c>
      <c r="BG1734" s="5" t="s">
        <v>259</v>
      </c>
      <c r="BH1734" s="5" t="s">
        <v>260</v>
      </c>
      <c r="BI1734" s="5" t="s">
        <v>6430</v>
      </c>
      <c r="BJ1734" s="5" t="s">
        <v>6431</v>
      </c>
      <c r="BK1734" s="5" t="s">
        <v>3506</v>
      </c>
      <c r="BL1734" s="5" t="s">
        <v>3507</v>
      </c>
      <c r="BM1734" s="5" t="s">
        <v>6678</v>
      </c>
      <c r="BN1734" s="5" t="s">
        <v>6679</v>
      </c>
      <c r="BO1734" s="5" t="s">
        <v>85</v>
      </c>
      <c r="BP1734" s="5" t="s">
        <v>86</v>
      </c>
      <c r="BQ1734" s="5" t="s">
        <v>6680</v>
      </c>
      <c r="BR1734" s="5" t="s">
        <v>6681</v>
      </c>
      <c r="BS1734" s="5" t="s">
        <v>2355</v>
      </c>
      <c r="BT1734" s="5" t="s">
        <v>2356</v>
      </c>
    </row>
    <row r="1735" spans="1:72" ht="13.5" customHeight="1">
      <c r="A1735" s="7" t="str">
        <f>HYPERLINK("http://kyu.snu.ac.kr/sdhj/index.jsp?type=hj/GK14619_00IM0001_057b.jpg","1792_수북면_057b")</f>
        <v>1792_수북면_057b</v>
      </c>
      <c r="B1735" s="4">
        <v>1792</v>
      </c>
      <c r="C1735" s="4" t="s">
        <v>97</v>
      </c>
      <c r="D1735" s="4" t="s">
        <v>98</v>
      </c>
      <c r="E1735" s="4">
        <v>1734</v>
      </c>
      <c r="F1735" s="5">
        <v>7</v>
      </c>
      <c r="G1735" s="5" t="s">
        <v>4744</v>
      </c>
      <c r="H1735" s="5" t="s">
        <v>4745</v>
      </c>
      <c r="I1735" s="5">
        <v>24</v>
      </c>
      <c r="L1735" s="5">
        <v>1</v>
      </c>
      <c r="M1735" s="4" t="s">
        <v>6668</v>
      </c>
      <c r="N1735" s="4" t="s">
        <v>6669</v>
      </c>
      <c r="S1735" s="5" t="s">
        <v>118</v>
      </c>
      <c r="T1735" s="5" t="s">
        <v>119</v>
      </c>
      <c r="Y1735" s="5" t="s">
        <v>6682</v>
      </c>
      <c r="Z1735" s="5" t="s">
        <v>4328</v>
      </c>
      <c r="AC1735" s="5">
        <v>14</v>
      </c>
      <c r="AD1735" s="5" t="s">
        <v>2340</v>
      </c>
      <c r="AE1735" s="5" t="s">
        <v>2341</v>
      </c>
    </row>
    <row r="1736" spans="1:72" ht="13.5" customHeight="1">
      <c r="A1736" s="7" t="str">
        <f>HYPERLINK("http://kyu.snu.ac.kr/sdhj/index.jsp?type=hj/GK14619_00IM0001_057b.jpg","1792_수북면_057b")</f>
        <v>1792_수북면_057b</v>
      </c>
      <c r="B1736" s="4">
        <v>1792</v>
      </c>
      <c r="C1736" s="4" t="s">
        <v>97</v>
      </c>
      <c r="D1736" s="4" t="s">
        <v>98</v>
      </c>
      <c r="E1736" s="4">
        <v>1735</v>
      </c>
      <c r="F1736" s="5">
        <v>7</v>
      </c>
      <c r="G1736" s="5" t="s">
        <v>4744</v>
      </c>
      <c r="H1736" s="5" t="s">
        <v>4745</v>
      </c>
      <c r="I1736" s="5">
        <v>24</v>
      </c>
      <c r="L1736" s="5">
        <v>1</v>
      </c>
      <c r="M1736" s="4" t="s">
        <v>6668</v>
      </c>
      <c r="N1736" s="4" t="s">
        <v>6669</v>
      </c>
      <c r="S1736" s="5" t="s">
        <v>274</v>
      </c>
      <c r="T1736" s="5" t="s">
        <v>9140</v>
      </c>
      <c r="Y1736" s="5" t="s">
        <v>6683</v>
      </c>
      <c r="Z1736" s="5" t="s">
        <v>6684</v>
      </c>
      <c r="AC1736" s="5">
        <v>7</v>
      </c>
      <c r="AD1736" s="5" t="s">
        <v>106</v>
      </c>
      <c r="AE1736" s="5" t="s">
        <v>107</v>
      </c>
    </row>
    <row r="1737" spans="1:72" ht="13.5" customHeight="1">
      <c r="A1737" s="7" t="str">
        <f>HYPERLINK("http://kyu.snu.ac.kr/sdhj/index.jsp?type=hj/GK14619_00IM0001_057b.jpg","1792_수북면_057b")</f>
        <v>1792_수북면_057b</v>
      </c>
      <c r="B1737" s="4">
        <v>1792</v>
      </c>
      <c r="C1737" s="4" t="s">
        <v>97</v>
      </c>
      <c r="D1737" s="4" t="s">
        <v>98</v>
      </c>
      <c r="E1737" s="4">
        <v>1736</v>
      </c>
      <c r="F1737" s="5">
        <v>7</v>
      </c>
      <c r="G1737" s="5" t="s">
        <v>4744</v>
      </c>
      <c r="H1737" s="5" t="s">
        <v>4745</v>
      </c>
      <c r="I1737" s="5">
        <v>24</v>
      </c>
      <c r="L1737" s="5">
        <v>1</v>
      </c>
      <c r="M1737" s="4" t="s">
        <v>6668</v>
      </c>
      <c r="N1737" s="4" t="s">
        <v>6669</v>
      </c>
      <c r="S1737" s="5" t="s">
        <v>124</v>
      </c>
      <c r="T1737" s="5" t="s">
        <v>125</v>
      </c>
      <c r="AC1737" s="5">
        <v>5</v>
      </c>
      <c r="AD1737" s="5" t="s">
        <v>1519</v>
      </c>
      <c r="AE1737" s="5" t="s">
        <v>1520</v>
      </c>
    </row>
    <row r="1738" spans="1:72" ht="13.5" customHeight="1">
      <c r="A1738" s="7" t="str">
        <f>HYPERLINK("http://kyu.snu.ac.kr/sdhj/index.jsp?type=hj/GK14619_00IM0001_057b.jpg","1792_수북면_057b")</f>
        <v>1792_수북면_057b</v>
      </c>
      <c r="B1738" s="4">
        <v>1792</v>
      </c>
      <c r="C1738" s="4" t="s">
        <v>97</v>
      </c>
      <c r="D1738" s="4" t="s">
        <v>98</v>
      </c>
      <c r="E1738" s="4">
        <v>1737</v>
      </c>
      <c r="F1738" s="5">
        <v>7</v>
      </c>
      <c r="G1738" s="5" t="s">
        <v>4744</v>
      </c>
      <c r="H1738" s="5" t="s">
        <v>4745</v>
      </c>
      <c r="I1738" s="5">
        <v>24</v>
      </c>
      <c r="L1738" s="5">
        <v>2</v>
      </c>
      <c r="M1738" s="4" t="s">
        <v>6685</v>
      </c>
      <c r="N1738" s="4" t="s">
        <v>6686</v>
      </c>
      <c r="T1738" s="5" t="s">
        <v>9334</v>
      </c>
      <c r="U1738" s="5" t="s">
        <v>1931</v>
      </c>
      <c r="V1738" s="5" t="s">
        <v>1932</v>
      </c>
      <c r="W1738" s="5" t="s">
        <v>5239</v>
      </c>
      <c r="X1738" s="5" t="s">
        <v>9335</v>
      </c>
      <c r="Y1738" s="5" t="s">
        <v>6687</v>
      </c>
      <c r="Z1738" s="5" t="s">
        <v>6688</v>
      </c>
      <c r="AC1738" s="5">
        <v>20</v>
      </c>
      <c r="AD1738" s="5" t="s">
        <v>188</v>
      </c>
      <c r="AE1738" s="5" t="s">
        <v>189</v>
      </c>
      <c r="AJ1738" s="5" t="s">
        <v>34</v>
      </c>
      <c r="AK1738" s="5" t="s">
        <v>35</v>
      </c>
      <c r="AL1738" s="5" t="s">
        <v>1874</v>
      </c>
      <c r="AM1738" s="5" t="s">
        <v>1875</v>
      </c>
      <c r="AT1738" s="5" t="s">
        <v>1931</v>
      </c>
      <c r="AU1738" s="5" t="s">
        <v>1932</v>
      </c>
      <c r="AV1738" s="5" t="s">
        <v>5948</v>
      </c>
      <c r="AW1738" s="5" t="s">
        <v>5949</v>
      </c>
      <c r="BG1738" s="5" t="s">
        <v>1931</v>
      </c>
      <c r="BH1738" s="5" t="s">
        <v>1932</v>
      </c>
      <c r="BI1738" s="5" t="s">
        <v>6689</v>
      </c>
      <c r="BJ1738" s="5" t="s">
        <v>6690</v>
      </c>
      <c r="BK1738" s="5" t="s">
        <v>1931</v>
      </c>
      <c r="BL1738" s="5" t="s">
        <v>1932</v>
      </c>
      <c r="BM1738" s="5" t="s">
        <v>6691</v>
      </c>
      <c r="BN1738" s="5" t="s">
        <v>6692</v>
      </c>
      <c r="BO1738" s="5" t="s">
        <v>1931</v>
      </c>
      <c r="BP1738" s="5" t="s">
        <v>1932</v>
      </c>
      <c r="BQ1738" s="5" t="s">
        <v>6693</v>
      </c>
      <c r="BR1738" s="5" t="s">
        <v>6694</v>
      </c>
      <c r="BS1738" s="5" t="s">
        <v>719</v>
      </c>
      <c r="BT1738" s="5" t="s">
        <v>720</v>
      </c>
    </row>
    <row r="1739" spans="1:72" ht="13.5" customHeight="1">
      <c r="A1739" s="7" t="str">
        <f>HYPERLINK("http://kyu.snu.ac.kr/sdhj/index.jsp?type=hj/GK14619_00IM0001_057b.jpg","1792_수북면_057b")</f>
        <v>1792_수북면_057b</v>
      </c>
      <c r="B1739" s="4">
        <v>1792</v>
      </c>
      <c r="C1739" s="4" t="s">
        <v>97</v>
      </c>
      <c r="D1739" s="4" t="s">
        <v>98</v>
      </c>
      <c r="E1739" s="4">
        <v>1738</v>
      </c>
      <c r="F1739" s="5">
        <v>7</v>
      </c>
      <c r="G1739" s="5" t="s">
        <v>4744</v>
      </c>
      <c r="H1739" s="5" t="s">
        <v>4745</v>
      </c>
      <c r="I1739" s="5">
        <v>24</v>
      </c>
      <c r="L1739" s="5">
        <v>2</v>
      </c>
      <c r="M1739" s="4" t="s">
        <v>6685</v>
      </c>
      <c r="N1739" s="4" t="s">
        <v>6686</v>
      </c>
      <c r="S1739" s="5" t="s">
        <v>164</v>
      </c>
      <c r="T1739" s="5" t="s">
        <v>165</v>
      </c>
      <c r="W1739" s="5" t="s">
        <v>2020</v>
      </c>
      <c r="X1739" s="5" t="s">
        <v>2021</v>
      </c>
      <c r="Y1739" s="5" t="s">
        <v>104</v>
      </c>
      <c r="Z1739" s="5" t="s">
        <v>105</v>
      </c>
      <c r="AC1739" s="5">
        <v>51</v>
      </c>
      <c r="AD1739" s="5" t="s">
        <v>1265</v>
      </c>
      <c r="AE1739" s="5" t="s">
        <v>1266</v>
      </c>
    </row>
    <row r="1740" spans="1:72" ht="13.5" customHeight="1">
      <c r="A1740" s="7" t="str">
        <f>HYPERLINK("http://kyu.snu.ac.kr/sdhj/index.jsp?type=hj/GK14619_00IM0001_057b.jpg","1792_수북면_057b")</f>
        <v>1792_수북면_057b</v>
      </c>
      <c r="B1740" s="4">
        <v>1792</v>
      </c>
      <c r="C1740" s="4" t="s">
        <v>97</v>
      </c>
      <c r="D1740" s="4" t="s">
        <v>98</v>
      </c>
      <c r="E1740" s="4">
        <v>1739</v>
      </c>
      <c r="F1740" s="5">
        <v>7</v>
      </c>
      <c r="G1740" s="5" t="s">
        <v>4744</v>
      </c>
      <c r="H1740" s="5" t="s">
        <v>4745</v>
      </c>
      <c r="I1740" s="5">
        <v>24</v>
      </c>
      <c r="L1740" s="5">
        <v>2</v>
      </c>
      <c r="M1740" s="4" t="s">
        <v>6685</v>
      </c>
      <c r="N1740" s="4" t="s">
        <v>6686</v>
      </c>
      <c r="S1740" s="5" t="s">
        <v>6695</v>
      </c>
      <c r="T1740" s="5" t="s">
        <v>6696</v>
      </c>
      <c r="Y1740" s="5" t="s">
        <v>6697</v>
      </c>
      <c r="Z1740" s="5" t="s">
        <v>6698</v>
      </c>
      <c r="AC1740" s="5">
        <v>34</v>
      </c>
      <c r="AD1740" s="5" t="s">
        <v>1358</v>
      </c>
      <c r="AE1740" s="5" t="s">
        <v>1359</v>
      </c>
    </row>
    <row r="1741" spans="1:72" ht="13.5" customHeight="1">
      <c r="A1741" s="7" t="str">
        <f>HYPERLINK("http://kyu.snu.ac.kr/sdhj/index.jsp?type=hj/GK14619_00IM0001_057b.jpg","1792_수북면_057b")</f>
        <v>1792_수북면_057b</v>
      </c>
      <c r="B1741" s="4">
        <v>1792</v>
      </c>
      <c r="C1741" s="4" t="s">
        <v>97</v>
      </c>
      <c r="D1741" s="4" t="s">
        <v>98</v>
      </c>
      <c r="E1741" s="4">
        <v>1740</v>
      </c>
      <c r="F1741" s="5">
        <v>7</v>
      </c>
      <c r="G1741" s="5" t="s">
        <v>4744</v>
      </c>
      <c r="H1741" s="5" t="s">
        <v>4745</v>
      </c>
      <c r="I1741" s="5">
        <v>24</v>
      </c>
      <c r="L1741" s="5">
        <v>2</v>
      </c>
      <c r="M1741" s="4" t="s">
        <v>6685</v>
      </c>
      <c r="N1741" s="4" t="s">
        <v>6686</v>
      </c>
      <c r="S1741" s="5" t="s">
        <v>1050</v>
      </c>
      <c r="T1741" s="5" t="s">
        <v>1051</v>
      </c>
      <c r="W1741" s="5" t="s">
        <v>103</v>
      </c>
      <c r="X1741" s="5" t="s">
        <v>8261</v>
      </c>
      <c r="Y1741" s="5" t="s">
        <v>104</v>
      </c>
      <c r="Z1741" s="5" t="s">
        <v>105</v>
      </c>
      <c r="AC1741" s="5">
        <v>34</v>
      </c>
      <c r="AD1741" s="5" t="s">
        <v>1358</v>
      </c>
      <c r="AE1741" s="5" t="s">
        <v>1359</v>
      </c>
      <c r="AF1741" s="5" t="s">
        <v>335</v>
      </c>
      <c r="AG1741" s="5" t="s">
        <v>336</v>
      </c>
    </row>
    <row r="1742" spans="1:72" ht="13.5" customHeight="1">
      <c r="A1742" s="7" t="str">
        <f>HYPERLINK("http://kyu.snu.ac.kr/sdhj/index.jsp?type=hj/GK14619_00IM0001_057b.jpg","1792_수북면_057b")</f>
        <v>1792_수북면_057b</v>
      </c>
      <c r="B1742" s="4">
        <v>1792</v>
      </c>
      <c r="C1742" s="4" t="s">
        <v>97</v>
      </c>
      <c r="D1742" s="4" t="s">
        <v>98</v>
      </c>
      <c r="E1742" s="4">
        <v>1741</v>
      </c>
      <c r="F1742" s="5">
        <v>7</v>
      </c>
      <c r="G1742" s="5" t="s">
        <v>4744</v>
      </c>
      <c r="H1742" s="5" t="s">
        <v>4745</v>
      </c>
      <c r="I1742" s="5">
        <v>24</v>
      </c>
      <c r="L1742" s="5">
        <v>2</v>
      </c>
      <c r="M1742" s="4" t="s">
        <v>6685</v>
      </c>
      <c r="N1742" s="4" t="s">
        <v>6686</v>
      </c>
      <c r="S1742" s="5" t="s">
        <v>302</v>
      </c>
      <c r="T1742" s="5" t="s">
        <v>303</v>
      </c>
      <c r="Y1742" s="5" t="s">
        <v>6699</v>
      </c>
      <c r="Z1742" s="5" t="s">
        <v>6700</v>
      </c>
      <c r="AC1742" s="5">
        <v>18</v>
      </c>
      <c r="AD1742" s="5" t="s">
        <v>246</v>
      </c>
      <c r="AE1742" s="5" t="s">
        <v>247</v>
      </c>
    </row>
    <row r="1743" spans="1:72" ht="13.5" customHeight="1">
      <c r="A1743" s="7" t="str">
        <f>HYPERLINK("http://kyu.snu.ac.kr/sdhj/index.jsp?type=hj/GK14619_00IM0001_057b.jpg","1792_수북면_057b")</f>
        <v>1792_수북면_057b</v>
      </c>
      <c r="B1743" s="4">
        <v>1792</v>
      </c>
      <c r="C1743" s="4" t="s">
        <v>97</v>
      </c>
      <c r="D1743" s="4" t="s">
        <v>98</v>
      </c>
      <c r="E1743" s="4">
        <v>1742</v>
      </c>
      <c r="F1743" s="5">
        <v>7</v>
      </c>
      <c r="G1743" s="5" t="s">
        <v>4744</v>
      </c>
      <c r="H1743" s="5" t="s">
        <v>4745</v>
      </c>
      <c r="I1743" s="5">
        <v>24</v>
      </c>
      <c r="L1743" s="5">
        <v>2</v>
      </c>
      <c r="M1743" s="4" t="s">
        <v>6685</v>
      </c>
      <c r="N1743" s="4" t="s">
        <v>6686</v>
      </c>
      <c r="S1743" s="5" t="s">
        <v>308</v>
      </c>
      <c r="T1743" s="5" t="s">
        <v>309</v>
      </c>
      <c r="AC1743" s="5">
        <v>14</v>
      </c>
      <c r="AD1743" s="5" t="s">
        <v>331</v>
      </c>
      <c r="AE1743" s="5" t="s">
        <v>332</v>
      </c>
    </row>
    <row r="1744" spans="1:72" ht="13.5" customHeight="1">
      <c r="A1744" s="7" t="str">
        <f>HYPERLINK("http://kyu.snu.ac.kr/sdhj/index.jsp?type=hj/GK14619_00IM0001_057b.jpg","1792_수북면_057b")</f>
        <v>1792_수북면_057b</v>
      </c>
      <c r="B1744" s="4">
        <v>1792</v>
      </c>
      <c r="C1744" s="4" t="s">
        <v>97</v>
      </c>
      <c r="D1744" s="4" t="s">
        <v>98</v>
      </c>
      <c r="E1744" s="4">
        <v>1743</v>
      </c>
      <c r="F1744" s="5">
        <v>7</v>
      </c>
      <c r="G1744" s="5" t="s">
        <v>4744</v>
      </c>
      <c r="H1744" s="5" t="s">
        <v>4745</v>
      </c>
      <c r="I1744" s="5">
        <v>24</v>
      </c>
      <c r="L1744" s="5">
        <v>2</v>
      </c>
      <c r="M1744" s="4" t="s">
        <v>6685</v>
      </c>
      <c r="N1744" s="4" t="s">
        <v>6686</v>
      </c>
      <c r="S1744" s="5" t="s">
        <v>914</v>
      </c>
      <c r="T1744" s="5" t="s">
        <v>9336</v>
      </c>
      <c r="Y1744" s="5" t="s">
        <v>6701</v>
      </c>
      <c r="Z1744" s="5" t="s">
        <v>3839</v>
      </c>
      <c r="AF1744" s="5" t="s">
        <v>518</v>
      </c>
      <c r="AG1744" s="5" t="s">
        <v>519</v>
      </c>
    </row>
    <row r="1745" spans="1:72" ht="13.5" customHeight="1">
      <c r="A1745" s="7" t="str">
        <f>HYPERLINK("http://kyu.snu.ac.kr/sdhj/index.jsp?type=hj/GK14619_00IM0001_057b.jpg","1792_수북면_057b")</f>
        <v>1792_수북면_057b</v>
      </c>
      <c r="B1745" s="4">
        <v>1792</v>
      </c>
      <c r="C1745" s="4" t="s">
        <v>97</v>
      </c>
      <c r="D1745" s="4" t="s">
        <v>98</v>
      </c>
      <c r="E1745" s="4">
        <v>1744</v>
      </c>
      <c r="F1745" s="5">
        <v>7</v>
      </c>
      <c r="G1745" s="5" t="s">
        <v>4744</v>
      </c>
      <c r="H1745" s="5" t="s">
        <v>4745</v>
      </c>
      <c r="I1745" s="5">
        <v>24</v>
      </c>
      <c r="L1745" s="5">
        <v>3</v>
      </c>
      <c r="M1745" s="4" t="s">
        <v>6702</v>
      </c>
      <c r="N1745" s="4" t="s">
        <v>6703</v>
      </c>
      <c r="T1745" s="5" t="s">
        <v>9337</v>
      </c>
      <c r="U1745" s="5" t="s">
        <v>1931</v>
      </c>
      <c r="V1745" s="5" t="s">
        <v>1932</v>
      </c>
      <c r="W1745" s="5" t="s">
        <v>949</v>
      </c>
      <c r="X1745" s="5" t="s">
        <v>950</v>
      </c>
      <c r="Y1745" s="5" t="s">
        <v>6704</v>
      </c>
      <c r="Z1745" s="5" t="s">
        <v>6705</v>
      </c>
      <c r="AC1745" s="5">
        <v>52</v>
      </c>
      <c r="AD1745" s="5" t="s">
        <v>1265</v>
      </c>
      <c r="AE1745" s="5" t="s">
        <v>1266</v>
      </c>
      <c r="AJ1745" s="5" t="s">
        <v>34</v>
      </c>
      <c r="AK1745" s="5" t="s">
        <v>35</v>
      </c>
      <c r="AL1745" s="5" t="s">
        <v>108</v>
      </c>
      <c r="AM1745" s="5" t="s">
        <v>9338</v>
      </c>
      <c r="AT1745" s="5" t="s">
        <v>1931</v>
      </c>
      <c r="AU1745" s="5" t="s">
        <v>1932</v>
      </c>
      <c r="AV1745" s="5" t="s">
        <v>6706</v>
      </c>
      <c r="AW1745" s="5" t="s">
        <v>6707</v>
      </c>
      <c r="BG1745" s="5" t="s">
        <v>1931</v>
      </c>
      <c r="BH1745" s="5" t="s">
        <v>1932</v>
      </c>
      <c r="BI1745" s="5" t="s">
        <v>1234</v>
      </c>
      <c r="BJ1745" s="5" t="s">
        <v>1235</v>
      </c>
      <c r="BK1745" s="5" t="s">
        <v>1931</v>
      </c>
      <c r="BL1745" s="5" t="s">
        <v>1932</v>
      </c>
      <c r="BM1745" s="5" t="s">
        <v>5983</v>
      </c>
      <c r="BN1745" s="5" t="s">
        <v>5984</v>
      </c>
      <c r="BO1745" s="5" t="s">
        <v>1931</v>
      </c>
      <c r="BP1745" s="5" t="s">
        <v>1932</v>
      </c>
      <c r="BQ1745" s="5" t="s">
        <v>6708</v>
      </c>
      <c r="BR1745" s="5" t="s">
        <v>6709</v>
      </c>
      <c r="BS1745" s="5" t="s">
        <v>655</v>
      </c>
      <c r="BT1745" s="5" t="s">
        <v>656</v>
      </c>
    </row>
    <row r="1746" spans="1:72" ht="13.5" customHeight="1">
      <c r="A1746" s="7" t="str">
        <f>HYPERLINK("http://kyu.snu.ac.kr/sdhj/index.jsp?type=hj/GK14619_00IM0001_057b.jpg","1792_수북면_057b")</f>
        <v>1792_수북면_057b</v>
      </c>
      <c r="B1746" s="4">
        <v>1792</v>
      </c>
      <c r="C1746" s="4" t="s">
        <v>97</v>
      </c>
      <c r="D1746" s="4" t="s">
        <v>98</v>
      </c>
      <c r="E1746" s="4">
        <v>1745</v>
      </c>
      <c r="F1746" s="5">
        <v>7</v>
      </c>
      <c r="G1746" s="5" t="s">
        <v>4744</v>
      </c>
      <c r="H1746" s="5" t="s">
        <v>4745</v>
      </c>
      <c r="I1746" s="5">
        <v>24</v>
      </c>
      <c r="L1746" s="5">
        <v>3</v>
      </c>
      <c r="M1746" s="4" t="s">
        <v>6702</v>
      </c>
      <c r="N1746" s="4" t="s">
        <v>6703</v>
      </c>
      <c r="S1746" s="5" t="s">
        <v>101</v>
      </c>
      <c r="T1746" s="5" t="s">
        <v>102</v>
      </c>
      <c r="W1746" s="5" t="s">
        <v>148</v>
      </c>
      <c r="X1746" s="5" t="s">
        <v>149</v>
      </c>
      <c r="Y1746" s="5" t="s">
        <v>104</v>
      </c>
      <c r="Z1746" s="5" t="s">
        <v>105</v>
      </c>
      <c r="AC1746" s="5">
        <v>43</v>
      </c>
      <c r="AD1746" s="5" t="s">
        <v>427</v>
      </c>
      <c r="AE1746" s="5" t="s">
        <v>428</v>
      </c>
      <c r="AJ1746" s="5" t="s">
        <v>34</v>
      </c>
      <c r="AK1746" s="5" t="s">
        <v>35</v>
      </c>
      <c r="AL1746" s="5" t="s">
        <v>152</v>
      </c>
      <c r="AM1746" s="5" t="s">
        <v>153</v>
      </c>
      <c r="AT1746" s="5" t="s">
        <v>1931</v>
      </c>
      <c r="AU1746" s="5" t="s">
        <v>1932</v>
      </c>
      <c r="AV1746" s="5" t="s">
        <v>2670</v>
      </c>
      <c r="AW1746" s="5" t="s">
        <v>2671</v>
      </c>
      <c r="BG1746" s="5" t="s">
        <v>1931</v>
      </c>
      <c r="BH1746" s="5" t="s">
        <v>1932</v>
      </c>
      <c r="BI1746" s="5" t="s">
        <v>4984</v>
      </c>
      <c r="BJ1746" s="5" t="s">
        <v>4985</v>
      </c>
      <c r="BK1746" s="5" t="s">
        <v>1931</v>
      </c>
      <c r="BL1746" s="5" t="s">
        <v>1932</v>
      </c>
      <c r="BM1746" s="5" t="s">
        <v>6710</v>
      </c>
      <c r="BN1746" s="5" t="s">
        <v>6711</v>
      </c>
      <c r="BO1746" s="5" t="s">
        <v>1931</v>
      </c>
      <c r="BP1746" s="5" t="s">
        <v>1932</v>
      </c>
      <c r="BQ1746" s="5" t="s">
        <v>6712</v>
      </c>
      <c r="BR1746" s="5" t="s">
        <v>6713</v>
      </c>
      <c r="BS1746" s="5" t="s">
        <v>108</v>
      </c>
      <c r="BT1746" s="5" t="s">
        <v>8565</v>
      </c>
    </row>
    <row r="1747" spans="1:72" ht="13.5" customHeight="1">
      <c r="A1747" s="7" t="str">
        <f>HYPERLINK("http://kyu.snu.ac.kr/sdhj/index.jsp?type=hj/GK14619_00IM0001_057b.jpg","1792_수북면_057b")</f>
        <v>1792_수북면_057b</v>
      </c>
      <c r="B1747" s="4">
        <v>1792</v>
      </c>
      <c r="C1747" s="4" t="s">
        <v>97</v>
      </c>
      <c r="D1747" s="4" t="s">
        <v>98</v>
      </c>
      <c r="E1747" s="4">
        <v>1746</v>
      </c>
      <c r="F1747" s="5">
        <v>7</v>
      </c>
      <c r="G1747" s="5" t="s">
        <v>4744</v>
      </c>
      <c r="H1747" s="5" t="s">
        <v>4745</v>
      </c>
      <c r="I1747" s="5">
        <v>24</v>
      </c>
      <c r="L1747" s="5">
        <v>3</v>
      </c>
      <c r="M1747" s="4" t="s">
        <v>6702</v>
      </c>
      <c r="N1747" s="4" t="s">
        <v>6703</v>
      </c>
      <c r="S1747" s="5" t="s">
        <v>124</v>
      </c>
      <c r="T1747" s="5" t="s">
        <v>125</v>
      </c>
      <c r="AC1747" s="5">
        <v>16</v>
      </c>
      <c r="AD1747" s="5" t="s">
        <v>1222</v>
      </c>
      <c r="AE1747" s="5" t="s">
        <v>1223</v>
      </c>
    </row>
    <row r="1748" spans="1:72" ht="13.5" customHeight="1">
      <c r="A1748" s="7" t="str">
        <f>HYPERLINK("http://kyu.snu.ac.kr/sdhj/index.jsp?type=hj/GK14619_00IM0001_057b.jpg","1792_수북면_057b")</f>
        <v>1792_수북면_057b</v>
      </c>
      <c r="B1748" s="4">
        <v>1792</v>
      </c>
      <c r="C1748" s="4" t="s">
        <v>97</v>
      </c>
      <c r="D1748" s="4" t="s">
        <v>98</v>
      </c>
      <c r="E1748" s="4">
        <v>1747</v>
      </c>
      <c r="F1748" s="5">
        <v>7</v>
      </c>
      <c r="G1748" s="5" t="s">
        <v>4744</v>
      </c>
      <c r="H1748" s="5" t="s">
        <v>4745</v>
      </c>
      <c r="I1748" s="5">
        <v>24</v>
      </c>
      <c r="L1748" s="5">
        <v>3</v>
      </c>
      <c r="M1748" s="4" t="s">
        <v>6702</v>
      </c>
      <c r="N1748" s="4" t="s">
        <v>6703</v>
      </c>
      <c r="S1748" s="5" t="s">
        <v>118</v>
      </c>
      <c r="T1748" s="5" t="s">
        <v>119</v>
      </c>
      <c r="Y1748" s="5" t="s">
        <v>6714</v>
      </c>
      <c r="Z1748" s="5" t="s">
        <v>6715</v>
      </c>
      <c r="AC1748" s="5">
        <v>12</v>
      </c>
      <c r="AD1748" s="5" t="s">
        <v>126</v>
      </c>
      <c r="AE1748" s="5" t="s">
        <v>127</v>
      </c>
    </row>
    <row r="1749" spans="1:72" ht="13.5" customHeight="1">
      <c r="A1749" s="7" t="str">
        <f>HYPERLINK("http://kyu.snu.ac.kr/sdhj/index.jsp?type=hj/GK14619_00IM0001_057b.jpg","1792_수북면_057b")</f>
        <v>1792_수북면_057b</v>
      </c>
      <c r="B1749" s="4">
        <v>1792</v>
      </c>
      <c r="C1749" s="4" t="s">
        <v>97</v>
      </c>
      <c r="D1749" s="4" t="s">
        <v>98</v>
      </c>
      <c r="E1749" s="4">
        <v>1748</v>
      </c>
      <c r="F1749" s="5">
        <v>7</v>
      </c>
      <c r="G1749" s="5" t="s">
        <v>4744</v>
      </c>
      <c r="H1749" s="5" t="s">
        <v>4745</v>
      </c>
      <c r="I1749" s="5">
        <v>24</v>
      </c>
      <c r="L1749" s="5">
        <v>3</v>
      </c>
      <c r="M1749" s="4" t="s">
        <v>6702</v>
      </c>
      <c r="N1749" s="4" t="s">
        <v>6703</v>
      </c>
      <c r="S1749" s="5" t="s">
        <v>302</v>
      </c>
      <c r="T1749" s="5" t="s">
        <v>303</v>
      </c>
      <c r="Y1749" s="5" t="s">
        <v>5269</v>
      </c>
      <c r="Z1749" s="5" t="s">
        <v>5270</v>
      </c>
      <c r="AC1749" s="5">
        <v>39</v>
      </c>
      <c r="AD1749" s="5" t="s">
        <v>350</v>
      </c>
      <c r="AE1749" s="5" t="s">
        <v>351</v>
      </c>
    </row>
    <row r="1750" spans="1:72" ht="13.5" customHeight="1">
      <c r="A1750" s="7" t="str">
        <f>HYPERLINK("http://kyu.snu.ac.kr/sdhj/index.jsp?type=hj/GK14619_00IM0001_057b.jpg","1792_수북면_057b")</f>
        <v>1792_수북면_057b</v>
      </c>
      <c r="B1750" s="4">
        <v>1792</v>
      </c>
      <c r="C1750" s="4" t="s">
        <v>97</v>
      </c>
      <c r="D1750" s="4" t="s">
        <v>98</v>
      </c>
      <c r="E1750" s="4">
        <v>1749</v>
      </c>
      <c r="F1750" s="5">
        <v>7</v>
      </c>
      <c r="G1750" s="5" t="s">
        <v>4744</v>
      </c>
      <c r="H1750" s="5" t="s">
        <v>4745</v>
      </c>
      <c r="I1750" s="5">
        <v>24</v>
      </c>
      <c r="L1750" s="5">
        <v>3</v>
      </c>
      <c r="M1750" s="4" t="s">
        <v>6702</v>
      </c>
      <c r="N1750" s="4" t="s">
        <v>6703</v>
      </c>
      <c r="S1750" s="5" t="s">
        <v>1912</v>
      </c>
      <c r="T1750" s="5" t="s">
        <v>9339</v>
      </c>
      <c r="AC1750" s="5">
        <v>2</v>
      </c>
      <c r="AD1750" s="5" t="s">
        <v>206</v>
      </c>
      <c r="AE1750" s="5" t="s">
        <v>207</v>
      </c>
    </row>
    <row r="1751" spans="1:72" ht="13.5" customHeight="1">
      <c r="A1751" s="7" t="str">
        <f>HYPERLINK("http://kyu.snu.ac.kr/sdhj/index.jsp?type=hj/GK14619_00IM0001_057b.jpg","1792_수북면_057b")</f>
        <v>1792_수북면_057b</v>
      </c>
      <c r="B1751" s="4">
        <v>1792</v>
      </c>
      <c r="C1751" s="4" t="s">
        <v>97</v>
      </c>
      <c r="D1751" s="4" t="s">
        <v>98</v>
      </c>
      <c r="E1751" s="4">
        <v>1750</v>
      </c>
      <c r="F1751" s="5">
        <v>7</v>
      </c>
      <c r="G1751" s="5" t="s">
        <v>4744</v>
      </c>
      <c r="H1751" s="5" t="s">
        <v>4745</v>
      </c>
      <c r="I1751" s="5">
        <v>24</v>
      </c>
      <c r="L1751" s="5">
        <v>4</v>
      </c>
      <c r="M1751" s="4" t="s">
        <v>6716</v>
      </c>
      <c r="N1751" s="4" t="s">
        <v>6717</v>
      </c>
      <c r="O1751" s="5" t="s">
        <v>13</v>
      </c>
      <c r="P1751" s="5" t="s">
        <v>14</v>
      </c>
      <c r="T1751" s="5" t="s">
        <v>9340</v>
      </c>
      <c r="W1751" s="5" t="s">
        <v>2466</v>
      </c>
      <c r="X1751" s="5" t="s">
        <v>1808</v>
      </c>
      <c r="Y1751" s="5" t="s">
        <v>6718</v>
      </c>
      <c r="Z1751" s="5" t="s">
        <v>6719</v>
      </c>
      <c r="AC1751" s="5">
        <v>33</v>
      </c>
      <c r="AD1751" s="5" t="s">
        <v>747</v>
      </c>
      <c r="AE1751" s="5" t="s">
        <v>748</v>
      </c>
      <c r="AJ1751" s="5" t="s">
        <v>34</v>
      </c>
      <c r="AK1751" s="5" t="s">
        <v>35</v>
      </c>
      <c r="AL1751" s="5" t="s">
        <v>429</v>
      </c>
      <c r="AM1751" s="5" t="s">
        <v>430</v>
      </c>
      <c r="AT1751" s="5" t="s">
        <v>1931</v>
      </c>
      <c r="AU1751" s="5" t="s">
        <v>1932</v>
      </c>
      <c r="AV1751" s="5" t="s">
        <v>5567</v>
      </c>
      <c r="AW1751" s="5" t="s">
        <v>5568</v>
      </c>
      <c r="BG1751" s="5" t="s">
        <v>1931</v>
      </c>
      <c r="BH1751" s="5" t="s">
        <v>1932</v>
      </c>
      <c r="BI1751" s="5" t="s">
        <v>6720</v>
      </c>
      <c r="BJ1751" s="5" t="s">
        <v>6721</v>
      </c>
      <c r="BK1751" s="5" t="s">
        <v>943</v>
      </c>
      <c r="BL1751" s="5" t="s">
        <v>944</v>
      </c>
      <c r="BM1751" s="5" t="s">
        <v>6083</v>
      </c>
      <c r="BN1751" s="5" t="s">
        <v>6084</v>
      </c>
      <c r="BO1751" s="5" t="s">
        <v>1931</v>
      </c>
      <c r="BP1751" s="5" t="s">
        <v>1932</v>
      </c>
      <c r="BQ1751" s="5" t="s">
        <v>5573</v>
      </c>
      <c r="BR1751" s="5" t="s">
        <v>5574</v>
      </c>
      <c r="BS1751" s="5" t="s">
        <v>957</v>
      </c>
      <c r="BT1751" s="5" t="s">
        <v>958</v>
      </c>
    </row>
    <row r="1752" spans="1:72" ht="13.5" customHeight="1">
      <c r="A1752" s="7" t="str">
        <f>HYPERLINK("http://kyu.snu.ac.kr/sdhj/index.jsp?type=hj/GK14619_00IM0001_057b.jpg","1792_수북면_057b")</f>
        <v>1792_수북면_057b</v>
      </c>
      <c r="B1752" s="4">
        <v>1792</v>
      </c>
      <c r="C1752" s="4" t="s">
        <v>97</v>
      </c>
      <c r="D1752" s="4" t="s">
        <v>98</v>
      </c>
      <c r="E1752" s="4">
        <v>1751</v>
      </c>
      <c r="F1752" s="5">
        <v>7</v>
      </c>
      <c r="G1752" s="5" t="s">
        <v>4744</v>
      </c>
      <c r="H1752" s="5" t="s">
        <v>4745</v>
      </c>
      <c r="I1752" s="5">
        <v>24</v>
      </c>
      <c r="L1752" s="5">
        <v>4</v>
      </c>
      <c r="M1752" s="4" t="s">
        <v>6716</v>
      </c>
      <c r="N1752" s="4" t="s">
        <v>6717</v>
      </c>
      <c r="S1752" s="5" t="s">
        <v>101</v>
      </c>
      <c r="T1752" s="5" t="s">
        <v>102</v>
      </c>
      <c r="W1752" s="5" t="s">
        <v>103</v>
      </c>
      <c r="X1752" s="5" t="s">
        <v>9341</v>
      </c>
      <c r="Y1752" s="5" t="s">
        <v>104</v>
      </c>
      <c r="Z1752" s="5" t="s">
        <v>105</v>
      </c>
      <c r="AC1752" s="5">
        <v>28</v>
      </c>
      <c r="AD1752" s="5" t="s">
        <v>580</v>
      </c>
      <c r="AE1752" s="5" t="s">
        <v>581</v>
      </c>
      <c r="AJ1752" s="5" t="s">
        <v>34</v>
      </c>
      <c r="AK1752" s="5" t="s">
        <v>35</v>
      </c>
      <c r="AL1752" s="5" t="s">
        <v>1537</v>
      </c>
      <c r="AM1752" s="5" t="s">
        <v>1538</v>
      </c>
      <c r="AT1752" s="5" t="s">
        <v>1931</v>
      </c>
      <c r="AU1752" s="5" t="s">
        <v>1932</v>
      </c>
      <c r="AV1752" s="5" t="s">
        <v>6722</v>
      </c>
      <c r="AW1752" s="5" t="s">
        <v>6723</v>
      </c>
      <c r="BG1752" s="5" t="s">
        <v>1931</v>
      </c>
      <c r="BH1752" s="5" t="s">
        <v>1932</v>
      </c>
      <c r="BI1752" s="5" t="s">
        <v>2236</v>
      </c>
      <c r="BJ1752" s="5" t="s">
        <v>2237</v>
      </c>
      <c r="BK1752" s="5" t="s">
        <v>407</v>
      </c>
      <c r="BL1752" s="5" t="s">
        <v>408</v>
      </c>
      <c r="BM1752" s="5" t="s">
        <v>6724</v>
      </c>
      <c r="BN1752" s="5" t="s">
        <v>6725</v>
      </c>
      <c r="BO1752" s="5" t="s">
        <v>1931</v>
      </c>
      <c r="BP1752" s="5" t="s">
        <v>1932</v>
      </c>
      <c r="BQ1752" s="5" t="s">
        <v>6726</v>
      </c>
      <c r="BR1752" s="5" t="s">
        <v>9342</v>
      </c>
      <c r="BS1752" s="5" t="s">
        <v>221</v>
      </c>
      <c r="BT1752" s="5" t="s">
        <v>222</v>
      </c>
    </row>
    <row r="1753" spans="1:72" ht="13.5" customHeight="1">
      <c r="A1753" s="7" t="str">
        <f>HYPERLINK("http://kyu.snu.ac.kr/sdhj/index.jsp?type=hj/GK14619_00IM0001_057b.jpg","1792_수북면_057b")</f>
        <v>1792_수북면_057b</v>
      </c>
      <c r="B1753" s="4">
        <v>1792</v>
      </c>
      <c r="C1753" s="4" t="s">
        <v>97</v>
      </c>
      <c r="D1753" s="4" t="s">
        <v>98</v>
      </c>
      <c r="E1753" s="4">
        <v>1752</v>
      </c>
      <c r="F1753" s="5">
        <v>7</v>
      </c>
      <c r="G1753" s="5" t="s">
        <v>4744</v>
      </c>
      <c r="H1753" s="5" t="s">
        <v>4745</v>
      </c>
      <c r="I1753" s="5">
        <v>24</v>
      </c>
      <c r="L1753" s="5">
        <v>4</v>
      </c>
      <c r="M1753" s="4" t="s">
        <v>6716</v>
      </c>
      <c r="N1753" s="4" t="s">
        <v>6717</v>
      </c>
      <c r="S1753" s="5" t="s">
        <v>118</v>
      </c>
      <c r="T1753" s="5" t="s">
        <v>119</v>
      </c>
      <c r="Y1753" s="5" t="s">
        <v>6727</v>
      </c>
      <c r="Z1753" s="5" t="s">
        <v>6728</v>
      </c>
      <c r="AC1753" s="5">
        <v>3</v>
      </c>
      <c r="AD1753" s="5" t="s">
        <v>333</v>
      </c>
      <c r="AE1753" s="5" t="s">
        <v>334</v>
      </c>
    </row>
    <row r="1754" spans="1:72" ht="13.5" customHeight="1">
      <c r="A1754" s="7" t="str">
        <f>HYPERLINK("http://kyu.snu.ac.kr/sdhj/index.jsp?type=hj/GK14619_00IM0001_058a.jpg","1792_수북면_058a")</f>
        <v>1792_수북면_058a</v>
      </c>
      <c r="B1754" s="4">
        <v>1792</v>
      </c>
      <c r="C1754" s="4" t="s">
        <v>97</v>
      </c>
      <c r="D1754" s="4" t="s">
        <v>98</v>
      </c>
      <c r="E1754" s="4">
        <v>1753</v>
      </c>
      <c r="F1754" s="5">
        <v>7</v>
      </c>
      <c r="G1754" s="5" t="s">
        <v>4744</v>
      </c>
      <c r="H1754" s="5" t="s">
        <v>4745</v>
      </c>
      <c r="I1754" s="5">
        <v>24</v>
      </c>
      <c r="L1754" s="5">
        <v>5</v>
      </c>
      <c r="M1754" s="4" t="s">
        <v>6667</v>
      </c>
      <c r="N1754" s="4" t="s">
        <v>6729</v>
      </c>
      <c r="T1754" s="5" t="s">
        <v>8516</v>
      </c>
      <c r="U1754" s="5" t="s">
        <v>1931</v>
      </c>
      <c r="V1754" s="5" t="s">
        <v>1932</v>
      </c>
      <c r="W1754" s="5" t="s">
        <v>103</v>
      </c>
      <c r="X1754" s="5" t="s">
        <v>8517</v>
      </c>
      <c r="Y1754" s="5" t="s">
        <v>6730</v>
      </c>
      <c r="Z1754" s="5" t="s">
        <v>9343</v>
      </c>
      <c r="AC1754" s="5">
        <v>43</v>
      </c>
      <c r="AD1754" s="5" t="s">
        <v>427</v>
      </c>
      <c r="AE1754" s="5" t="s">
        <v>428</v>
      </c>
      <c r="AJ1754" s="5" t="s">
        <v>34</v>
      </c>
      <c r="AK1754" s="5" t="s">
        <v>35</v>
      </c>
      <c r="AL1754" s="5" t="s">
        <v>108</v>
      </c>
      <c r="AM1754" s="5" t="s">
        <v>8618</v>
      </c>
      <c r="AT1754" s="5" t="s">
        <v>1931</v>
      </c>
      <c r="AU1754" s="5" t="s">
        <v>1932</v>
      </c>
      <c r="AV1754" s="5" t="s">
        <v>6731</v>
      </c>
      <c r="AW1754" s="5" t="s">
        <v>5660</v>
      </c>
      <c r="BG1754" s="5" t="s">
        <v>1931</v>
      </c>
      <c r="BH1754" s="5" t="s">
        <v>1932</v>
      </c>
      <c r="BI1754" s="5" t="s">
        <v>6732</v>
      </c>
      <c r="BJ1754" s="5" t="s">
        <v>6733</v>
      </c>
      <c r="BK1754" s="5" t="s">
        <v>1931</v>
      </c>
      <c r="BL1754" s="5" t="s">
        <v>1932</v>
      </c>
      <c r="BM1754" s="5" t="s">
        <v>2395</v>
      </c>
      <c r="BN1754" s="5" t="s">
        <v>92</v>
      </c>
      <c r="BO1754" s="5" t="s">
        <v>407</v>
      </c>
      <c r="BP1754" s="5" t="s">
        <v>408</v>
      </c>
      <c r="BQ1754" s="5" t="s">
        <v>6734</v>
      </c>
      <c r="BR1754" s="5" t="s">
        <v>6735</v>
      </c>
      <c r="BS1754" s="5" t="s">
        <v>108</v>
      </c>
      <c r="BT1754" s="5" t="s">
        <v>8258</v>
      </c>
    </row>
    <row r="1755" spans="1:72" ht="13.5" customHeight="1">
      <c r="A1755" s="7" t="str">
        <f>HYPERLINK("http://kyu.snu.ac.kr/sdhj/index.jsp?type=hj/GK14619_00IM0001_058a.jpg","1792_수북면_058a")</f>
        <v>1792_수북면_058a</v>
      </c>
      <c r="B1755" s="4">
        <v>1792</v>
      </c>
      <c r="C1755" s="4" t="s">
        <v>97</v>
      </c>
      <c r="D1755" s="4" t="s">
        <v>98</v>
      </c>
      <c r="E1755" s="4">
        <v>1754</v>
      </c>
      <c r="F1755" s="5">
        <v>7</v>
      </c>
      <c r="G1755" s="5" t="s">
        <v>4744</v>
      </c>
      <c r="H1755" s="5" t="s">
        <v>4745</v>
      </c>
      <c r="I1755" s="5">
        <v>24</v>
      </c>
      <c r="L1755" s="5">
        <v>5</v>
      </c>
      <c r="M1755" s="4" t="s">
        <v>6667</v>
      </c>
      <c r="N1755" s="4" t="s">
        <v>6729</v>
      </c>
      <c r="S1755" s="5" t="s">
        <v>101</v>
      </c>
      <c r="T1755" s="5" t="s">
        <v>102</v>
      </c>
      <c r="W1755" s="5" t="s">
        <v>517</v>
      </c>
      <c r="X1755" s="5" t="s">
        <v>8518</v>
      </c>
      <c r="Y1755" s="5" t="s">
        <v>104</v>
      </c>
      <c r="Z1755" s="5" t="s">
        <v>105</v>
      </c>
      <c r="AC1755" s="5">
        <v>40</v>
      </c>
      <c r="AD1755" s="5" t="s">
        <v>849</v>
      </c>
      <c r="AE1755" s="5" t="s">
        <v>850</v>
      </c>
      <c r="AJ1755" s="5" t="s">
        <v>34</v>
      </c>
      <c r="AK1755" s="5" t="s">
        <v>35</v>
      </c>
      <c r="AL1755" s="5" t="s">
        <v>221</v>
      </c>
      <c r="AM1755" s="5" t="s">
        <v>222</v>
      </c>
      <c r="AT1755" s="5" t="s">
        <v>1931</v>
      </c>
      <c r="AU1755" s="5" t="s">
        <v>1932</v>
      </c>
      <c r="AV1755" s="5" t="s">
        <v>4957</v>
      </c>
      <c r="AW1755" s="5" t="s">
        <v>4958</v>
      </c>
      <c r="BG1755" s="5" t="s">
        <v>1931</v>
      </c>
      <c r="BH1755" s="5" t="s">
        <v>1932</v>
      </c>
      <c r="BI1755" s="5" t="s">
        <v>6736</v>
      </c>
      <c r="BJ1755" s="5" t="s">
        <v>5483</v>
      </c>
      <c r="BK1755" s="5" t="s">
        <v>290</v>
      </c>
      <c r="BL1755" s="5" t="s">
        <v>291</v>
      </c>
      <c r="BM1755" s="5" t="s">
        <v>6737</v>
      </c>
      <c r="BN1755" s="5" t="s">
        <v>6738</v>
      </c>
      <c r="BO1755" s="5" t="s">
        <v>1931</v>
      </c>
      <c r="BP1755" s="5" t="s">
        <v>1932</v>
      </c>
      <c r="BQ1755" s="5" t="s">
        <v>5486</v>
      </c>
      <c r="BR1755" s="5" t="s">
        <v>5487</v>
      </c>
      <c r="BS1755" s="5" t="s">
        <v>108</v>
      </c>
      <c r="BT1755" s="5" t="s">
        <v>8312</v>
      </c>
    </row>
    <row r="1756" spans="1:72" ht="13.5" customHeight="1">
      <c r="A1756" s="7" t="str">
        <f>HYPERLINK("http://kyu.snu.ac.kr/sdhj/index.jsp?type=hj/GK14619_00IM0001_058a.jpg","1792_수북면_058a")</f>
        <v>1792_수북면_058a</v>
      </c>
      <c r="B1756" s="4">
        <v>1792</v>
      </c>
      <c r="C1756" s="4" t="s">
        <v>97</v>
      </c>
      <c r="D1756" s="4" t="s">
        <v>98</v>
      </c>
      <c r="E1756" s="4">
        <v>1755</v>
      </c>
      <c r="F1756" s="5">
        <v>7</v>
      </c>
      <c r="G1756" s="5" t="s">
        <v>4744</v>
      </c>
      <c r="H1756" s="5" t="s">
        <v>4745</v>
      </c>
      <c r="I1756" s="5">
        <v>24</v>
      </c>
      <c r="L1756" s="5">
        <v>5</v>
      </c>
      <c r="M1756" s="4" t="s">
        <v>6667</v>
      </c>
      <c r="N1756" s="4" t="s">
        <v>6729</v>
      </c>
      <c r="S1756" s="5" t="s">
        <v>124</v>
      </c>
      <c r="T1756" s="5" t="s">
        <v>125</v>
      </c>
      <c r="AC1756" s="5">
        <v>17</v>
      </c>
      <c r="AD1756" s="5" t="s">
        <v>417</v>
      </c>
      <c r="AE1756" s="5" t="s">
        <v>418</v>
      </c>
    </row>
    <row r="1757" spans="1:72" ht="13.5" customHeight="1">
      <c r="A1757" s="7" t="str">
        <f>HYPERLINK("http://kyu.snu.ac.kr/sdhj/index.jsp?type=hj/GK14619_00IM0001_058a.jpg","1792_수북면_058a")</f>
        <v>1792_수북면_058a</v>
      </c>
      <c r="B1757" s="4">
        <v>1792</v>
      </c>
      <c r="C1757" s="4" t="s">
        <v>97</v>
      </c>
      <c r="D1757" s="4" t="s">
        <v>98</v>
      </c>
      <c r="E1757" s="4">
        <v>1756</v>
      </c>
      <c r="F1757" s="5">
        <v>7</v>
      </c>
      <c r="G1757" s="5" t="s">
        <v>4744</v>
      </c>
      <c r="H1757" s="5" t="s">
        <v>4745</v>
      </c>
      <c r="I1757" s="5">
        <v>24</v>
      </c>
      <c r="L1757" s="5">
        <v>5</v>
      </c>
      <c r="M1757" s="4" t="s">
        <v>6667</v>
      </c>
      <c r="N1757" s="4" t="s">
        <v>6729</v>
      </c>
      <c r="S1757" s="5" t="s">
        <v>1912</v>
      </c>
      <c r="T1757" s="5" t="s">
        <v>8873</v>
      </c>
      <c r="AG1757" s="5" t="s">
        <v>519</v>
      </c>
    </row>
    <row r="1758" spans="1:72" ht="13.5" customHeight="1">
      <c r="A1758" s="7" t="str">
        <f>HYPERLINK("http://kyu.snu.ac.kr/sdhj/index.jsp?type=hj/GK14619_00IM0001_058a.jpg","1792_수북면_058a")</f>
        <v>1792_수북면_058a</v>
      </c>
      <c r="B1758" s="4">
        <v>1792</v>
      </c>
      <c r="C1758" s="4" t="s">
        <v>97</v>
      </c>
      <c r="D1758" s="4" t="s">
        <v>98</v>
      </c>
      <c r="E1758" s="4">
        <v>1757</v>
      </c>
      <c r="F1758" s="5">
        <v>7</v>
      </c>
      <c r="G1758" s="5" t="s">
        <v>4744</v>
      </c>
      <c r="H1758" s="5" t="s">
        <v>4745</v>
      </c>
      <c r="I1758" s="5">
        <v>24</v>
      </c>
      <c r="L1758" s="5">
        <v>5</v>
      </c>
      <c r="M1758" s="4" t="s">
        <v>6667</v>
      </c>
      <c r="N1758" s="4" t="s">
        <v>6729</v>
      </c>
      <c r="S1758" s="5" t="s">
        <v>118</v>
      </c>
      <c r="T1758" s="5" t="s">
        <v>119</v>
      </c>
      <c r="Y1758" s="5" t="s">
        <v>6739</v>
      </c>
      <c r="Z1758" s="5" t="s">
        <v>6740</v>
      </c>
      <c r="AF1758" s="5" t="s">
        <v>518</v>
      </c>
      <c r="AG1758" s="5" t="s">
        <v>519</v>
      </c>
    </row>
    <row r="1759" spans="1:72" ht="13.5" customHeight="1">
      <c r="A1759" s="7" t="str">
        <f>HYPERLINK("http://kyu.snu.ac.kr/sdhj/index.jsp?type=hj/GK14619_00IM0001_058a.jpg","1792_수북면_058a")</f>
        <v>1792_수북면_058a</v>
      </c>
      <c r="B1759" s="4">
        <v>1792</v>
      </c>
      <c r="C1759" s="4" t="s">
        <v>97</v>
      </c>
      <c r="D1759" s="4" t="s">
        <v>98</v>
      </c>
      <c r="E1759" s="4">
        <v>1758</v>
      </c>
      <c r="F1759" s="5">
        <v>7</v>
      </c>
      <c r="G1759" s="5" t="s">
        <v>4744</v>
      </c>
      <c r="H1759" s="5" t="s">
        <v>4745</v>
      </c>
      <c r="I1759" s="5">
        <v>24</v>
      </c>
      <c r="L1759" s="5">
        <v>5</v>
      </c>
      <c r="M1759" s="4" t="s">
        <v>6667</v>
      </c>
      <c r="N1759" s="4" t="s">
        <v>6729</v>
      </c>
      <c r="S1759" s="5" t="s">
        <v>1912</v>
      </c>
      <c r="T1759" s="5" t="s">
        <v>8873</v>
      </c>
      <c r="AC1759" s="5">
        <v>3</v>
      </c>
      <c r="AD1759" s="5" t="s">
        <v>912</v>
      </c>
      <c r="AE1759" s="5" t="s">
        <v>913</v>
      </c>
      <c r="AF1759" s="5" t="s">
        <v>335</v>
      </c>
      <c r="AG1759" s="5" t="s">
        <v>336</v>
      </c>
    </row>
    <row r="1760" spans="1:72" ht="13.5" customHeight="1">
      <c r="A1760" s="7" t="str">
        <f>HYPERLINK("http://kyu.snu.ac.kr/sdhj/index.jsp?type=hj/GK14619_00IM0001_058a.jpg","1792_수북면_058a")</f>
        <v>1792_수북면_058a</v>
      </c>
      <c r="B1760" s="4">
        <v>1792</v>
      </c>
      <c r="C1760" s="4" t="s">
        <v>97</v>
      </c>
      <c r="D1760" s="4" t="s">
        <v>98</v>
      </c>
      <c r="E1760" s="4">
        <v>1759</v>
      </c>
      <c r="F1760" s="5">
        <v>7</v>
      </c>
      <c r="G1760" s="5" t="s">
        <v>4744</v>
      </c>
      <c r="H1760" s="5" t="s">
        <v>4745</v>
      </c>
      <c r="I1760" s="5">
        <v>25</v>
      </c>
      <c r="J1760" s="5" t="s">
        <v>6741</v>
      </c>
      <c r="K1760" s="5" t="s">
        <v>6742</v>
      </c>
      <c r="L1760" s="5">
        <v>1</v>
      </c>
      <c r="M1760" s="4" t="s">
        <v>6743</v>
      </c>
      <c r="N1760" s="4" t="s">
        <v>6744</v>
      </c>
      <c r="T1760" s="5" t="s">
        <v>9063</v>
      </c>
      <c r="U1760" s="5" t="s">
        <v>1931</v>
      </c>
      <c r="V1760" s="5" t="s">
        <v>1932</v>
      </c>
      <c r="W1760" s="5" t="s">
        <v>584</v>
      </c>
      <c r="X1760" s="5" t="s">
        <v>585</v>
      </c>
      <c r="Y1760" s="5" t="s">
        <v>6745</v>
      </c>
      <c r="Z1760" s="5" t="s">
        <v>6746</v>
      </c>
      <c r="AC1760" s="5">
        <v>33</v>
      </c>
      <c r="AD1760" s="5" t="s">
        <v>134</v>
      </c>
      <c r="AE1760" s="5" t="s">
        <v>135</v>
      </c>
      <c r="AJ1760" s="5" t="s">
        <v>34</v>
      </c>
      <c r="AK1760" s="5" t="s">
        <v>35</v>
      </c>
      <c r="AL1760" s="5" t="s">
        <v>605</v>
      </c>
      <c r="AM1760" s="5" t="s">
        <v>606</v>
      </c>
      <c r="AT1760" s="5" t="s">
        <v>1931</v>
      </c>
      <c r="AU1760" s="5" t="s">
        <v>1932</v>
      </c>
      <c r="AV1760" s="5" t="s">
        <v>4069</v>
      </c>
      <c r="AW1760" s="5" t="s">
        <v>4070</v>
      </c>
      <c r="BG1760" s="5" t="s">
        <v>3506</v>
      </c>
      <c r="BH1760" s="5" t="s">
        <v>3507</v>
      </c>
      <c r="BI1760" s="5" t="s">
        <v>5607</v>
      </c>
      <c r="BJ1760" s="5" t="s">
        <v>5608</v>
      </c>
      <c r="BK1760" s="5" t="s">
        <v>1796</v>
      </c>
      <c r="BL1760" s="5" t="s">
        <v>9344</v>
      </c>
      <c r="BM1760" s="5" t="s">
        <v>5872</v>
      </c>
      <c r="BN1760" s="5" t="s">
        <v>5873</v>
      </c>
      <c r="BO1760" s="5" t="s">
        <v>2012</v>
      </c>
      <c r="BP1760" s="5" t="s">
        <v>2013</v>
      </c>
      <c r="BQ1760" s="5" t="s">
        <v>6747</v>
      </c>
      <c r="BR1760" s="5" t="s">
        <v>6735</v>
      </c>
      <c r="BS1760" s="5" t="s">
        <v>108</v>
      </c>
      <c r="BT1760" s="5" t="s">
        <v>8258</v>
      </c>
    </row>
    <row r="1761" spans="1:72" ht="13.5" customHeight="1">
      <c r="A1761" s="7" t="str">
        <f>HYPERLINK("http://kyu.snu.ac.kr/sdhj/index.jsp?type=hj/GK14619_00IM0001_058a.jpg","1792_수북면_058a")</f>
        <v>1792_수북면_058a</v>
      </c>
      <c r="B1761" s="4">
        <v>1792</v>
      </c>
      <c r="C1761" s="4" t="s">
        <v>97</v>
      </c>
      <c r="D1761" s="4" t="s">
        <v>98</v>
      </c>
      <c r="E1761" s="4">
        <v>1760</v>
      </c>
      <c r="F1761" s="5">
        <v>7</v>
      </c>
      <c r="G1761" s="5" t="s">
        <v>4744</v>
      </c>
      <c r="H1761" s="5" t="s">
        <v>4745</v>
      </c>
      <c r="I1761" s="5">
        <v>25</v>
      </c>
      <c r="L1761" s="5">
        <v>1</v>
      </c>
      <c r="M1761" s="4" t="s">
        <v>6743</v>
      </c>
      <c r="N1761" s="4" t="s">
        <v>6744</v>
      </c>
      <c r="S1761" s="5" t="s">
        <v>101</v>
      </c>
      <c r="T1761" s="5" t="s">
        <v>102</v>
      </c>
      <c r="W1761" s="5" t="s">
        <v>103</v>
      </c>
      <c r="X1761" s="5" t="s">
        <v>9345</v>
      </c>
      <c r="Y1761" s="5" t="s">
        <v>21</v>
      </c>
      <c r="Z1761" s="5" t="s">
        <v>22</v>
      </c>
      <c r="AC1761" s="5">
        <v>34</v>
      </c>
      <c r="AD1761" s="5" t="s">
        <v>747</v>
      </c>
      <c r="AE1761" s="5" t="s">
        <v>748</v>
      </c>
      <c r="AJ1761" s="5" t="s">
        <v>34</v>
      </c>
      <c r="AK1761" s="5" t="s">
        <v>35</v>
      </c>
      <c r="AL1761" s="5" t="s">
        <v>108</v>
      </c>
      <c r="AM1761" s="5" t="s">
        <v>9096</v>
      </c>
      <c r="AT1761" s="5" t="s">
        <v>320</v>
      </c>
      <c r="AU1761" s="5" t="s">
        <v>321</v>
      </c>
      <c r="AV1761" s="5" t="s">
        <v>6748</v>
      </c>
      <c r="AW1761" s="5" t="s">
        <v>6749</v>
      </c>
      <c r="BG1761" s="5" t="s">
        <v>1707</v>
      </c>
      <c r="BH1761" s="5" t="s">
        <v>1708</v>
      </c>
      <c r="BI1761" s="5" t="s">
        <v>6750</v>
      </c>
      <c r="BJ1761" s="5" t="s">
        <v>6751</v>
      </c>
      <c r="BK1761" s="5" t="s">
        <v>1707</v>
      </c>
      <c r="BL1761" s="5" t="s">
        <v>1708</v>
      </c>
      <c r="BM1761" s="5" t="s">
        <v>6752</v>
      </c>
      <c r="BN1761" s="5" t="s">
        <v>6753</v>
      </c>
      <c r="BO1761" s="5" t="s">
        <v>407</v>
      </c>
      <c r="BP1761" s="5" t="s">
        <v>408</v>
      </c>
      <c r="BQ1761" s="5" t="s">
        <v>6754</v>
      </c>
      <c r="BR1761" s="5" t="s">
        <v>6755</v>
      </c>
      <c r="BS1761" s="5" t="s">
        <v>2108</v>
      </c>
      <c r="BT1761" s="5" t="s">
        <v>9346</v>
      </c>
    </row>
    <row r="1762" spans="1:72" ht="13.5" customHeight="1">
      <c r="A1762" s="7" t="str">
        <f>HYPERLINK("http://kyu.snu.ac.kr/sdhj/index.jsp?type=hj/GK14619_00IM0001_058a.jpg","1792_수북면_058a")</f>
        <v>1792_수북면_058a</v>
      </c>
      <c r="B1762" s="4">
        <v>1792</v>
      </c>
      <c r="C1762" s="4" t="s">
        <v>97</v>
      </c>
      <c r="D1762" s="4" t="s">
        <v>98</v>
      </c>
      <c r="E1762" s="4">
        <v>1761</v>
      </c>
      <c r="F1762" s="5">
        <v>7</v>
      </c>
      <c r="G1762" s="5" t="s">
        <v>4744</v>
      </c>
      <c r="H1762" s="5" t="s">
        <v>4745</v>
      </c>
      <c r="I1762" s="5">
        <v>25</v>
      </c>
      <c r="L1762" s="5">
        <v>1</v>
      </c>
      <c r="M1762" s="4" t="s">
        <v>6743</v>
      </c>
      <c r="N1762" s="4" t="s">
        <v>6744</v>
      </c>
      <c r="S1762" s="5" t="s">
        <v>164</v>
      </c>
      <c r="T1762" s="5" t="s">
        <v>165</v>
      </c>
      <c r="W1762" s="5" t="s">
        <v>103</v>
      </c>
      <c r="X1762" s="5" t="s">
        <v>9345</v>
      </c>
      <c r="Y1762" s="5" t="s">
        <v>21</v>
      </c>
      <c r="Z1762" s="5" t="s">
        <v>22</v>
      </c>
      <c r="AC1762" s="5">
        <v>62</v>
      </c>
      <c r="AD1762" s="5" t="s">
        <v>333</v>
      </c>
      <c r="AE1762" s="5" t="s">
        <v>334</v>
      </c>
    </row>
    <row r="1763" spans="1:72" ht="13.5" customHeight="1">
      <c r="A1763" s="7" t="str">
        <f>HYPERLINK("http://kyu.snu.ac.kr/sdhj/index.jsp?type=hj/GK14619_00IM0001_058a.jpg","1792_수북면_058a")</f>
        <v>1792_수북면_058a</v>
      </c>
      <c r="B1763" s="4">
        <v>1792</v>
      </c>
      <c r="C1763" s="4" t="s">
        <v>97</v>
      </c>
      <c r="D1763" s="4" t="s">
        <v>98</v>
      </c>
      <c r="E1763" s="4">
        <v>1762</v>
      </c>
      <c r="F1763" s="5">
        <v>7</v>
      </c>
      <c r="G1763" s="5" t="s">
        <v>4744</v>
      </c>
      <c r="H1763" s="5" t="s">
        <v>4745</v>
      </c>
      <c r="I1763" s="5">
        <v>25</v>
      </c>
      <c r="L1763" s="5">
        <v>1</v>
      </c>
      <c r="M1763" s="4" t="s">
        <v>6743</v>
      </c>
      <c r="N1763" s="4" t="s">
        <v>6744</v>
      </c>
      <c r="S1763" s="5" t="s">
        <v>302</v>
      </c>
      <c r="T1763" s="5" t="s">
        <v>303</v>
      </c>
      <c r="Y1763" s="5" t="s">
        <v>6756</v>
      </c>
      <c r="Z1763" s="5" t="s">
        <v>6757</v>
      </c>
      <c r="AC1763" s="5">
        <v>22</v>
      </c>
      <c r="AD1763" s="5" t="s">
        <v>240</v>
      </c>
      <c r="AE1763" s="5" t="s">
        <v>241</v>
      </c>
    </row>
    <row r="1764" spans="1:72" ht="13.5" customHeight="1">
      <c r="A1764" s="7" t="str">
        <f>HYPERLINK("http://kyu.snu.ac.kr/sdhj/index.jsp?type=hj/GK14619_00IM0001_058a.jpg","1792_수북면_058a")</f>
        <v>1792_수북면_058a</v>
      </c>
      <c r="B1764" s="4">
        <v>1792</v>
      </c>
      <c r="C1764" s="4" t="s">
        <v>97</v>
      </c>
      <c r="D1764" s="4" t="s">
        <v>98</v>
      </c>
      <c r="E1764" s="4">
        <v>1763</v>
      </c>
      <c r="F1764" s="5">
        <v>7</v>
      </c>
      <c r="G1764" s="5" t="s">
        <v>4744</v>
      </c>
      <c r="H1764" s="5" t="s">
        <v>4745</v>
      </c>
      <c r="I1764" s="5">
        <v>25</v>
      </c>
      <c r="L1764" s="5">
        <v>1</v>
      </c>
      <c r="M1764" s="4" t="s">
        <v>6743</v>
      </c>
      <c r="N1764" s="4" t="s">
        <v>6744</v>
      </c>
      <c r="S1764" s="5" t="s">
        <v>582</v>
      </c>
      <c r="T1764" s="5" t="s">
        <v>583</v>
      </c>
      <c r="W1764" s="5" t="s">
        <v>103</v>
      </c>
      <c r="X1764" s="5" t="s">
        <v>9345</v>
      </c>
      <c r="Y1764" s="5" t="s">
        <v>21</v>
      </c>
      <c r="Z1764" s="5" t="s">
        <v>22</v>
      </c>
      <c r="AC1764" s="5">
        <v>22</v>
      </c>
      <c r="AD1764" s="5" t="s">
        <v>240</v>
      </c>
      <c r="AE1764" s="5" t="s">
        <v>241</v>
      </c>
      <c r="AF1764" s="5" t="s">
        <v>335</v>
      </c>
      <c r="AG1764" s="5" t="s">
        <v>336</v>
      </c>
    </row>
    <row r="1765" spans="1:72" ht="13.5" customHeight="1">
      <c r="A1765" s="7" t="str">
        <f>HYPERLINK("http://kyu.snu.ac.kr/sdhj/index.jsp?type=hj/GK14619_00IM0001_058a.jpg","1792_수북면_058a")</f>
        <v>1792_수북면_058a</v>
      </c>
      <c r="B1765" s="4">
        <v>1792</v>
      </c>
      <c r="C1765" s="4" t="s">
        <v>97</v>
      </c>
      <c r="D1765" s="4" t="s">
        <v>98</v>
      </c>
      <c r="E1765" s="4">
        <v>1764</v>
      </c>
      <c r="F1765" s="5">
        <v>7</v>
      </c>
      <c r="G1765" s="5" t="s">
        <v>4744</v>
      </c>
      <c r="H1765" s="5" t="s">
        <v>4745</v>
      </c>
      <c r="I1765" s="5">
        <v>25</v>
      </c>
      <c r="L1765" s="5">
        <v>1</v>
      </c>
      <c r="M1765" s="4" t="s">
        <v>6743</v>
      </c>
      <c r="N1765" s="4" t="s">
        <v>6744</v>
      </c>
      <c r="S1765" s="5" t="s">
        <v>118</v>
      </c>
      <c r="T1765" s="5" t="s">
        <v>119</v>
      </c>
      <c r="Y1765" s="5" t="s">
        <v>6758</v>
      </c>
      <c r="Z1765" s="5" t="s">
        <v>6759</v>
      </c>
      <c r="AC1765" s="5">
        <v>13</v>
      </c>
      <c r="AD1765" s="5" t="s">
        <v>126</v>
      </c>
      <c r="AE1765" s="5" t="s">
        <v>127</v>
      </c>
    </row>
    <row r="1766" spans="1:72" ht="13.5" customHeight="1">
      <c r="A1766" s="7" t="str">
        <f>HYPERLINK("http://kyu.snu.ac.kr/sdhj/index.jsp?type=hj/GK14619_00IM0001_058a.jpg","1792_수북면_058a")</f>
        <v>1792_수북면_058a</v>
      </c>
      <c r="B1766" s="4">
        <v>1792</v>
      </c>
      <c r="C1766" s="4" t="s">
        <v>97</v>
      </c>
      <c r="D1766" s="4" t="s">
        <v>98</v>
      </c>
      <c r="E1766" s="4">
        <v>1765</v>
      </c>
      <c r="F1766" s="5">
        <v>7</v>
      </c>
      <c r="G1766" s="5" t="s">
        <v>4744</v>
      </c>
      <c r="H1766" s="5" t="s">
        <v>4745</v>
      </c>
      <c r="I1766" s="5">
        <v>25</v>
      </c>
      <c r="L1766" s="5">
        <v>1</v>
      </c>
      <c r="M1766" s="4" t="s">
        <v>6743</v>
      </c>
      <c r="N1766" s="4" t="s">
        <v>6744</v>
      </c>
      <c r="S1766" s="5" t="s">
        <v>274</v>
      </c>
      <c r="T1766" s="5" t="s">
        <v>9347</v>
      </c>
      <c r="Y1766" s="5" t="s">
        <v>6760</v>
      </c>
      <c r="Z1766" s="5" t="s">
        <v>6761</v>
      </c>
      <c r="AC1766" s="5">
        <v>5</v>
      </c>
      <c r="AD1766" s="5" t="s">
        <v>1519</v>
      </c>
      <c r="AE1766" s="5" t="s">
        <v>1520</v>
      </c>
      <c r="AF1766" s="5" t="s">
        <v>335</v>
      </c>
      <c r="AG1766" s="5" t="s">
        <v>336</v>
      </c>
    </row>
    <row r="1767" spans="1:72" ht="13.5" customHeight="1">
      <c r="A1767" s="7" t="str">
        <f>HYPERLINK("http://kyu.snu.ac.kr/sdhj/index.jsp?type=hj/GK14619_00IM0001_058a.jpg","1792_수북면_058a")</f>
        <v>1792_수북면_058a</v>
      </c>
      <c r="B1767" s="4">
        <v>1792</v>
      </c>
      <c r="C1767" s="4" t="s">
        <v>97</v>
      </c>
      <c r="D1767" s="4" t="s">
        <v>98</v>
      </c>
      <c r="E1767" s="4">
        <v>1766</v>
      </c>
      <c r="F1767" s="5">
        <v>7</v>
      </c>
      <c r="G1767" s="5" t="s">
        <v>4744</v>
      </c>
      <c r="H1767" s="5" t="s">
        <v>4745</v>
      </c>
      <c r="I1767" s="5">
        <v>25</v>
      </c>
      <c r="L1767" s="5">
        <v>2</v>
      </c>
      <c r="M1767" s="4" t="s">
        <v>6762</v>
      </c>
      <c r="N1767" s="4" t="s">
        <v>6763</v>
      </c>
      <c r="T1767" s="5" t="s">
        <v>8501</v>
      </c>
      <c r="U1767" s="5" t="s">
        <v>1931</v>
      </c>
      <c r="V1767" s="5" t="s">
        <v>1932</v>
      </c>
      <c r="W1767" s="5" t="s">
        <v>148</v>
      </c>
      <c r="X1767" s="5" t="s">
        <v>149</v>
      </c>
      <c r="Y1767" s="5" t="s">
        <v>4244</v>
      </c>
      <c r="Z1767" s="5" t="s">
        <v>4245</v>
      </c>
      <c r="AC1767" s="5">
        <v>57</v>
      </c>
      <c r="AD1767" s="5" t="s">
        <v>400</v>
      </c>
      <c r="AE1767" s="5" t="s">
        <v>401</v>
      </c>
      <c r="AJ1767" s="5" t="s">
        <v>34</v>
      </c>
      <c r="AK1767" s="5" t="s">
        <v>35</v>
      </c>
      <c r="AL1767" s="5" t="s">
        <v>152</v>
      </c>
      <c r="AM1767" s="5" t="s">
        <v>153</v>
      </c>
      <c r="AT1767" s="5" t="s">
        <v>1931</v>
      </c>
      <c r="AU1767" s="5" t="s">
        <v>1932</v>
      </c>
      <c r="AV1767" s="5" t="s">
        <v>6764</v>
      </c>
      <c r="AW1767" s="5" t="s">
        <v>6765</v>
      </c>
      <c r="BG1767" s="5" t="s">
        <v>1931</v>
      </c>
      <c r="BH1767" s="5" t="s">
        <v>1932</v>
      </c>
      <c r="BI1767" s="5" t="s">
        <v>6766</v>
      </c>
      <c r="BJ1767" s="5" t="s">
        <v>6767</v>
      </c>
      <c r="BK1767" s="5" t="s">
        <v>1931</v>
      </c>
      <c r="BL1767" s="5" t="s">
        <v>1932</v>
      </c>
      <c r="BM1767" s="5" t="s">
        <v>6768</v>
      </c>
      <c r="BN1767" s="5" t="s">
        <v>6769</v>
      </c>
      <c r="BO1767" s="5" t="s">
        <v>1931</v>
      </c>
      <c r="BP1767" s="5" t="s">
        <v>1932</v>
      </c>
      <c r="BQ1767" s="5" t="s">
        <v>6770</v>
      </c>
      <c r="BR1767" s="5" t="s">
        <v>6771</v>
      </c>
      <c r="BS1767" s="5" t="s">
        <v>227</v>
      </c>
      <c r="BT1767" s="5" t="s">
        <v>228</v>
      </c>
    </row>
    <row r="1768" spans="1:72" ht="13.5" customHeight="1">
      <c r="A1768" s="7" t="str">
        <f>HYPERLINK("http://kyu.snu.ac.kr/sdhj/index.jsp?type=hj/GK14619_00IM0001_058a.jpg","1792_수북면_058a")</f>
        <v>1792_수북면_058a</v>
      </c>
      <c r="B1768" s="4">
        <v>1792</v>
      </c>
      <c r="C1768" s="4" t="s">
        <v>97</v>
      </c>
      <c r="D1768" s="4" t="s">
        <v>98</v>
      </c>
      <c r="E1768" s="4">
        <v>1767</v>
      </c>
      <c r="F1768" s="5">
        <v>7</v>
      </c>
      <c r="G1768" s="5" t="s">
        <v>4744</v>
      </c>
      <c r="H1768" s="5" t="s">
        <v>4745</v>
      </c>
      <c r="I1768" s="5">
        <v>25</v>
      </c>
      <c r="L1768" s="5">
        <v>2</v>
      </c>
      <c r="M1768" s="4" t="s">
        <v>6762</v>
      </c>
      <c r="N1768" s="4" t="s">
        <v>6763</v>
      </c>
      <c r="S1768" s="5" t="s">
        <v>101</v>
      </c>
      <c r="T1768" s="5" t="s">
        <v>102</v>
      </c>
      <c r="W1768" s="5" t="s">
        <v>103</v>
      </c>
      <c r="X1768" s="5" t="s">
        <v>8596</v>
      </c>
      <c r="Y1768" s="5" t="s">
        <v>104</v>
      </c>
      <c r="Z1768" s="5" t="s">
        <v>105</v>
      </c>
      <c r="AC1768" s="5">
        <v>52</v>
      </c>
      <c r="AD1768" s="5" t="s">
        <v>1120</v>
      </c>
      <c r="AE1768" s="5" t="s">
        <v>1121</v>
      </c>
      <c r="AJ1768" s="5" t="s">
        <v>34</v>
      </c>
      <c r="AK1768" s="5" t="s">
        <v>35</v>
      </c>
      <c r="AL1768" s="5" t="s">
        <v>108</v>
      </c>
      <c r="AM1768" s="5" t="s">
        <v>8658</v>
      </c>
      <c r="AT1768" s="5" t="s">
        <v>290</v>
      </c>
      <c r="AU1768" s="5" t="s">
        <v>291</v>
      </c>
      <c r="AV1768" s="5" t="s">
        <v>6772</v>
      </c>
      <c r="AW1768" s="5" t="s">
        <v>6773</v>
      </c>
      <c r="BG1768" s="5" t="s">
        <v>290</v>
      </c>
      <c r="BH1768" s="5" t="s">
        <v>291</v>
      </c>
      <c r="BI1768" s="5" t="s">
        <v>6774</v>
      </c>
      <c r="BJ1768" s="5" t="s">
        <v>6775</v>
      </c>
      <c r="BK1768" s="5" t="s">
        <v>259</v>
      </c>
      <c r="BL1768" s="5" t="s">
        <v>260</v>
      </c>
      <c r="BM1768" s="5" t="s">
        <v>5386</v>
      </c>
      <c r="BN1768" s="5" t="s">
        <v>4785</v>
      </c>
      <c r="BO1768" s="5" t="s">
        <v>85</v>
      </c>
      <c r="BP1768" s="5" t="s">
        <v>86</v>
      </c>
      <c r="BQ1768" s="5" t="s">
        <v>6776</v>
      </c>
      <c r="BR1768" s="5" t="s">
        <v>6777</v>
      </c>
      <c r="BS1768" s="5" t="s">
        <v>108</v>
      </c>
      <c r="BT1768" s="5" t="s">
        <v>9348</v>
      </c>
    </row>
    <row r="1769" spans="1:72" ht="13.5" customHeight="1">
      <c r="A1769" s="7" t="str">
        <f>HYPERLINK("http://kyu.snu.ac.kr/sdhj/index.jsp?type=hj/GK14619_00IM0001_058a.jpg","1792_수북면_058a")</f>
        <v>1792_수북면_058a</v>
      </c>
      <c r="B1769" s="4">
        <v>1792</v>
      </c>
      <c r="C1769" s="4" t="s">
        <v>97</v>
      </c>
      <c r="D1769" s="4" t="s">
        <v>98</v>
      </c>
      <c r="E1769" s="4">
        <v>1768</v>
      </c>
      <c r="F1769" s="5">
        <v>7</v>
      </c>
      <c r="G1769" s="5" t="s">
        <v>4744</v>
      </c>
      <c r="H1769" s="5" t="s">
        <v>4745</v>
      </c>
      <c r="I1769" s="5">
        <v>25</v>
      </c>
      <c r="L1769" s="5">
        <v>2</v>
      </c>
      <c r="M1769" s="4" t="s">
        <v>6762</v>
      </c>
      <c r="N1769" s="4" t="s">
        <v>6763</v>
      </c>
      <c r="S1769" s="5" t="s">
        <v>124</v>
      </c>
      <c r="T1769" s="5" t="s">
        <v>125</v>
      </c>
      <c r="AF1769" s="5" t="s">
        <v>843</v>
      </c>
      <c r="AG1769" s="5" t="s">
        <v>844</v>
      </c>
    </row>
    <row r="1770" spans="1:72" ht="13.5" customHeight="1">
      <c r="A1770" s="7" t="str">
        <f>HYPERLINK("http://kyu.snu.ac.kr/sdhj/index.jsp?type=hj/GK14619_00IM0001_058a.jpg","1792_수북면_058a")</f>
        <v>1792_수북면_058a</v>
      </c>
      <c r="B1770" s="4">
        <v>1792</v>
      </c>
      <c r="C1770" s="4" t="s">
        <v>97</v>
      </c>
      <c r="D1770" s="4" t="s">
        <v>98</v>
      </c>
      <c r="E1770" s="4">
        <v>1769</v>
      </c>
      <c r="F1770" s="5">
        <v>7</v>
      </c>
      <c r="G1770" s="5" t="s">
        <v>4744</v>
      </c>
      <c r="H1770" s="5" t="s">
        <v>4745</v>
      </c>
      <c r="I1770" s="5">
        <v>25</v>
      </c>
      <c r="L1770" s="5">
        <v>2</v>
      </c>
      <c r="M1770" s="4" t="s">
        <v>6762</v>
      </c>
      <c r="N1770" s="4" t="s">
        <v>6763</v>
      </c>
      <c r="S1770" s="5" t="s">
        <v>118</v>
      </c>
      <c r="T1770" s="5" t="s">
        <v>119</v>
      </c>
      <c r="Y1770" s="5" t="s">
        <v>6778</v>
      </c>
      <c r="Z1770" s="5" t="s">
        <v>6779</v>
      </c>
      <c r="AC1770" s="5">
        <v>19</v>
      </c>
      <c r="AD1770" s="5" t="s">
        <v>246</v>
      </c>
      <c r="AE1770" s="5" t="s">
        <v>247</v>
      </c>
    </row>
    <row r="1771" spans="1:72" ht="13.5" customHeight="1">
      <c r="A1771" s="7" t="str">
        <f>HYPERLINK("http://kyu.snu.ac.kr/sdhj/index.jsp?type=hj/GK14619_00IM0001_058a.jpg","1792_수북면_058a")</f>
        <v>1792_수북면_058a</v>
      </c>
      <c r="B1771" s="4">
        <v>1792</v>
      </c>
      <c r="C1771" s="4" t="s">
        <v>97</v>
      </c>
      <c r="D1771" s="4" t="s">
        <v>98</v>
      </c>
      <c r="E1771" s="4">
        <v>1770</v>
      </c>
      <c r="F1771" s="5">
        <v>7</v>
      </c>
      <c r="G1771" s="5" t="s">
        <v>4744</v>
      </c>
      <c r="H1771" s="5" t="s">
        <v>4745</v>
      </c>
      <c r="I1771" s="5">
        <v>25</v>
      </c>
      <c r="L1771" s="5">
        <v>2</v>
      </c>
      <c r="M1771" s="4" t="s">
        <v>6762</v>
      </c>
      <c r="N1771" s="4" t="s">
        <v>6763</v>
      </c>
      <c r="S1771" s="5" t="s">
        <v>274</v>
      </c>
      <c r="T1771" s="5" t="s">
        <v>9058</v>
      </c>
      <c r="Y1771" s="5" t="s">
        <v>6780</v>
      </c>
      <c r="Z1771" s="5" t="s">
        <v>6781</v>
      </c>
      <c r="AC1771" s="5">
        <v>15</v>
      </c>
      <c r="AD1771" s="5" t="s">
        <v>331</v>
      </c>
      <c r="AE1771" s="5" t="s">
        <v>332</v>
      </c>
    </row>
    <row r="1772" spans="1:72" ht="13.5" customHeight="1">
      <c r="A1772" s="7" t="str">
        <f>HYPERLINK("http://kyu.snu.ac.kr/sdhj/index.jsp?type=hj/GK14619_00IM0001_058a.jpg","1792_수북면_058a")</f>
        <v>1792_수북면_058a</v>
      </c>
      <c r="B1772" s="4">
        <v>1792</v>
      </c>
      <c r="C1772" s="4" t="s">
        <v>97</v>
      </c>
      <c r="D1772" s="4" t="s">
        <v>98</v>
      </c>
      <c r="E1772" s="4">
        <v>1771</v>
      </c>
      <c r="F1772" s="5">
        <v>7</v>
      </c>
      <c r="G1772" s="5" t="s">
        <v>4744</v>
      </c>
      <c r="H1772" s="5" t="s">
        <v>4745</v>
      </c>
      <c r="I1772" s="5">
        <v>25</v>
      </c>
      <c r="L1772" s="5">
        <v>3</v>
      </c>
      <c r="M1772" s="4" t="s">
        <v>6782</v>
      </c>
      <c r="N1772" s="4" t="s">
        <v>6783</v>
      </c>
      <c r="Q1772" s="5" t="s">
        <v>6784</v>
      </c>
      <c r="R1772" s="5" t="s">
        <v>6785</v>
      </c>
      <c r="T1772" s="5" t="s">
        <v>9349</v>
      </c>
      <c r="W1772" s="5" t="s">
        <v>9350</v>
      </c>
      <c r="X1772" s="5" t="s">
        <v>9351</v>
      </c>
      <c r="Y1772" s="5" t="s">
        <v>6786</v>
      </c>
      <c r="Z1772" s="5" t="s">
        <v>6787</v>
      </c>
      <c r="AC1772" s="5">
        <v>26</v>
      </c>
      <c r="AD1772" s="5" t="s">
        <v>586</v>
      </c>
      <c r="AE1772" s="5" t="s">
        <v>587</v>
      </c>
      <c r="AJ1772" s="5" t="s">
        <v>34</v>
      </c>
      <c r="AK1772" s="5" t="s">
        <v>35</v>
      </c>
      <c r="AL1772" s="5" t="s">
        <v>429</v>
      </c>
      <c r="AM1772" s="5" t="s">
        <v>430</v>
      </c>
      <c r="AT1772" s="5" t="s">
        <v>1931</v>
      </c>
      <c r="AU1772" s="5" t="s">
        <v>1932</v>
      </c>
      <c r="AV1772" s="5" t="s">
        <v>5567</v>
      </c>
      <c r="AW1772" s="5" t="s">
        <v>5568</v>
      </c>
      <c r="BG1772" s="5" t="s">
        <v>1931</v>
      </c>
      <c r="BH1772" s="5" t="s">
        <v>1932</v>
      </c>
      <c r="BI1772" s="5" t="s">
        <v>6788</v>
      </c>
      <c r="BJ1772" s="5" t="s">
        <v>5570</v>
      </c>
      <c r="BK1772" s="5" t="s">
        <v>943</v>
      </c>
      <c r="BL1772" s="5" t="s">
        <v>944</v>
      </c>
      <c r="BM1772" s="5" t="s">
        <v>6083</v>
      </c>
      <c r="BN1772" s="5" t="s">
        <v>6084</v>
      </c>
      <c r="BO1772" s="5" t="s">
        <v>1931</v>
      </c>
      <c r="BP1772" s="5" t="s">
        <v>1932</v>
      </c>
      <c r="BQ1772" s="5" t="s">
        <v>5573</v>
      </c>
      <c r="BR1772" s="5" t="s">
        <v>5574</v>
      </c>
      <c r="BS1772" s="5" t="s">
        <v>957</v>
      </c>
      <c r="BT1772" s="5" t="s">
        <v>958</v>
      </c>
    </row>
    <row r="1773" spans="1:72" ht="13.5" customHeight="1">
      <c r="A1773" s="7" t="str">
        <f>HYPERLINK("http://kyu.snu.ac.kr/sdhj/index.jsp?type=hj/GK14619_00IM0001_058a.jpg","1792_수북면_058a")</f>
        <v>1792_수북면_058a</v>
      </c>
      <c r="B1773" s="4">
        <v>1792</v>
      </c>
      <c r="C1773" s="4" t="s">
        <v>97</v>
      </c>
      <c r="D1773" s="4" t="s">
        <v>98</v>
      </c>
      <c r="E1773" s="4">
        <v>1772</v>
      </c>
      <c r="F1773" s="5">
        <v>7</v>
      </c>
      <c r="G1773" s="5" t="s">
        <v>4744</v>
      </c>
      <c r="H1773" s="5" t="s">
        <v>4745</v>
      </c>
      <c r="I1773" s="5">
        <v>25</v>
      </c>
      <c r="L1773" s="5">
        <v>3</v>
      </c>
      <c r="M1773" s="4" t="s">
        <v>6782</v>
      </c>
      <c r="N1773" s="4" t="s">
        <v>6783</v>
      </c>
      <c r="S1773" s="5" t="s">
        <v>101</v>
      </c>
      <c r="T1773" s="5" t="s">
        <v>102</v>
      </c>
      <c r="W1773" s="5" t="s">
        <v>148</v>
      </c>
      <c r="X1773" s="5" t="s">
        <v>149</v>
      </c>
      <c r="Y1773" s="5" t="s">
        <v>104</v>
      </c>
      <c r="Z1773" s="5" t="s">
        <v>105</v>
      </c>
      <c r="AC1773" s="5">
        <v>29</v>
      </c>
      <c r="AD1773" s="5" t="s">
        <v>580</v>
      </c>
      <c r="AE1773" s="5" t="s">
        <v>581</v>
      </c>
      <c r="AJ1773" s="5" t="s">
        <v>34</v>
      </c>
      <c r="AK1773" s="5" t="s">
        <v>35</v>
      </c>
      <c r="AL1773" s="5" t="s">
        <v>152</v>
      </c>
      <c r="AM1773" s="5" t="s">
        <v>153</v>
      </c>
      <c r="AT1773" s="5" t="s">
        <v>1931</v>
      </c>
      <c r="AU1773" s="5" t="s">
        <v>1932</v>
      </c>
      <c r="AV1773" s="5" t="s">
        <v>6789</v>
      </c>
      <c r="AW1773" s="5" t="s">
        <v>6790</v>
      </c>
      <c r="BG1773" s="5" t="s">
        <v>6791</v>
      </c>
      <c r="BH1773" s="5" t="s">
        <v>260</v>
      </c>
      <c r="BI1773" s="5" t="s">
        <v>6065</v>
      </c>
      <c r="BJ1773" s="5" t="s">
        <v>6066</v>
      </c>
      <c r="BK1773" s="5" t="s">
        <v>1931</v>
      </c>
      <c r="BL1773" s="5" t="s">
        <v>1932</v>
      </c>
      <c r="BM1773" s="5" t="s">
        <v>6067</v>
      </c>
      <c r="BN1773" s="5" t="s">
        <v>6068</v>
      </c>
      <c r="BO1773" s="5" t="s">
        <v>1928</v>
      </c>
      <c r="BP1773" s="5" t="s">
        <v>1929</v>
      </c>
      <c r="BQ1773" s="5" t="s">
        <v>6792</v>
      </c>
      <c r="BR1773" s="5" t="s">
        <v>6793</v>
      </c>
      <c r="BS1773" s="5" t="s">
        <v>108</v>
      </c>
      <c r="BT1773" s="5" t="s">
        <v>9352</v>
      </c>
    </row>
    <row r="1774" spans="1:72" ht="13.5" customHeight="1">
      <c r="A1774" s="7" t="str">
        <f>HYPERLINK("http://kyu.snu.ac.kr/sdhj/index.jsp?type=hj/GK14619_00IM0001_058a.jpg","1792_수북면_058a")</f>
        <v>1792_수북면_058a</v>
      </c>
      <c r="B1774" s="4">
        <v>1792</v>
      </c>
      <c r="C1774" s="4" t="s">
        <v>97</v>
      </c>
      <c r="D1774" s="4" t="s">
        <v>98</v>
      </c>
      <c r="E1774" s="4">
        <v>1773</v>
      </c>
      <c r="F1774" s="5">
        <v>7</v>
      </c>
      <c r="G1774" s="5" t="s">
        <v>4744</v>
      </c>
      <c r="H1774" s="5" t="s">
        <v>4745</v>
      </c>
      <c r="I1774" s="5">
        <v>25</v>
      </c>
      <c r="L1774" s="5">
        <v>3</v>
      </c>
      <c r="M1774" s="4" t="s">
        <v>6782</v>
      </c>
      <c r="N1774" s="4" t="s">
        <v>6783</v>
      </c>
      <c r="S1774" s="5" t="s">
        <v>164</v>
      </c>
      <c r="T1774" s="5" t="s">
        <v>165</v>
      </c>
      <c r="W1774" s="5" t="s">
        <v>266</v>
      </c>
      <c r="X1774" s="5" t="s">
        <v>267</v>
      </c>
      <c r="Y1774" s="5" t="s">
        <v>104</v>
      </c>
      <c r="Z1774" s="5" t="s">
        <v>105</v>
      </c>
      <c r="AC1774" s="5">
        <v>69</v>
      </c>
      <c r="AD1774" s="5" t="s">
        <v>394</v>
      </c>
      <c r="AE1774" s="5" t="s">
        <v>395</v>
      </c>
    </row>
    <row r="1775" spans="1:72" ht="13.5" customHeight="1">
      <c r="A1775" s="7" t="str">
        <f>HYPERLINK("http://kyu.snu.ac.kr/sdhj/index.jsp?type=hj/GK14619_00IM0001_058a.jpg","1792_수북면_058a")</f>
        <v>1792_수북면_058a</v>
      </c>
      <c r="B1775" s="4">
        <v>1792</v>
      </c>
      <c r="C1775" s="4" t="s">
        <v>97</v>
      </c>
      <c r="D1775" s="4" t="s">
        <v>98</v>
      </c>
      <c r="E1775" s="4">
        <v>1774</v>
      </c>
      <c r="F1775" s="5">
        <v>7</v>
      </c>
      <c r="G1775" s="5" t="s">
        <v>4744</v>
      </c>
      <c r="H1775" s="5" t="s">
        <v>4745</v>
      </c>
      <c r="I1775" s="5">
        <v>25</v>
      </c>
      <c r="L1775" s="5">
        <v>3</v>
      </c>
      <c r="M1775" s="4" t="s">
        <v>6782</v>
      </c>
      <c r="N1775" s="4" t="s">
        <v>6783</v>
      </c>
      <c r="S1775" s="5" t="s">
        <v>118</v>
      </c>
      <c r="T1775" s="5" t="s">
        <v>119</v>
      </c>
      <c r="Y1775" s="5" t="s">
        <v>6794</v>
      </c>
      <c r="Z1775" s="5" t="s">
        <v>6795</v>
      </c>
      <c r="AC1775" s="5">
        <v>8</v>
      </c>
      <c r="AD1775" s="5" t="s">
        <v>394</v>
      </c>
      <c r="AE1775" s="5" t="s">
        <v>395</v>
      </c>
    </row>
    <row r="1776" spans="1:72" ht="13.5" customHeight="1">
      <c r="A1776" s="7" t="str">
        <f>HYPERLINK("http://kyu.snu.ac.kr/sdhj/index.jsp?type=hj/GK14619_00IM0001_058a.jpg","1792_수북면_058a")</f>
        <v>1792_수북면_058a</v>
      </c>
      <c r="B1776" s="4">
        <v>1792</v>
      </c>
      <c r="C1776" s="4" t="s">
        <v>97</v>
      </c>
      <c r="D1776" s="4" t="s">
        <v>98</v>
      </c>
      <c r="E1776" s="4">
        <v>1775</v>
      </c>
      <c r="F1776" s="5">
        <v>7</v>
      </c>
      <c r="G1776" s="5" t="s">
        <v>4744</v>
      </c>
      <c r="H1776" s="5" t="s">
        <v>4745</v>
      </c>
      <c r="I1776" s="5">
        <v>25</v>
      </c>
      <c r="L1776" s="5">
        <v>3</v>
      </c>
      <c r="M1776" s="4" t="s">
        <v>6782</v>
      </c>
      <c r="N1776" s="4" t="s">
        <v>6783</v>
      </c>
      <c r="S1776" s="5" t="s">
        <v>124</v>
      </c>
      <c r="T1776" s="5" t="s">
        <v>125</v>
      </c>
      <c r="AC1776" s="5">
        <v>3</v>
      </c>
      <c r="AD1776" s="5" t="s">
        <v>333</v>
      </c>
      <c r="AE1776" s="5" t="s">
        <v>334</v>
      </c>
    </row>
    <row r="1777" spans="1:72" ht="13.5" customHeight="1">
      <c r="A1777" s="7" t="str">
        <f>HYPERLINK("http://kyu.snu.ac.kr/sdhj/index.jsp?type=hj/GK14619_00IM0001_058a.jpg","1792_수북면_058a")</f>
        <v>1792_수북면_058a</v>
      </c>
      <c r="B1777" s="4">
        <v>1792</v>
      </c>
      <c r="C1777" s="4" t="s">
        <v>97</v>
      </c>
      <c r="D1777" s="4" t="s">
        <v>98</v>
      </c>
      <c r="E1777" s="4">
        <v>1776</v>
      </c>
      <c r="F1777" s="5">
        <v>7</v>
      </c>
      <c r="G1777" s="5" t="s">
        <v>4744</v>
      </c>
      <c r="H1777" s="5" t="s">
        <v>4745</v>
      </c>
      <c r="I1777" s="5">
        <v>25</v>
      </c>
      <c r="L1777" s="5">
        <v>3</v>
      </c>
      <c r="M1777" s="4" t="s">
        <v>6782</v>
      </c>
      <c r="N1777" s="4" t="s">
        <v>6783</v>
      </c>
      <c r="S1777" s="5" t="s">
        <v>274</v>
      </c>
      <c r="T1777" s="5" t="s">
        <v>9353</v>
      </c>
      <c r="Y1777" s="5" t="s">
        <v>6095</v>
      </c>
      <c r="Z1777" s="5" t="s">
        <v>2211</v>
      </c>
      <c r="AF1777" s="5" t="s">
        <v>518</v>
      </c>
      <c r="AG1777" s="5" t="s">
        <v>519</v>
      </c>
    </row>
    <row r="1778" spans="1:72" ht="13.5" customHeight="1">
      <c r="A1778" s="7" t="str">
        <f>HYPERLINK("http://kyu.snu.ac.kr/sdhj/index.jsp?type=hj/GK14619_00IM0001_058a.jpg","1792_수북면_058a")</f>
        <v>1792_수북면_058a</v>
      </c>
      <c r="B1778" s="4">
        <v>1792</v>
      </c>
      <c r="C1778" s="4" t="s">
        <v>97</v>
      </c>
      <c r="D1778" s="4" t="s">
        <v>98</v>
      </c>
      <c r="E1778" s="4">
        <v>1777</v>
      </c>
      <c r="F1778" s="5">
        <v>7</v>
      </c>
      <c r="G1778" s="5" t="s">
        <v>4744</v>
      </c>
      <c r="H1778" s="5" t="s">
        <v>4745</v>
      </c>
      <c r="I1778" s="5">
        <v>25</v>
      </c>
      <c r="L1778" s="5">
        <v>3</v>
      </c>
      <c r="M1778" s="4" t="s">
        <v>6782</v>
      </c>
      <c r="N1778" s="4" t="s">
        <v>6783</v>
      </c>
      <c r="S1778" s="5" t="s">
        <v>908</v>
      </c>
      <c r="T1778" s="5" t="s">
        <v>909</v>
      </c>
      <c r="Y1778" s="5" t="s">
        <v>1996</v>
      </c>
      <c r="Z1778" s="5" t="s">
        <v>1997</v>
      </c>
      <c r="AG1778" s="5" t="s">
        <v>552</v>
      </c>
    </row>
    <row r="1779" spans="1:72" ht="13.5" customHeight="1">
      <c r="A1779" s="7" t="str">
        <f>HYPERLINK("http://kyu.snu.ac.kr/sdhj/index.jsp?type=hj/GK14619_00IM0001_058a.jpg","1792_수북면_058a")</f>
        <v>1792_수북면_058a</v>
      </c>
      <c r="B1779" s="4">
        <v>1792</v>
      </c>
      <c r="C1779" s="4" t="s">
        <v>97</v>
      </c>
      <c r="D1779" s="4" t="s">
        <v>98</v>
      </c>
      <c r="E1779" s="4">
        <v>1778</v>
      </c>
      <c r="F1779" s="5">
        <v>7</v>
      </c>
      <c r="G1779" s="5" t="s">
        <v>4744</v>
      </c>
      <c r="H1779" s="5" t="s">
        <v>4745</v>
      </c>
      <c r="I1779" s="5">
        <v>25</v>
      </c>
      <c r="L1779" s="5">
        <v>3</v>
      </c>
      <c r="M1779" s="4" t="s">
        <v>6782</v>
      </c>
      <c r="N1779" s="4" t="s">
        <v>6783</v>
      </c>
      <c r="S1779" s="5" t="s">
        <v>2109</v>
      </c>
      <c r="T1779" s="5" t="s">
        <v>2110</v>
      </c>
      <c r="W1779" s="5" t="s">
        <v>1577</v>
      </c>
      <c r="X1779" s="5" t="s">
        <v>1578</v>
      </c>
      <c r="Y1779" s="5" t="s">
        <v>104</v>
      </c>
      <c r="Z1779" s="5" t="s">
        <v>105</v>
      </c>
      <c r="AF1779" s="5" t="s">
        <v>551</v>
      </c>
      <c r="AG1779" s="5" t="s">
        <v>552</v>
      </c>
    </row>
    <row r="1780" spans="1:72" ht="13.5" customHeight="1">
      <c r="A1780" s="7" t="str">
        <f>HYPERLINK("http://kyu.snu.ac.kr/sdhj/index.jsp?type=hj/GK14619_00IM0001_058a.jpg","1792_수북면_058a")</f>
        <v>1792_수북면_058a</v>
      </c>
      <c r="B1780" s="4">
        <v>1792</v>
      </c>
      <c r="C1780" s="4" t="s">
        <v>97</v>
      </c>
      <c r="D1780" s="4" t="s">
        <v>98</v>
      </c>
      <c r="E1780" s="4">
        <v>1779</v>
      </c>
      <c r="F1780" s="5">
        <v>7</v>
      </c>
      <c r="G1780" s="5" t="s">
        <v>4744</v>
      </c>
      <c r="H1780" s="5" t="s">
        <v>4745</v>
      </c>
      <c r="I1780" s="5">
        <v>25</v>
      </c>
      <c r="L1780" s="5">
        <v>3</v>
      </c>
      <c r="M1780" s="4" t="s">
        <v>6782</v>
      </c>
      <c r="N1780" s="4" t="s">
        <v>6783</v>
      </c>
      <c r="S1780" s="5" t="s">
        <v>9354</v>
      </c>
      <c r="T1780" s="5" t="s">
        <v>9355</v>
      </c>
      <c r="Y1780" s="5" t="s">
        <v>6718</v>
      </c>
      <c r="Z1780" s="5" t="s">
        <v>6719</v>
      </c>
      <c r="AG1780" s="5" t="s">
        <v>552</v>
      </c>
    </row>
    <row r="1781" spans="1:72" ht="13.5" customHeight="1">
      <c r="A1781" s="7" t="str">
        <f>HYPERLINK("http://kyu.snu.ac.kr/sdhj/index.jsp?type=hj/GK14619_00IM0001_058a.jpg","1792_수북면_058a")</f>
        <v>1792_수북면_058a</v>
      </c>
      <c r="B1781" s="4">
        <v>1792</v>
      </c>
      <c r="C1781" s="4" t="s">
        <v>97</v>
      </c>
      <c r="D1781" s="4" t="s">
        <v>98</v>
      </c>
      <c r="E1781" s="4">
        <v>1780</v>
      </c>
      <c r="F1781" s="5">
        <v>7</v>
      </c>
      <c r="G1781" s="5" t="s">
        <v>4744</v>
      </c>
      <c r="H1781" s="5" t="s">
        <v>4745</v>
      </c>
      <c r="I1781" s="5">
        <v>25</v>
      </c>
      <c r="L1781" s="5">
        <v>3</v>
      </c>
      <c r="M1781" s="4" t="s">
        <v>6782</v>
      </c>
      <c r="N1781" s="4" t="s">
        <v>6783</v>
      </c>
      <c r="S1781" s="5" t="s">
        <v>2109</v>
      </c>
      <c r="T1781" s="5" t="s">
        <v>2110</v>
      </c>
      <c r="W1781" s="5" t="s">
        <v>103</v>
      </c>
      <c r="X1781" s="5" t="s">
        <v>9356</v>
      </c>
      <c r="Y1781" s="5" t="s">
        <v>104</v>
      </c>
      <c r="Z1781" s="5" t="s">
        <v>105</v>
      </c>
      <c r="AG1781" s="5" t="s">
        <v>552</v>
      </c>
    </row>
    <row r="1782" spans="1:72" ht="13.5" customHeight="1">
      <c r="A1782" s="7" t="str">
        <f>HYPERLINK("http://kyu.snu.ac.kr/sdhj/index.jsp?type=hj/GK14619_00IM0001_058a.jpg","1792_수북면_058a")</f>
        <v>1792_수북면_058a</v>
      </c>
      <c r="B1782" s="4">
        <v>1792</v>
      </c>
      <c r="C1782" s="4" t="s">
        <v>97</v>
      </c>
      <c r="D1782" s="4" t="s">
        <v>98</v>
      </c>
      <c r="E1782" s="4">
        <v>1781</v>
      </c>
      <c r="F1782" s="5">
        <v>7</v>
      </c>
      <c r="G1782" s="5" t="s">
        <v>4744</v>
      </c>
      <c r="H1782" s="5" t="s">
        <v>4745</v>
      </c>
      <c r="I1782" s="5">
        <v>25</v>
      </c>
      <c r="L1782" s="5">
        <v>3</v>
      </c>
      <c r="M1782" s="4" t="s">
        <v>6782</v>
      </c>
      <c r="N1782" s="4" t="s">
        <v>6783</v>
      </c>
      <c r="S1782" s="5" t="s">
        <v>1640</v>
      </c>
      <c r="T1782" s="5" t="s">
        <v>1641</v>
      </c>
      <c r="Y1782" s="5" t="s">
        <v>104</v>
      </c>
      <c r="Z1782" s="5" t="s">
        <v>105</v>
      </c>
      <c r="AF1782" s="5" t="s">
        <v>551</v>
      </c>
      <c r="AG1782" s="5" t="s">
        <v>552</v>
      </c>
    </row>
    <row r="1783" spans="1:72" ht="13.5" customHeight="1">
      <c r="A1783" s="7" t="str">
        <f>HYPERLINK("http://kyu.snu.ac.kr/sdhj/index.jsp?type=hj/GK14619_00IM0001_058a.jpg","1792_수북면_058a")</f>
        <v>1792_수북면_058a</v>
      </c>
      <c r="B1783" s="4">
        <v>1792</v>
      </c>
      <c r="C1783" s="4" t="s">
        <v>97</v>
      </c>
      <c r="D1783" s="4" t="s">
        <v>98</v>
      </c>
      <c r="E1783" s="4">
        <v>1782</v>
      </c>
      <c r="F1783" s="5">
        <v>7</v>
      </c>
      <c r="G1783" s="5" t="s">
        <v>4744</v>
      </c>
      <c r="H1783" s="5" t="s">
        <v>4745</v>
      </c>
      <c r="I1783" s="5">
        <v>25</v>
      </c>
      <c r="L1783" s="5">
        <v>3</v>
      </c>
      <c r="M1783" s="4" t="s">
        <v>6782</v>
      </c>
      <c r="N1783" s="4" t="s">
        <v>6783</v>
      </c>
      <c r="S1783" s="5" t="s">
        <v>9354</v>
      </c>
      <c r="T1783" s="5" t="s">
        <v>9355</v>
      </c>
      <c r="Y1783" s="5" t="s">
        <v>6796</v>
      </c>
      <c r="Z1783" s="5" t="s">
        <v>2209</v>
      </c>
      <c r="AG1783" s="5" t="s">
        <v>552</v>
      </c>
    </row>
    <row r="1784" spans="1:72" ht="13.5" customHeight="1">
      <c r="A1784" s="7" t="str">
        <f>HYPERLINK("http://kyu.snu.ac.kr/sdhj/index.jsp?type=hj/GK14619_00IM0001_058a.jpg","1792_수북면_058a")</f>
        <v>1792_수북면_058a</v>
      </c>
      <c r="B1784" s="4">
        <v>1792</v>
      </c>
      <c r="C1784" s="4" t="s">
        <v>97</v>
      </c>
      <c r="D1784" s="4" t="s">
        <v>98</v>
      </c>
      <c r="E1784" s="4">
        <v>1783</v>
      </c>
      <c r="F1784" s="5">
        <v>7</v>
      </c>
      <c r="G1784" s="5" t="s">
        <v>4744</v>
      </c>
      <c r="H1784" s="5" t="s">
        <v>4745</v>
      </c>
      <c r="I1784" s="5">
        <v>25</v>
      </c>
      <c r="L1784" s="5">
        <v>3</v>
      </c>
      <c r="M1784" s="4" t="s">
        <v>6782</v>
      </c>
      <c r="N1784" s="4" t="s">
        <v>6783</v>
      </c>
      <c r="S1784" s="5" t="s">
        <v>2109</v>
      </c>
      <c r="T1784" s="5" t="s">
        <v>2110</v>
      </c>
      <c r="W1784" s="5" t="s">
        <v>2315</v>
      </c>
      <c r="X1784" s="5" t="s">
        <v>9357</v>
      </c>
      <c r="Y1784" s="5" t="s">
        <v>104</v>
      </c>
      <c r="Z1784" s="5" t="s">
        <v>105</v>
      </c>
      <c r="AF1784" s="5" t="s">
        <v>551</v>
      </c>
      <c r="AG1784" s="5" t="s">
        <v>552</v>
      </c>
    </row>
    <row r="1785" spans="1:72" ht="13.5" customHeight="1">
      <c r="A1785" s="7" t="str">
        <f>HYPERLINK("http://kyu.snu.ac.kr/sdhj/index.jsp?type=hj/GK14619_00IM0001_058a.jpg","1792_수북면_058a")</f>
        <v>1792_수북면_058a</v>
      </c>
      <c r="B1785" s="4">
        <v>1792</v>
      </c>
      <c r="C1785" s="4" t="s">
        <v>97</v>
      </c>
      <c r="D1785" s="4" t="s">
        <v>98</v>
      </c>
      <c r="E1785" s="4">
        <v>1784</v>
      </c>
      <c r="F1785" s="5">
        <v>7</v>
      </c>
      <c r="G1785" s="5" t="s">
        <v>4744</v>
      </c>
      <c r="H1785" s="5" t="s">
        <v>4745</v>
      </c>
      <c r="I1785" s="5">
        <v>25</v>
      </c>
      <c r="L1785" s="5">
        <v>4</v>
      </c>
      <c r="M1785" s="4" t="s">
        <v>6797</v>
      </c>
      <c r="N1785" s="4" t="s">
        <v>6798</v>
      </c>
      <c r="T1785" s="5" t="s">
        <v>9358</v>
      </c>
      <c r="U1785" s="5" t="s">
        <v>1931</v>
      </c>
      <c r="V1785" s="5" t="s">
        <v>1932</v>
      </c>
      <c r="W1785" s="5" t="s">
        <v>2466</v>
      </c>
      <c r="X1785" s="5" t="s">
        <v>1808</v>
      </c>
      <c r="Y1785" s="5" t="s">
        <v>6799</v>
      </c>
      <c r="Z1785" s="5" t="s">
        <v>6416</v>
      </c>
      <c r="AC1785" s="5">
        <v>34</v>
      </c>
      <c r="AD1785" s="5" t="s">
        <v>747</v>
      </c>
      <c r="AE1785" s="5" t="s">
        <v>748</v>
      </c>
      <c r="AJ1785" s="5" t="s">
        <v>34</v>
      </c>
      <c r="AK1785" s="5" t="s">
        <v>35</v>
      </c>
      <c r="AL1785" s="5" t="s">
        <v>429</v>
      </c>
      <c r="AM1785" s="5" t="s">
        <v>430</v>
      </c>
      <c r="AT1785" s="5" t="s">
        <v>1931</v>
      </c>
      <c r="AU1785" s="5" t="s">
        <v>1932</v>
      </c>
      <c r="AV1785" s="5" t="s">
        <v>4952</v>
      </c>
      <c r="AW1785" s="5" t="s">
        <v>4953</v>
      </c>
      <c r="BG1785" s="5" t="s">
        <v>1931</v>
      </c>
      <c r="BH1785" s="5" t="s">
        <v>1932</v>
      </c>
      <c r="BI1785" s="5" t="s">
        <v>4954</v>
      </c>
      <c r="BJ1785" s="5" t="s">
        <v>4955</v>
      </c>
      <c r="BK1785" s="5" t="s">
        <v>1931</v>
      </c>
      <c r="BL1785" s="5" t="s">
        <v>1932</v>
      </c>
      <c r="BM1785" s="5" t="s">
        <v>6226</v>
      </c>
      <c r="BN1785" s="5" t="s">
        <v>6227</v>
      </c>
      <c r="BO1785" s="5" t="s">
        <v>290</v>
      </c>
      <c r="BP1785" s="5" t="s">
        <v>291</v>
      </c>
      <c r="BQ1785" s="5" t="s">
        <v>6800</v>
      </c>
      <c r="BR1785" s="5" t="s">
        <v>6801</v>
      </c>
      <c r="BS1785" s="5" t="s">
        <v>429</v>
      </c>
      <c r="BT1785" s="5" t="s">
        <v>430</v>
      </c>
    </row>
    <row r="1786" spans="1:72" ht="13.5" customHeight="1">
      <c r="A1786" s="7" t="str">
        <f>HYPERLINK("http://kyu.snu.ac.kr/sdhj/index.jsp?type=hj/GK14619_00IM0001_058a.jpg","1792_수북면_058a")</f>
        <v>1792_수북면_058a</v>
      </c>
      <c r="B1786" s="4">
        <v>1792</v>
      </c>
      <c r="C1786" s="4" t="s">
        <v>97</v>
      </c>
      <c r="D1786" s="4" t="s">
        <v>98</v>
      </c>
      <c r="E1786" s="4">
        <v>1785</v>
      </c>
      <c r="F1786" s="5">
        <v>7</v>
      </c>
      <c r="G1786" s="5" t="s">
        <v>4744</v>
      </c>
      <c r="H1786" s="5" t="s">
        <v>4745</v>
      </c>
      <c r="I1786" s="5">
        <v>25</v>
      </c>
      <c r="L1786" s="5">
        <v>4</v>
      </c>
      <c r="M1786" s="4" t="s">
        <v>6797</v>
      </c>
      <c r="N1786" s="4" t="s">
        <v>6798</v>
      </c>
      <c r="S1786" s="5" t="s">
        <v>164</v>
      </c>
      <c r="T1786" s="5" t="s">
        <v>165</v>
      </c>
      <c r="AF1786" s="5" t="s">
        <v>518</v>
      </c>
      <c r="AG1786" s="5" t="s">
        <v>519</v>
      </c>
    </row>
    <row r="1787" spans="1:72" ht="13.5" customHeight="1">
      <c r="A1787" s="7" t="str">
        <f>HYPERLINK("http://kyu.snu.ac.kr/sdhj/index.jsp?type=hj/GK14619_00IM0001_058a.jpg","1792_수북면_058a")</f>
        <v>1792_수북면_058a</v>
      </c>
      <c r="B1787" s="4">
        <v>1792</v>
      </c>
      <c r="C1787" s="4" t="s">
        <v>97</v>
      </c>
      <c r="D1787" s="4" t="s">
        <v>98</v>
      </c>
      <c r="E1787" s="4">
        <v>1786</v>
      </c>
      <c r="F1787" s="5">
        <v>7</v>
      </c>
      <c r="G1787" s="5" t="s">
        <v>4744</v>
      </c>
      <c r="H1787" s="5" t="s">
        <v>4745</v>
      </c>
      <c r="I1787" s="5">
        <v>25</v>
      </c>
      <c r="L1787" s="5">
        <v>4</v>
      </c>
      <c r="M1787" s="4" t="s">
        <v>6797</v>
      </c>
      <c r="N1787" s="4" t="s">
        <v>6798</v>
      </c>
      <c r="S1787" s="5" t="s">
        <v>101</v>
      </c>
      <c r="T1787" s="5" t="s">
        <v>102</v>
      </c>
      <c r="W1787" s="5" t="s">
        <v>103</v>
      </c>
      <c r="X1787" s="5" t="s">
        <v>9359</v>
      </c>
      <c r="Y1787" s="5" t="s">
        <v>104</v>
      </c>
      <c r="Z1787" s="5" t="s">
        <v>105</v>
      </c>
      <c r="AC1787" s="5">
        <v>26</v>
      </c>
      <c r="AD1787" s="5" t="s">
        <v>639</v>
      </c>
      <c r="AE1787" s="5" t="s">
        <v>640</v>
      </c>
      <c r="AJ1787" s="5" t="s">
        <v>34</v>
      </c>
      <c r="AK1787" s="5" t="s">
        <v>35</v>
      </c>
      <c r="AL1787" s="5" t="s">
        <v>108</v>
      </c>
      <c r="AM1787" s="5" t="s">
        <v>9303</v>
      </c>
      <c r="AT1787" s="5" t="s">
        <v>290</v>
      </c>
      <c r="AU1787" s="5" t="s">
        <v>291</v>
      </c>
      <c r="AV1787" s="5" t="s">
        <v>6802</v>
      </c>
      <c r="AW1787" s="5" t="s">
        <v>6803</v>
      </c>
      <c r="BG1787" s="5" t="s">
        <v>290</v>
      </c>
      <c r="BH1787" s="5" t="s">
        <v>291</v>
      </c>
      <c r="BI1787" s="5" t="s">
        <v>6804</v>
      </c>
      <c r="BJ1787" s="5" t="s">
        <v>6805</v>
      </c>
      <c r="BK1787" s="5" t="s">
        <v>290</v>
      </c>
      <c r="BL1787" s="5" t="s">
        <v>291</v>
      </c>
      <c r="BM1787" s="5" t="s">
        <v>6806</v>
      </c>
      <c r="BN1787" s="5" t="s">
        <v>6807</v>
      </c>
      <c r="BO1787" s="5" t="s">
        <v>85</v>
      </c>
      <c r="BP1787" s="5" t="s">
        <v>86</v>
      </c>
      <c r="BQ1787" s="5" t="s">
        <v>6808</v>
      </c>
      <c r="BR1787" s="5" t="s">
        <v>6809</v>
      </c>
      <c r="BS1787" s="5" t="s">
        <v>108</v>
      </c>
      <c r="BT1787" s="5" t="s">
        <v>9008</v>
      </c>
    </row>
    <row r="1788" spans="1:72" ht="13.5" customHeight="1">
      <c r="A1788" s="7" t="str">
        <f>HYPERLINK("http://kyu.snu.ac.kr/sdhj/index.jsp?type=hj/GK14619_00IM0001_058a.jpg","1792_수북면_058a")</f>
        <v>1792_수북면_058a</v>
      </c>
      <c r="B1788" s="4">
        <v>1792</v>
      </c>
      <c r="C1788" s="4" t="s">
        <v>97</v>
      </c>
      <c r="D1788" s="4" t="s">
        <v>98</v>
      </c>
      <c r="E1788" s="4">
        <v>1787</v>
      </c>
      <c r="F1788" s="5">
        <v>7</v>
      </c>
      <c r="G1788" s="5" t="s">
        <v>4744</v>
      </c>
      <c r="H1788" s="5" t="s">
        <v>4745</v>
      </c>
      <c r="I1788" s="5">
        <v>25</v>
      </c>
      <c r="L1788" s="5">
        <v>4</v>
      </c>
      <c r="M1788" s="4" t="s">
        <v>6797</v>
      </c>
      <c r="N1788" s="4" t="s">
        <v>6798</v>
      </c>
      <c r="S1788" s="5" t="s">
        <v>124</v>
      </c>
      <c r="T1788" s="5" t="s">
        <v>125</v>
      </c>
      <c r="AC1788" s="5">
        <v>4</v>
      </c>
      <c r="AD1788" s="5" t="s">
        <v>912</v>
      </c>
      <c r="AE1788" s="5" t="s">
        <v>913</v>
      </c>
      <c r="AF1788" s="5" t="s">
        <v>335</v>
      </c>
      <c r="AG1788" s="5" t="s">
        <v>336</v>
      </c>
    </row>
    <row r="1789" spans="1:72" ht="13.5" customHeight="1">
      <c r="A1789" s="7" t="str">
        <f>HYPERLINK("http://kyu.snu.ac.kr/sdhj/index.jsp?type=hj/GK14619_00IM0001_058a.jpg","1792_수북면_058a")</f>
        <v>1792_수북면_058a</v>
      </c>
      <c r="B1789" s="4">
        <v>1792</v>
      </c>
      <c r="C1789" s="4" t="s">
        <v>97</v>
      </c>
      <c r="D1789" s="4" t="s">
        <v>98</v>
      </c>
      <c r="E1789" s="4">
        <v>1788</v>
      </c>
      <c r="F1789" s="5">
        <v>7</v>
      </c>
      <c r="G1789" s="5" t="s">
        <v>4744</v>
      </c>
      <c r="H1789" s="5" t="s">
        <v>4745</v>
      </c>
      <c r="I1789" s="5">
        <v>25</v>
      </c>
      <c r="L1789" s="5">
        <v>5</v>
      </c>
      <c r="M1789" s="4" t="s">
        <v>6741</v>
      </c>
      <c r="N1789" s="4" t="s">
        <v>6742</v>
      </c>
      <c r="T1789" s="5" t="s">
        <v>8301</v>
      </c>
      <c r="U1789" s="5" t="s">
        <v>1931</v>
      </c>
      <c r="V1789" s="5" t="s">
        <v>1932</v>
      </c>
      <c r="W1789" s="5" t="s">
        <v>2466</v>
      </c>
      <c r="X1789" s="5" t="s">
        <v>1808</v>
      </c>
      <c r="Y1789" s="5" t="s">
        <v>6810</v>
      </c>
      <c r="Z1789" s="5" t="s">
        <v>6811</v>
      </c>
      <c r="AC1789" s="5">
        <v>47</v>
      </c>
      <c r="AD1789" s="5" t="s">
        <v>501</v>
      </c>
      <c r="AE1789" s="5" t="s">
        <v>502</v>
      </c>
      <c r="AJ1789" s="5" t="s">
        <v>34</v>
      </c>
      <c r="AK1789" s="5" t="s">
        <v>35</v>
      </c>
      <c r="AL1789" s="5" t="s">
        <v>429</v>
      </c>
      <c r="AM1789" s="5" t="s">
        <v>430</v>
      </c>
      <c r="AT1789" s="5" t="s">
        <v>1931</v>
      </c>
      <c r="AU1789" s="5" t="s">
        <v>1932</v>
      </c>
      <c r="AV1789" s="5" t="s">
        <v>140</v>
      </c>
      <c r="AW1789" s="5" t="s">
        <v>141</v>
      </c>
      <c r="BG1789" s="5" t="s">
        <v>1931</v>
      </c>
      <c r="BH1789" s="5" t="s">
        <v>1932</v>
      </c>
      <c r="BI1789" s="5" t="s">
        <v>4952</v>
      </c>
      <c r="BJ1789" s="5" t="s">
        <v>4953</v>
      </c>
      <c r="BK1789" s="5" t="s">
        <v>1931</v>
      </c>
      <c r="BL1789" s="5" t="s">
        <v>1932</v>
      </c>
      <c r="BM1789" s="5" t="s">
        <v>4954</v>
      </c>
      <c r="BN1789" s="5" t="s">
        <v>4955</v>
      </c>
      <c r="BO1789" s="5" t="s">
        <v>1931</v>
      </c>
      <c r="BP1789" s="5" t="s">
        <v>1932</v>
      </c>
      <c r="BQ1789" s="5" t="s">
        <v>6812</v>
      </c>
      <c r="BR1789" s="5" t="s">
        <v>6813</v>
      </c>
      <c r="BS1789" s="5" t="s">
        <v>108</v>
      </c>
      <c r="BT1789" s="5" t="s">
        <v>8500</v>
      </c>
    </row>
    <row r="1790" spans="1:72" ht="13.5" customHeight="1">
      <c r="A1790" s="7" t="str">
        <f>HYPERLINK("http://kyu.snu.ac.kr/sdhj/index.jsp?type=hj/GK14619_00IM0001_058a.jpg","1792_수북면_058a")</f>
        <v>1792_수북면_058a</v>
      </c>
      <c r="B1790" s="4">
        <v>1792</v>
      </c>
      <c r="C1790" s="4" t="s">
        <v>97</v>
      </c>
      <c r="D1790" s="4" t="s">
        <v>98</v>
      </c>
      <c r="E1790" s="4">
        <v>1789</v>
      </c>
      <c r="F1790" s="5">
        <v>7</v>
      </c>
      <c r="G1790" s="5" t="s">
        <v>4744</v>
      </c>
      <c r="H1790" s="5" t="s">
        <v>4745</v>
      </c>
      <c r="I1790" s="5">
        <v>25</v>
      </c>
      <c r="L1790" s="5">
        <v>5</v>
      </c>
      <c r="M1790" s="4" t="s">
        <v>6741</v>
      </c>
      <c r="N1790" s="4" t="s">
        <v>6742</v>
      </c>
      <c r="S1790" s="5" t="s">
        <v>101</v>
      </c>
      <c r="T1790" s="5" t="s">
        <v>102</v>
      </c>
      <c r="W1790" s="5" t="s">
        <v>148</v>
      </c>
      <c r="X1790" s="5" t="s">
        <v>149</v>
      </c>
      <c r="Y1790" s="5" t="s">
        <v>104</v>
      </c>
      <c r="Z1790" s="5" t="s">
        <v>105</v>
      </c>
      <c r="AC1790" s="5">
        <v>49</v>
      </c>
      <c r="AD1790" s="5" t="s">
        <v>376</v>
      </c>
      <c r="AE1790" s="5" t="s">
        <v>377</v>
      </c>
      <c r="AJ1790" s="5" t="s">
        <v>34</v>
      </c>
      <c r="AK1790" s="5" t="s">
        <v>35</v>
      </c>
      <c r="AL1790" s="5" t="s">
        <v>152</v>
      </c>
      <c r="AM1790" s="5" t="s">
        <v>153</v>
      </c>
      <c r="AT1790" s="5" t="s">
        <v>85</v>
      </c>
      <c r="AU1790" s="5" t="s">
        <v>86</v>
      </c>
      <c r="AV1790" s="5" t="s">
        <v>6814</v>
      </c>
      <c r="AW1790" s="5" t="s">
        <v>6815</v>
      </c>
      <c r="BG1790" s="5" t="s">
        <v>85</v>
      </c>
      <c r="BH1790" s="5" t="s">
        <v>86</v>
      </c>
      <c r="BI1790" s="5" t="s">
        <v>6816</v>
      </c>
      <c r="BJ1790" s="5" t="s">
        <v>5979</v>
      </c>
      <c r="BK1790" s="5" t="s">
        <v>85</v>
      </c>
      <c r="BL1790" s="5" t="s">
        <v>86</v>
      </c>
      <c r="BM1790" s="5" t="s">
        <v>6817</v>
      </c>
      <c r="BN1790" s="5" t="s">
        <v>6818</v>
      </c>
      <c r="BO1790" s="5" t="s">
        <v>1931</v>
      </c>
      <c r="BP1790" s="5" t="s">
        <v>1932</v>
      </c>
      <c r="BQ1790" s="5" t="s">
        <v>6819</v>
      </c>
      <c r="BR1790" s="5" t="s">
        <v>6820</v>
      </c>
      <c r="BS1790" s="5" t="s">
        <v>378</v>
      </c>
      <c r="BT1790" s="5" t="s">
        <v>379</v>
      </c>
    </row>
    <row r="1791" spans="1:72" ht="13.5" customHeight="1">
      <c r="A1791" s="7" t="str">
        <f>HYPERLINK("http://kyu.snu.ac.kr/sdhj/index.jsp?type=hj/GK14619_00IM0001_058a.jpg","1792_수북면_058a")</f>
        <v>1792_수북면_058a</v>
      </c>
      <c r="B1791" s="4">
        <v>1792</v>
      </c>
      <c r="C1791" s="4" t="s">
        <v>97</v>
      </c>
      <c r="D1791" s="4" t="s">
        <v>98</v>
      </c>
      <c r="E1791" s="4">
        <v>1790</v>
      </c>
      <c r="F1791" s="5">
        <v>7</v>
      </c>
      <c r="G1791" s="5" t="s">
        <v>4744</v>
      </c>
      <c r="H1791" s="5" t="s">
        <v>4745</v>
      </c>
      <c r="I1791" s="5">
        <v>25</v>
      </c>
      <c r="L1791" s="5">
        <v>5</v>
      </c>
      <c r="M1791" s="4" t="s">
        <v>6741</v>
      </c>
      <c r="N1791" s="4" t="s">
        <v>6742</v>
      </c>
      <c r="S1791" s="5" t="s">
        <v>582</v>
      </c>
      <c r="T1791" s="5" t="s">
        <v>583</v>
      </c>
      <c r="W1791" s="5" t="s">
        <v>130</v>
      </c>
      <c r="X1791" s="5" t="s">
        <v>131</v>
      </c>
      <c r="Y1791" s="5" t="s">
        <v>104</v>
      </c>
      <c r="Z1791" s="5" t="s">
        <v>105</v>
      </c>
      <c r="AF1791" s="5" t="s">
        <v>518</v>
      </c>
      <c r="AG1791" s="5" t="s">
        <v>519</v>
      </c>
    </row>
    <row r="1792" spans="1:72" ht="13.5" customHeight="1">
      <c r="A1792" s="7" t="str">
        <f>HYPERLINK("http://kyu.snu.ac.kr/sdhj/index.jsp?type=hj/GK14619_00IM0001_058a.jpg","1792_수북면_058a")</f>
        <v>1792_수북면_058a</v>
      </c>
      <c r="B1792" s="4">
        <v>1792</v>
      </c>
      <c r="C1792" s="4" t="s">
        <v>97</v>
      </c>
      <c r="D1792" s="4" t="s">
        <v>98</v>
      </c>
      <c r="E1792" s="4">
        <v>1791</v>
      </c>
      <c r="F1792" s="5">
        <v>7</v>
      </c>
      <c r="G1792" s="5" t="s">
        <v>4744</v>
      </c>
      <c r="H1792" s="5" t="s">
        <v>4745</v>
      </c>
      <c r="I1792" s="5">
        <v>25</v>
      </c>
      <c r="L1792" s="5">
        <v>5</v>
      </c>
      <c r="M1792" s="4" t="s">
        <v>6741</v>
      </c>
      <c r="N1792" s="4" t="s">
        <v>6742</v>
      </c>
      <c r="S1792" s="5" t="s">
        <v>118</v>
      </c>
      <c r="T1792" s="5" t="s">
        <v>119</v>
      </c>
      <c r="Y1792" s="5" t="s">
        <v>6821</v>
      </c>
      <c r="Z1792" s="5" t="s">
        <v>6822</v>
      </c>
      <c r="AC1792" s="5">
        <v>18</v>
      </c>
      <c r="AD1792" s="5" t="s">
        <v>246</v>
      </c>
      <c r="AE1792" s="5" t="s">
        <v>247</v>
      </c>
    </row>
    <row r="1793" spans="1:72" ht="13.5" customHeight="1">
      <c r="A1793" s="7" t="str">
        <f>HYPERLINK("http://kyu.snu.ac.kr/sdhj/index.jsp?type=hj/GK14619_00IM0001_058a.jpg","1792_수북면_058a")</f>
        <v>1792_수북면_058a</v>
      </c>
      <c r="B1793" s="4">
        <v>1792</v>
      </c>
      <c r="C1793" s="4" t="s">
        <v>97</v>
      </c>
      <c r="D1793" s="4" t="s">
        <v>98</v>
      </c>
      <c r="E1793" s="4">
        <v>1792</v>
      </c>
      <c r="F1793" s="5">
        <v>7</v>
      </c>
      <c r="G1793" s="5" t="s">
        <v>4744</v>
      </c>
      <c r="H1793" s="5" t="s">
        <v>4745</v>
      </c>
      <c r="I1793" s="5">
        <v>25</v>
      </c>
      <c r="L1793" s="5">
        <v>5</v>
      </c>
      <c r="M1793" s="4" t="s">
        <v>6741</v>
      </c>
      <c r="N1793" s="4" t="s">
        <v>6742</v>
      </c>
      <c r="S1793" s="5" t="s">
        <v>3343</v>
      </c>
      <c r="T1793" s="5" t="s">
        <v>3344</v>
      </c>
      <c r="Y1793" s="5" t="s">
        <v>6428</v>
      </c>
      <c r="Z1793" s="5" t="s">
        <v>6429</v>
      </c>
      <c r="AC1793" s="5">
        <v>10</v>
      </c>
      <c r="AD1793" s="5" t="s">
        <v>1281</v>
      </c>
      <c r="AE1793" s="5" t="s">
        <v>1282</v>
      </c>
    </row>
    <row r="1794" spans="1:72" ht="13.5" customHeight="1">
      <c r="A1794" s="7" t="str">
        <f>HYPERLINK("http://kyu.snu.ac.kr/sdhj/index.jsp?type=hj/GK14619_00IM0001_058a.jpg","1792_수북면_058a")</f>
        <v>1792_수북면_058a</v>
      </c>
      <c r="B1794" s="4">
        <v>1792</v>
      </c>
      <c r="C1794" s="4" t="s">
        <v>97</v>
      </c>
      <c r="D1794" s="4" t="s">
        <v>98</v>
      </c>
      <c r="E1794" s="4">
        <v>1793</v>
      </c>
      <c r="F1794" s="5">
        <v>7</v>
      </c>
      <c r="G1794" s="5" t="s">
        <v>4744</v>
      </c>
      <c r="H1794" s="5" t="s">
        <v>4745</v>
      </c>
      <c r="I1794" s="5">
        <v>25</v>
      </c>
      <c r="L1794" s="5">
        <v>5</v>
      </c>
      <c r="M1794" s="4" t="s">
        <v>6741</v>
      </c>
      <c r="N1794" s="4" t="s">
        <v>6742</v>
      </c>
      <c r="S1794" s="5" t="s">
        <v>124</v>
      </c>
      <c r="T1794" s="5" t="s">
        <v>125</v>
      </c>
      <c r="AC1794" s="5">
        <v>9</v>
      </c>
      <c r="AD1794" s="5" t="s">
        <v>394</v>
      </c>
      <c r="AE1794" s="5" t="s">
        <v>395</v>
      </c>
    </row>
    <row r="1795" spans="1:72" ht="13.5" customHeight="1">
      <c r="A1795" s="7" t="str">
        <f>HYPERLINK("http://kyu.snu.ac.kr/sdhj/index.jsp?type=hj/GK14619_00IM0001_058a.jpg","1792_수북면_058a")</f>
        <v>1792_수북면_058a</v>
      </c>
      <c r="B1795" s="4">
        <v>1792</v>
      </c>
      <c r="C1795" s="4" t="s">
        <v>97</v>
      </c>
      <c r="D1795" s="4" t="s">
        <v>98</v>
      </c>
      <c r="E1795" s="4">
        <v>1794</v>
      </c>
      <c r="F1795" s="5">
        <v>7</v>
      </c>
      <c r="G1795" s="5" t="s">
        <v>4744</v>
      </c>
      <c r="H1795" s="5" t="s">
        <v>4745</v>
      </c>
      <c r="I1795" s="5">
        <v>25</v>
      </c>
      <c r="L1795" s="5">
        <v>5</v>
      </c>
      <c r="M1795" s="4" t="s">
        <v>6741</v>
      </c>
      <c r="N1795" s="4" t="s">
        <v>6742</v>
      </c>
      <c r="S1795" s="5" t="s">
        <v>1912</v>
      </c>
      <c r="T1795" s="5" t="s">
        <v>9184</v>
      </c>
      <c r="AG1795" s="5" t="s">
        <v>519</v>
      </c>
    </row>
    <row r="1796" spans="1:72" ht="13.5" customHeight="1">
      <c r="A1796" s="7" t="str">
        <f>HYPERLINK("http://kyu.snu.ac.kr/sdhj/index.jsp?type=hj/GK14619_00IM0001_058a.jpg","1792_수북면_058a")</f>
        <v>1792_수북면_058a</v>
      </c>
      <c r="B1796" s="4">
        <v>1792</v>
      </c>
      <c r="C1796" s="4" t="s">
        <v>97</v>
      </c>
      <c r="D1796" s="4" t="s">
        <v>98</v>
      </c>
      <c r="E1796" s="4">
        <v>1795</v>
      </c>
      <c r="F1796" s="5">
        <v>7</v>
      </c>
      <c r="G1796" s="5" t="s">
        <v>4744</v>
      </c>
      <c r="H1796" s="5" t="s">
        <v>4745</v>
      </c>
      <c r="I1796" s="5">
        <v>25</v>
      </c>
      <c r="L1796" s="5">
        <v>5</v>
      </c>
      <c r="M1796" s="4" t="s">
        <v>6741</v>
      </c>
      <c r="N1796" s="4" t="s">
        <v>6742</v>
      </c>
      <c r="S1796" s="5" t="s">
        <v>3343</v>
      </c>
      <c r="T1796" s="5" t="s">
        <v>3344</v>
      </c>
      <c r="Y1796" s="5" t="s">
        <v>6823</v>
      </c>
      <c r="Z1796" s="5" t="s">
        <v>6824</v>
      </c>
      <c r="AF1796" s="5" t="s">
        <v>518</v>
      </c>
      <c r="AG1796" s="5" t="s">
        <v>519</v>
      </c>
    </row>
    <row r="1797" spans="1:72" ht="13.5" customHeight="1">
      <c r="A1797" s="7" t="str">
        <f>HYPERLINK("http://kyu.snu.ac.kr/sdhj/index.jsp?type=hj/GK14619_00IM0001_058a.jpg","1792_수북면_058a")</f>
        <v>1792_수북면_058a</v>
      </c>
      <c r="B1797" s="4">
        <v>1792</v>
      </c>
      <c r="C1797" s="4" t="s">
        <v>97</v>
      </c>
      <c r="D1797" s="4" t="s">
        <v>98</v>
      </c>
      <c r="E1797" s="4">
        <v>1796</v>
      </c>
      <c r="F1797" s="5">
        <v>7</v>
      </c>
      <c r="G1797" s="5" t="s">
        <v>4744</v>
      </c>
      <c r="H1797" s="5" t="s">
        <v>4745</v>
      </c>
      <c r="I1797" s="5">
        <v>26</v>
      </c>
      <c r="J1797" s="5" t="s">
        <v>6825</v>
      </c>
      <c r="K1797" s="5" t="s">
        <v>6826</v>
      </c>
      <c r="L1797" s="5">
        <v>1</v>
      </c>
      <c r="M1797" s="4" t="s">
        <v>6825</v>
      </c>
      <c r="N1797" s="4" t="s">
        <v>6826</v>
      </c>
      <c r="T1797" s="5" t="s">
        <v>9163</v>
      </c>
      <c r="U1797" s="5" t="s">
        <v>1931</v>
      </c>
      <c r="V1797" s="5" t="s">
        <v>1932</v>
      </c>
      <c r="W1797" s="5" t="s">
        <v>2466</v>
      </c>
      <c r="X1797" s="5" t="s">
        <v>1808</v>
      </c>
      <c r="Y1797" s="5" t="s">
        <v>6827</v>
      </c>
      <c r="Z1797" s="5" t="s">
        <v>6828</v>
      </c>
      <c r="AC1797" s="5">
        <v>53</v>
      </c>
      <c r="AD1797" s="5" t="s">
        <v>592</v>
      </c>
      <c r="AE1797" s="5" t="s">
        <v>593</v>
      </c>
      <c r="AJ1797" s="5" t="s">
        <v>34</v>
      </c>
      <c r="AK1797" s="5" t="s">
        <v>35</v>
      </c>
      <c r="AL1797" s="5" t="s">
        <v>429</v>
      </c>
      <c r="AM1797" s="5" t="s">
        <v>430</v>
      </c>
      <c r="AT1797" s="5" t="s">
        <v>1931</v>
      </c>
      <c r="AU1797" s="5" t="s">
        <v>1932</v>
      </c>
      <c r="AV1797" s="5" t="s">
        <v>6829</v>
      </c>
      <c r="AW1797" s="5" t="s">
        <v>5657</v>
      </c>
      <c r="BG1797" s="5" t="s">
        <v>1931</v>
      </c>
      <c r="BH1797" s="5" t="s">
        <v>1932</v>
      </c>
      <c r="BI1797" s="5" t="s">
        <v>5615</v>
      </c>
      <c r="BJ1797" s="5" t="s">
        <v>5616</v>
      </c>
      <c r="BK1797" s="5" t="s">
        <v>407</v>
      </c>
      <c r="BL1797" s="5" t="s">
        <v>408</v>
      </c>
      <c r="BM1797" s="5" t="s">
        <v>1803</v>
      </c>
      <c r="BN1797" s="5" t="s">
        <v>1804</v>
      </c>
      <c r="BO1797" s="5" t="s">
        <v>85</v>
      </c>
      <c r="BP1797" s="5" t="s">
        <v>86</v>
      </c>
      <c r="BQ1797" s="5" t="s">
        <v>6830</v>
      </c>
      <c r="BR1797" s="5" t="s">
        <v>6831</v>
      </c>
      <c r="BS1797" s="5" t="s">
        <v>108</v>
      </c>
      <c r="BT1797" s="5" t="s">
        <v>9360</v>
      </c>
    </row>
    <row r="1798" spans="1:72" ht="13.5" customHeight="1">
      <c r="A1798" s="7" t="str">
        <f>HYPERLINK("http://kyu.snu.ac.kr/sdhj/index.jsp?type=hj/GK14619_00IM0001_058a.jpg","1792_수북면_058a")</f>
        <v>1792_수북면_058a</v>
      </c>
      <c r="B1798" s="4">
        <v>1792</v>
      </c>
      <c r="C1798" s="4" t="s">
        <v>97</v>
      </c>
      <c r="D1798" s="4" t="s">
        <v>98</v>
      </c>
      <c r="E1798" s="4">
        <v>1797</v>
      </c>
      <c r="F1798" s="5">
        <v>7</v>
      </c>
      <c r="G1798" s="5" t="s">
        <v>4744</v>
      </c>
      <c r="H1798" s="5" t="s">
        <v>4745</v>
      </c>
      <c r="I1798" s="5">
        <v>26</v>
      </c>
      <c r="L1798" s="5">
        <v>1</v>
      </c>
      <c r="M1798" s="4" t="s">
        <v>6825</v>
      </c>
      <c r="N1798" s="4" t="s">
        <v>6826</v>
      </c>
      <c r="S1798" s="5" t="s">
        <v>101</v>
      </c>
      <c r="T1798" s="5" t="s">
        <v>102</v>
      </c>
      <c r="W1798" s="5" t="s">
        <v>103</v>
      </c>
      <c r="X1798" s="5" t="s">
        <v>9164</v>
      </c>
      <c r="Y1798" s="5" t="s">
        <v>104</v>
      </c>
      <c r="Z1798" s="5" t="s">
        <v>105</v>
      </c>
      <c r="AC1798" s="5">
        <v>56</v>
      </c>
      <c r="AD1798" s="5" t="s">
        <v>300</v>
      </c>
      <c r="AE1798" s="5" t="s">
        <v>301</v>
      </c>
      <c r="AJ1798" s="5" t="s">
        <v>34</v>
      </c>
      <c r="AK1798" s="5" t="s">
        <v>35</v>
      </c>
      <c r="AL1798" s="5" t="s">
        <v>108</v>
      </c>
      <c r="AM1798" s="5" t="s">
        <v>9165</v>
      </c>
      <c r="AT1798" s="5" t="s">
        <v>85</v>
      </c>
      <c r="AU1798" s="5" t="s">
        <v>86</v>
      </c>
      <c r="AV1798" s="5" t="s">
        <v>6832</v>
      </c>
      <c r="AW1798" s="5" t="s">
        <v>6833</v>
      </c>
      <c r="BG1798" s="5" t="s">
        <v>85</v>
      </c>
      <c r="BH1798" s="5" t="s">
        <v>86</v>
      </c>
      <c r="BI1798" s="5" t="s">
        <v>6834</v>
      </c>
      <c r="BJ1798" s="5" t="s">
        <v>6835</v>
      </c>
      <c r="BK1798" s="5" t="s">
        <v>85</v>
      </c>
      <c r="BL1798" s="5" t="s">
        <v>86</v>
      </c>
      <c r="BM1798" s="5" t="s">
        <v>3356</v>
      </c>
      <c r="BN1798" s="5" t="s">
        <v>2729</v>
      </c>
      <c r="BO1798" s="5" t="s">
        <v>85</v>
      </c>
      <c r="BP1798" s="5" t="s">
        <v>86</v>
      </c>
      <c r="BQ1798" s="5" t="s">
        <v>6836</v>
      </c>
      <c r="BR1798" s="5" t="s">
        <v>6837</v>
      </c>
      <c r="BS1798" s="5" t="s">
        <v>2108</v>
      </c>
      <c r="BT1798" s="5" t="s">
        <v>9361</v>
      </c>
    </row>
    <row r="1799" spans="1:72" ht="13.5" customHeight="1">
      <c r="A1799" s="7" t="str">
        <f>HYPERLINK("http://kyu.snu.ac.kr/sdhj/index.jsp?type=hj/GK14619_00IM0001_058a.jpg","1792_수북면_058a")</f>
        <v>1792_수북면_058a</v>
      </c>
      <c r="B1799" s="4">
        <v>1792</v>
      </c>
      <c r="C1799" s="4" t="s">
        <v>97</v>
      </c>
      <c r="D1799" s="4" t="s">
        <v>98</v>
      </c>
      <c r="E1799" s="4">
        <v>1798</v>
      </c>
      <c r="F1799" s="5">
        <v>7</v>
      </c>
      <c r="G1799" s="5" t="s">
        <v>4744</v>
      </c>
      <c r="H1799" s="5" t="s">
        <v>4745</v>
      </c>
      <c r="I1799" s="5">
        <v>26</v>
      </c>
      <c r="L1799" s="5">
        <v>1</v>
      </c>
      <c r="M1799" s="4" t="s">
        <v>6825</v>
      </c>
      <c r="N1799" s="4" t="s">
        <v>6826</v>
      </c>
      <c r="S1799" s="5" t="s">
        <v>118</v>
      </c>
      <c r="T1799" s="5" t="s">
        <v>119</v>
      </c>
      <c r="Y1799" s="5" t="s">
        <v>6838</v>
      </c>
      <c r="Z1799" s="5" t="s">
        <v>6839</v>
      </c>
      <c r="AC1799" s="5">
        <v>26</v>
      </c>
      <c r="AD1799" s="5" t="s">
        <v>586</v>
      </c>
      <c r="AE1799" s="5" t="s">
        <v>587</v>
      </c>
    </row>
    <row r="1800" spans="1:72" ht="13.5" customHeight="1">
      <c r="A1800" s="7" t="str">
        <f>HYPERLINK("http://kyu.snu.ac.kr/sdhj/index.jsp?type=hj/GK14619_00IM0001_058a.jpg","1792_수북면_058a")</f>
        <v>1792_수북면_058a</v>
      </c>
      <c r="B1800" s="4">
        <v>1792</v>
      </c>
      <c r="C1800" s="4" t="s">
        <v>97</v>
      </c>
      <c r="D1800" s="4" t="s">
        <v>98</v>
      </c>
      <c r="E1800" s="4">
        <v>1799</v>
      </c>
      <c r="F1800" s="5">
        <v>7</v>
      </c>
      <c r="G1800" s="5" t="s">
        <v>4744</v>
      </c>
      <c r="H1800" s="5" t="s">
        <v>4745</v>
      </c>
      <c r="I1800" s="5">
        <v>26</v>
      </c>
      <c r="L1800" s="5">
        <v>1</v>
      </c>
      <c r="M1800" s="4" t="s">
        <v>6825</v>
      </c>
      <c r="N1800" s="4" t="s">
        <v>6826</v>
      </c>
      <c r="S1800" s="5" t="s">
        <v>124</v>
      </c>
      <c r="T1800" s="5" t="s">
        <v>125</v>
      </c>
      <c r="AC1800" s="5">
        <v>18</v>
      </c>
      <c r="AD1800" s="5" t="s">
        <v>643</v>
      </c>
      <c r="AE1800" s="5" t="s">
        <v>644</v>
      </c>
    </row>
    <row r="1801" spans="1:72" ht="13.5" customHeight="1">
      <c r="A1801" s="7" t="str">
        <f>HYPERLINK("http://kyu.snu.ac.kr/sdhj/index.jsp?type=hj/GK14619_00IM0001_058a.jpg","1792_수북면_058a")</f>
        <v>1792_수북면_058a</v>
      </c>
      <c r="B1801" s="4">
        <v>1792</v>
      </c>
      <c r="C1801" s="4" t="s">
        <v>97</v>
      </c>
      <c r="D1801" s="4" t="s">
        <v>98</v>
      </c>
      <c r="E1801" s="4">
        <v>1800</v>
      </c>
      <c r="F1801" s="5">
        <v>7</v>
      </c>
      <c r="G1801" s="5" t="s">
        <v>4744</v>
      </c>
      <c r="H1801" s="5" t="s">
        <v>4745</v>
      </c>
      <c r="I1801" s="5">
        <v>26</v>
      </c>
      <c r="L1801" s="5">
        <v>1</v>
      </c>
      <c r="M1801" s="4" t="s">
        <v>6825</v>
      </c>
      <c r="N1801" s="4" t="s">
        <v>6826</v>
      </c>
      <c r="S1801" s="5" t="s">
        <v>274</v>
      </c>
      <c r="T1801" s="5" t="s">
        <v>9167</v>
      </c>
      <c r="Y1801" s="5" t="s">
        <v>6312</v>
      </c>
      <c r="Z1801" s="5" t="s">
        <v>3972</v>
      </c>
      <c r="AF1801" s="5" t="s">
        <v>518</v>
      </c>
      <c r="AG1801" s="5" t="s">
        <v>519</v>
      </c>
    </row>
    <row r="1802" spans="1:72" ht="13.5" customHeight="1">
      <c r="A1802" s="7" t="str">
        <f>HYPERLINK("http://kyu.snu.ac.kr/sdhj/index.jsp?type=hj/GK14619_00IM0001_058a.jpg","1792_수북면_058a")</f>
        <v>1792_수북면_058a</v>
      </c>
      <c r="B1802" s="4">
        <v>1792</v>
      </c>
      <c r="C1802" s="4" t="s">
        <v>97</v>
      </c>
      <c r="D1802" s="4" t="s">
        <v>98</v>
      </c>
      <c r="E1802" s="4">
        <v>1801</v>
      </c>
      <c r="F1802" s="5">
        <v>7</v>
      </c>
      <c r="G1802" s="5" t="s">
        <v>4744</v>
      </c>
      <c r="H1802" s="5" t="s">
        <v>4745</v>
      </c>
      <c r="I1802" s="5">
        <v>26</v>
      </c>
      <c r="L1802" s="5">
        <v>1</v>
      </c>
      <c r="M1802" s="4" t="s">
        <v>6825</v>
      </c>
      <c r="N1802" s="4" t="s">
        <v>6826</v>
      </c>
      <c r="S1802" s="5" t="s">
        <v>1912</v>
      </c>
      <c r="T1802" s="5" t="s">
        <v>9362</v>
      </c>
      <c r="AC1802" s="5">
        <v>9</v>
      </c>
      <c r="AD1802" s="5" t="s">
        <v>394</v>
      </c>
      <c r="AE1802" s="5" t="s">
        <v>395</v>
      </c>
    </row>
    <row r="1803" spans="1:72" ht="13.5" customHeight="1">
      <c r="A1803" s="7" t="str">
        <f>HYPERLINK("http://kyu.snu.ac.kr/sdhj/index.jsp?type=hj/GK14619_00IM0001_058a.jpg","1792_수북면_058a")</f>
        <v>1792_수북면_058a</v>
      </c>
      <c r="B1803" s="4">
        <v>1792</v>
      </c>
      <c r="C1803" s="4" t="s">
        <v>97</v>
      </c>
      <c r="D1803" s="4" t="s">
        <v>98</v>
      </c>
      <c r="E1803" s="4">
        <v>1802</v>
      </c>
      <c r="F1803" s="5">
        <v>7</v>
      </c>
      <c r="G1803" s="5" t="s">
        <v>4744</v>
      </c>
      <c r="H1803" s="5" t="s">
        <v>4745</v>
      </c>
      <c r="I1803" s="5">
        <v>26</v>
      </c>
      <c r="L1803" s="5">
        <v>2</v>
      </c>
      <c r="M1803" s="4" t="s">
        <v>6840</v>
      </c>
      <c r="N1803" s="4" t="s">
        <v>6841</v>
      </c>
      <c r="T1803" s="5" t="s">
        <v>8501</v>
      </c>
      <c r="U1803" s="5" t="s">
        <v>1931</v>
      </c>
      <c r="V1803" s="5" t="s">
        <v>1932</v>
      </c>
      <c r="W1803" s="5" t="s">
        <v>2466</v>
      </c>
      <c r="X1803" s="5" t="s">
        <v>1808</v>
      </c>
      <c r="Y1803" s="5" t="s">
        <v>539</v>
      </c>
      <c r="Z1803" s="5" t="s">
        <v>540</v>
      </c>
      <c r="AC1803" s="5">
        <v>39</v>
      </c>
      <c r="AD1803" s="5" t="s">
        <v>350</v>
      </c>
      <c r="AE1803" s="5" t="s">
        <v>351</v>
      </c>
      <c r="AJ1803" s="5" t="s">
        <v>34</v>
      </c>
      <c r="AK1803" s="5" t="s">
        <v>35</v>
      </c>
      <c r="AL1803" s="5" t="s">
        <v>429</v>
      </c>
      <c r="AM1803" s="5" t="s">
        <v>430</v>
      </c>
      <c r="AT1803" s="5" t="s">
        <v>1931</v>
      </c>
      <c r="AU1803" s="5" t="s">
        <v>1932</v>
      </c>
      <c r="AV1803" s="5" t="s">
        <v>140</v>
      </c>
      <c r="AW1803" s="5" t="s">
        <v>141</v>
      </c>
      <c r="BG1803" s="5" t="s">
        <v>1931</v>
      </c>
      <c r="BH1803" s="5" t="s">
        <v>1932</v>
      </c>
      <c r="BI1803" s="5" t="s">
        <v>4952</v>
      </c>
      <c r="BJ1803" s="5" t="s">
        <v>4953</v>
      </c>
      <c r="BK1803" s="5" t="s">
        <v>1931</v>
      </c>
      <c r="BL1803" s="5" t="s">
        <v>1932</v>
      </c>
      <c r="BM1803" s="5" t="s">
        <v>4954</v>
      </c>
      <c r="BN1803" s="5" t="s">
        <v>4955</v>
      </c>
      <c r="BO1803" s="5" t="s">
        <v>1931</v>
      </c>
      <c r="BP1803" s="5" t="s">
        <v>1932</v>
      </c>
      <c r="BQ1803" s="5" t="s">
        <v>6812</v>
      </c>
      <c r="BR1803" s="5" t="s">
        <v>6813</v>
      </c>
      <c r="BS1803" s="5" t="s">
        <v>108</v>
      </c>
      <c r="BT1803" s="5" t="s">
        <v>8500</v>
      </c>
    </row>
    <row r="1804" spans="1:72" ht="13.5" customHeight="1">
      <c r="A1804" s="7" t="str">
        <f>HYPERLINK("http://kyu.snu.ac.kr/sdhj/index.jsp?type=hj/GK14619_00IM0001_058a.jpg","1792_수북면_058a")</f>
        <v>1792_수북면_058a</v>
      </c>
      <c r="B1804" s="4">
        <v>1792</v>
      </c>
      <c r="C1804" s="4" t="s">
        <v>97</v>
      </c>
      <c r="D1804" s="4" t="s">
        <v>98</v>
      </c>
      <c r="E1804" s="4">
        <v>1803</v>
      </c>
      <c r="F1804" s="5">
        <v>7</v>
      </c>
      <c r="G1804" s="5" t="s">
        <v>4744</v>
      </c>
      <c r="H1804" s="5" t="s">
        <v>4745</v>
      </c>
      <c r="I1804" s="5">
        <v>26</v>
      </c>
      <c r="L1804" s="5">
        <v>2</v>
      </c>
      <c r="M1804" s="4" t="s">
        <v>6840</v>
      </c>
      <c r="N1804" s="4" t="s">
        <v>6841</v>
      </c>
      <c r="S1804" s="5" t="s">
        <v>101</v>
      </c>
      <c r="T1804" s="5" t="s">
        <v>102</v>
      </c>
      <c r="W1804" s="5" t="s">
        <v>517</v>
      </c>
      <c r="X1804" s="5" t="s">
        <v>8610</v>
      </c>
      <c r="Y1804" s="5" t="s">
        <v>104</v>
      </c>
      <c r="Z1804" s="5" t="s">
        <v>105</v>
      </c>
      <c r="AC1804" s="5">
        <v>27</v>
      </c>
      <c r="AD1804" s="5" t="s">
        <v>580</v>
      </c>
      <c r="AE1804" s="5" t="s">
        <v>581</v>
      </c>
      <c r="AJ1804" s="5" t="s">
        <v>34</v>
      </c>
      <c r="AK1804" s="5" t="s">
        <v>35</v>
      </c>
      <c r="AL1804" s="5" t="s">
        <v>957</v>
      </c>
      <c r="AM1804" s="5" t="s">
        <v>958</v>
      </c>
      <c r="AT1804" s="5" t="s">
        <v>1931</v>
      </c>
      <c r="AU1804" s="5" t="s">
        <v>1932</v>
      </c>
      <c r="AV1804" s="5" t="s">
        <v>6312</v>
      </c>
      <c r="AW1804" s="5" t="s">
        <v>3972</v>
      </c>
      <c r="BG1804" s="5" t="s">
        <v>1931</v>
      </c>
      <c r="BH1804" s="5" t="s">
        <v>1932</v>
      </c>
      <c r="BI1804" s="5" t="s">
        <v>6842</v>
      </c>
      <c r="BJ1804" s="5" t="s">
        <v>6843</v>
      </c>
      <c r="BK1804" s="5" t="s">
        <v>1931</v>
      </c>
      <c r="BL1804" s="5" t="s">
        <v>1932</v>
      </c>
      <c r="BM1804" s="5" t="s">
        <v>6844</v>
      </c>
      <c r="BN1804" s="5" t="s">
        <v>6845</v>
      </c>
      <c r="BO1804" s="5" t="s">
        <v>1931</v>
      </c>
      <c r="BP1804" s="5" t="s">
        <v>1932</v>
      </c>
      <c r="BQ1804" s="5" t="s">
        <v>6846</v>
      </c>
      <c r="BR1804" s="5" t="s">
        <v>6847</v>
      </c>
      <c r="BS1804" s="5" t="s">
        <v>152</v>
      </c>
      <c r="BT1804" s="5" t="s">
        <v>153</v>
      </c>
    </row>
    <row r="1805" spans="1:72" ht="13.5" customHeight="1">
      <c r="A1805" s="7" t="str">
        <f>HYPERLINK("http://kyu.snu.ac.kr/sdhj/index.jsp?type=hj/GK14619_00IM0001_058a.jpg","1792_수북면_058a")</f>
        <v>1792_수북면_058a</v>
      </c>
      <c r="B1805" s="4">
        <v>1792</v>
      </c>
      <c r="C1805" s="4" t="s">
        <v>97</v>
      </c>
      <c r="D1805" s="4" t="s">
        <v>98</v>
      </c>
      <c r="E1805" s="4">
        <v>1804</v>
      </c>
      <c r="F1805" s="5">
        <v>7</v>
      </c>
      <c r="G1805" s="5" t="s">
        <v>4744</v>
      </c>
      <c r="H1805" s="5" t="s">
        <v>4745</v>
      </c>
      <c r="I1805" s="5">
        <v>26</v>
      </c>
      <c r="L1805" s="5">
        <v>2</v>
      </c>
      <c r="M1805" s="4" t="s">
        <v>6840</v>
      </c>
      <c r="N1805" s="4" t="s">
        <v>6841</v>
      </c>
      <c r="S1805" s="5" t="s">
        <v>124</v>
      </c>
      <c r="T1805" s="5" t="s">
        <v>125</v>
      </c>
      <c r="AC1805" s="5">
        <v>4</v>
      </c>
      <c r="AD1805" s="5" t="s">
        <v>1519</v>
      </c>
      <c r="AE1805" s="5" t="s">
        <v>1520</v>
      </c>
    </row>
    <row r="1806" spans="1:72" ht="13.5" customHeight="1">
      <c r="A1806" s="7" t="str">
        <f>HYPERLINK("http://kyu.snu.ac.kr/sdhj/index.jsp?type=hj/GK14619_00IM0001_058a.jpg","1792_수북면_058a")</f>
        <v>1792_수북면_058a</v>
      </c>
      <c r="B1806" s="4">
        <v>1792</v>
      </c>
      <c r="C1806" s="4" t="s">
        <v>97</v>
      </c>
      <c r="D1806" s="4" t="s">
        <v>98</v>
      </c>
      <c r="E1806" s="4">
        <v>1805</v>
      </c>
      <c r="F1806" s="5">
        <v>7</v>
      </c>
      <c r="G1806" s="5" t="s">
        <v>4744</v>
      </c>
      <c r="H1806" s="5" t="s">
        <v>4745</v>
      </c>
      <c r="I1806" s="5">
        <v>26</v>
      </c>
      <c r="L1806" s="5">
        <v>2</v>
      </c>
      <c r="M1806" s="4" t="s">
        <v>6840</v>
      </c>
      <c r="N1806" s="4" t="s">
        <v>6841</v>
      </c>
      <c r="S1806" s="5" t="s">
        <v>118</v>
      </c>
      <c r="T1806" s="5" t="s">
        <v>119</v>
      </c>
      <c r="Y1806" s="5" t="s">
        <v>6848</v>
      </c>
      <c r="Z1806" s="5" t="s">
        <v>6849</v>
      </c>
      <c r="AC1806" s="5">
        <v>2</v>
      </c>
      <c r="AD1806" s="5" t="s">
        <v>206</v>
      </c>
      <c r="AE1806" s="5" t="s">
        <v>207</v>
      </c>
      <c r="AF1806" s="5" t="s">
        <v>335</v>
      </c>
      <c r="AG1806" s="5" t="s">
        <v>336</v>
      </c>
    </row>
    <row r="1807" spans="1:72" ht="13.5" customHeight="1">
      <c r="A1807" s="7" t="str">
        <f>HYPERLINK("http://kyu.snu.ac.kr/sdhj/index.jsp?type=hj/GK14619_00IM0001_058a.jpg","1792_수북면_058a")</f>
        <v>1792_수북면_058a</v>
      </c>
      <c r="B1807" s="4">
        <v>1792</v>
      </c>
      <c r="C1807" s="4" t="s">
        <v>97</v>
      </c>
      <c r="D1807" s="4" t="s">
        <v>98</v>
      </c>
      <c r="E1807" s="4">
        <v>1806</v>
      </c>
      <c r="F1807" s="5">
        <v>7</v>
      </c>
      <c r="G1807" s="5" t="s">
        <v>4744</v>
      </c>
      <c r="H1807" s="5" t="s">
        <v>4745</v>
      </c>
      <c r="I1807" s="5">
        <v>26</v>
      </c>
      <c r="L1807" s="5">
        <v>3</v>
      </c>
      <c r="M1807" s="4" t="s">
        <v>6850</v>
      </c>
      <c r="N1807" s="4" t="s">
        <v>6851</v>
      </c>
      <c r="T1807" s="5" t="s">
        <v>8922</v>
      </c>
      <c r="U1807" s="5" t="s">
        <v>1931</v>
      </c>
      <c r="V1807" s="5" t="s">
        <v>1932</v>
      </c>
      <c r="W1807" s="5" t="s">
        <v>2466</v>
      </c>
      <c r="X1807" s="5" t="s">
        <v>1808</v>
      </c>
      <c r="Y1807" s="5" t="s">
        <v>4553</v>
      </c>
      <c r="Z1807" s="5" t="s">
        <v>4554</v>
      </c>
      <c r="AC1807" s="5">
        <v>58</v>
      </c>
      <c r="AD1807" s="5" t="s">
        <v>678</v>
      </c>
      <c r="AE1807" s="5" t="s">
        <v>679</v>
      </c>
      <c r="AJ1807" s="5" t="s">
        <v>34</v>
      </c>
      <c r="AK1807" s="5" t="s">
        <v>35</v>
      </c>
      <c r="AL1807" s="5" t="s">
        <v>429</v>
      </c>
      <c r="AM1807" s="5" t="s">
        <v>430</v>
      </c>
      <c r="AT1807" s="5" t="s">
        <v>1931</v>
      </c>
      <c r="AU1807" s="5" t="s">
        <v>1932</v>
      </c>
      <c r="AV1807" s="5" t="s">
        <v>5189</v>
      </c>
      <c r="AW1807" s="5" t="s">
        <v>5190</v>
      </c>
      <c r="BG1807" s="5" t="s">
        <v>1931</v>
      </c>
      <c r="BH1807" s="5" t="s">
        <v>1932</v>
      </c>
      <c r="BI1807" s="5" t="s">
        <v>4555</v>
      </c>
      <c r="BJ1807" s="5" t="s">
        <v>4556</v>
      </c>
      <c r="BK1807" s="5" t="s">
        <v>1931</v>
      </c>
      <c r="BL1807" s="5" t="s">
        <v>1932</v>
      </c>
      <c r="BM1807" s="5" t="s">
        <v>5074</v>
      </c>
      <c r="BN1807" s="5" t="s">
        <v>4558</v>
      </c>
      <c r="BO1807" s="5" t="s">
        <v>1931</v>
      </c>
      <c r="BP1807" s="5" t="s">
        <v>1932</v>
      </c>
      <c r="BQ1807" s="5" t="s">
        <v>6852</v>
      </c>
      <c r="BR1807" s="5" t="s">
        <v>5192</v>
      </c>
      <c r="BS1807" s="5" t="s">
        <v>5193</v>
      </c>
      <c r="BT1807" s="5" t="s">
        <v>5194</v>
      </c>
    </row>
    <row r="1808" spans="1:72" ht="13.5" customHeight="1">
      <c r="A1808" s="7" t="str">
        <f>HYPERLINK("http://kyu.snu.ac.kr/sdhj/index.jsp?type=hj/GK14619_00IM0001_058a.jpg","1792_수북면_058a")</f>
        <v>1792_수북면_058a</v>
      </c>
      <c r="B1808" s="4">
        <v>1792</v>
      </c>
      <c r="C1808" s="4" t="s">
        <v>97</v>
      </c>
      <c r="D1808" s="4" t="s">
        <v>98</v>
      </c>
      <c r="E1808" s="4">
        <v>1807</v>
      </c>
      <c r="F1808" s="5">
        <v>7</v>
      </c>
      <c r="G1808" s="5" t="s">
        <v>4744</v>
      </c>
      <c r="H1808" s="5" t="s">
        <v>4745</v>
      </c>
      <c r="I1808" s="5">
        <v>26</v>
      </c>
      <c r="L1808" s="5">
        <v>3</v>
      </c>
      <c r="M1808" s="4" t="s">
        <v>6850</v>
      </c>
      <c r="N1808" s="4" t="s">
        <v>6851</v>
      </c>
      <c r="S1808" s="5" t="s">
        <v>101</v>
      </c>
      <c r="T1808" s="5" t="s">
        <v>102</v>
      </c>
      <c r="W1808" s="5" t="s">
        <v>103</v>
      </c>
      <c r="X1808" s="5" t="s">
        <v>9007</v>
      </c>
      <c r="Y1808" s="5" t="s">
        <v>104</v>
      </c>
      <c r="Z1808" s="5" t="s">
        <v>105</v>
      </c>
      <c r="AC1808" s="5">
        <v>52</v>
      </c>
      <c r="AD1808" s="5" t="s">
        <v>592</v>
      </c>
      <c r="AE1808" s="5" t="s">
        <v>593</v>
      </c>
      <c r="AJ1808" s="5" t="s">
        <v>34</v>
      </c>
      <c r="AK1808" s="5" t="s">
        <v>35</v>
      </c>
      <c r="AL1808" s="5" t="s">
        <v>108</v>
      </c>
      <c r="AM1808" s="5" t="s">
        <v>9008</v>
      </c>
      <c r="AT1808" s="5" t="s">
        <v>1931</v>
      </c>
      <c r="AU1808" s="5" t="s">
        <v>1932</v>
      </c>
      <c r="AV1808" s="5" t="s">
        <v>6853</v>
      </c>
      <c r="AW1808" s="5" t="s">
        <v>6854</v>
      </c>
      <c r="BG1808" s="5" t="s">
        <v>1931</v>
      </c>
      <c r="BH1808" s="5" t="s">
        <v>1932</v>
      </c>
      <c r="BI1808" s="5" t="s">
        <v>6855</v>
      </c>
      <c r="BJ1808" s="5" t="s">
        <v>6856</v>
      </c>
      <c r="BK1808" s="5" t="s">
        <v>259</v>
      </c>
      <c r="BL1808" s="5" t="s">
        <v>260</v>
      </c>
      <c r="BM1808" s="5" t="s">
        <v>5954</v>
      </c>
      <c r="BN1808" s="5" t="s">
        <v>5955</v>
      </c>
      <c r="BO1808" s="5" t="s">
        <v>290</v>
      </c>
      <c r="BP1808" s="5" t="s">
        <v>291</v>
      </c>
      <c r="BQ1808" s="5" t="s">
        <v>6857</v>
      </c>
      <c r="BR1808" s="5" t="s">
        <v>6858</v>
      </c>
      <c r="BS1808" s="5" t="s">
        <v>152</v>
      </c>
      <c r="BT1808" s="5" t="s">
        <v>153</v>
      </c>
    </row>
    <row r="1809" spans="1:72" ht="13.5" customHeight="1">
      <c r="A1809" s="7" t="str">
        <f>HYPERLINK("http://kyu.snu.ac.kr/sdhj/index.jsp?type=hj/GK14619_00IM0001_058a.jpg","1792_수북면_058a")</f>
        <v>1792_수북면_058a</v>
      </c>
      <c r="B1809" s="4">
        <v>1792</v>
      </c>
      <c r="C1809" s="4" t="s">
        <v>97</v>
      </c>
      <c r="D1809" s="4" t="s">
        <v>98</v>
      </c>
      <c r="E1809" s="4">
        <v>1808</v>
      </c>
      <c r="F1809" s="5">
        <v>7</v>
      </c>
      <c r="G1809" s="5" t="s">
        <v>4744</v>
      </c>
      <c r="H1809" s="5" t="s">
        <v>4745</v>
      </c>
      <c r="I1809" s="5">
        <v>26</v>
      </c>
      <c r="L1809" s="5">
        <v>3</v>
      </c>
      <c r="M1809" s="4" t="s">
        <v>6850</v>
      </c>
      <c r="N1809" s="4" t="s">
        <v>6851</v>
      </c>
      <c r="S1809" s="5" t="s">
        <v>118</v>
      </c>
      <c r="T1809" s="5" t="s">
        <v>119</v>
      </c>
      <c r="Y1809" s="5" t="s">
        <v>6859</v>
      </c>
      <c r="Z1809" s="5" t="s">
        <v>6860</v>
      </c>
      <c r="AC1809" s="5">
        <v>28</v>
      </c>
      <c r="AD1809" s="5" t="s">
        <v>580</v>
      </c>
      <c r="AE1809" s="5" t="s">
        <v>581</v>
      </c>
    </row>
    <row r="1810" spans="1:72" ht="13.5" customHeight="1">
      <c r="A1810" s="7" t="str">
        <f>HYPERLINK("http://kyu.snu.ac.kr/sdhj/index.jsp?type=hj/GK14619_00IM0001_058a.jpg","1792_수북면_058a")</f>
        <v>1792_수북면_058a</v>
      </c>
      <c r="B1810" s="4">
        <v>1792</v>
      </c>
      <c r="C1810" s="4" t="s">
        <v>97</v>
      </c>
      <c r="D1810" s="4" t="s">
        <v>98</v>
      </c>
      <c r="E1810" s="4">
        <v>1809</v>
      </c>
      <c r="F1810" s="5">
        <v>7</v>
      </c>
      <c r="G1810" s="5" t="s">
        <v>4744</v>
      </c>
      <c r="H1810" s="5" t="s">
        <v>4745</v>
      </c>
      <c r="I1810" s="5">
        <v>26</v>
      </c>
      <c r="L1810" s="5">
        <v>3</v>
      </c>
      <c r="M1810" s="4" t="s">
        <v>6850</v>
      </c>
      <c r="N1810" s="4" t="s">
        <v>6851</v>
      </c>
      <c r="S1810" s="5" t="s">
        <v>274</v>
      </c>
      <c r="T1810" s="5" t="s">
        <v>9221</v>
      </c>
      <c r="Y1810" s="5" t="s">
        <v>6861</v>
      </c>
      <c r="Z1810" s="5" t="s">
        <v>6862</v>
      </c>
      <c r="AC1810" s="5">
        <v>23</v>
      </c>
      <c r="AD1810" s="5" t="s">
        <v>741</v>
      </c>
      <c r="AE1810" s="5" t="s">
        <v>742</v>
      </c>
    </row>
    <row r="1811" spans="1:72" ht="13.5" customHeight="1">
      <c r="A1811" s="7" t="str">
        <f>HYPERLINK("http://kyu.snu.ac.kr/sdhj/index.jsp?type=hj/GK14619_00IM0001_058a.jpg","1792_수북면_058a")</f>
        <v>1792_수북면_058a</v>
      </c>
      <c r="B1811" s="4">
        <v>1792</v>
      </c>
      <c r="C1811" s="4" t="s">
        <v>97</v>
      </c>
      <c r="D1811" s="4" t="s">
        <v>98</v>
      </c>
      <c r="E1811" s="4">
        <v>1810</v>
      </c>
      <c r="F1811" s="5">
        <v>7</v>
      </c>
      <c r="G1811" s="5" t="s">
        <v>4744</v>
      </c>
      <c r="H1811" s="5" t="s">
        <v>4745</v>
      </c>
      <c r="I1811" s="5">
        <v>26</v>
      </c>
      <c r="L1811" s="5">
        <v>3</v>
      </c>
      <c r="M1811" s="4" t="s">
        <v>6850</v>
      </c>
      <c r="N1811" s="4" t="s">
        <v>6851</v>
      </c>
      <c r="S1811" s="5" t="s">
        <v>124</v>
      </c>
      <c r="T1811" s="5" t="s">
        <v>125</v>
      </c>
      <c r="AF1811" s="5" t="s">
        <v>843</v>
      </c>
      <c r="AG1811" s="5" t="s">
        <v>844</v>
      </c>
    </row>
    <row r="1812" spans="1:72" ht="13.5" customHeight="1">
      <c r="A1812" s="7" t="str">
        <f>HYPERLINK("http://kyu.snu.ac.kr/sdhj/index.jsp?type=hj/GK14619_00IM0001_058a.jpg","1792_수북면_058a")</f>
        <v>1792_수북면_058a</v>
      </c>
      <c r="B1812" s="4">
        <v>1792</v>
      </c>
      <c r="C1812" s="4" t="s">
        <v>97</v>
      </c>
      <c r="D1812" s="4" t="s">
        <v>98</v>
      </c>
      <c r="E1812" s="4">
        <v>1811</v>
      </c>
      <c r="F1812" s="5">
        <v>7</v>
      </c>
      <c r="G1812" s="5" t="s">
        <v>4744</v>
      </c>
      <c r="H1812" s="5" t="s">
        <v>4745</v>
      </c>
      <c r="I1812" s="5">
        <v>26</v>
      </c>
      <c r="L1812" s="5">
        <v>4</v>
      </c>
      <c r="M1812" s="4" t="s">
        <v>6863</v>
      </c>
      <c r="N1812" s="4" t="s">
        <v>6864</v>
      </c>
      <c r="T1812" s="5" t="s">
        <v>8315</v>
      </c>
      <c r="U1812" s="5" t="s">
        <v>1931</v>
      </c>
      <c r="V1812" s="5" t="s">
        <v>1932</v>
      </c>
      <c r="W1812" s="5" t="s">
        <v>148</v>
      </c>
      <c r="X1812" s="5" t="s">
        <v>149</v>
      </c>
      <c r="Y1812" s="5" t="s">
        <v>2467</v>
      </c>
      <c r="Z1812" s="5" t="s">
        <v>2468</v>
      </c>
      <c r="AC1812" s="5">
        <v>41</v>
      </c>
      <c r="AD1812" s="5" t="s">
        <v>1098</v>
      </c>
      <c r="AE1812" s="5" t="s">
        <v>1099</v>
      </c>
      <c r="AJ1812" s="5" t="s">
        <v>34</v>
      </c>
      <c r="AK1812" s="5" t="s">
        <v>35</v>
      </c>
      <c r="AL1812" s="5" t="s">
        <v>152</v>
      </c>
      <c r="AM1812" s="5" t="s">
        <v>153</v>
      </c>
      <c r="AT1812" s="5" t="s">
        <v>1931</v>
      </c>
      <c r="AU1812" s="5" t="s">
        <v>1932</v>
      </c>
      <c r="AV1812" s="5" t="s">
        <v>2622</v>
      </c>
      <c r="AW1812" s="5" t="s">
        <v>2623</v>
      </c>
      <c r="BG1812" s="5" t="s">
        <v>1931</v>
      </c>
      <c r="BH1812" s="5" t="s">
        <v>1932</v>
      </c>
      <c r="BI1812" s="5" t="s">
        <v>6865</v>
      </c>
      <c r="BJ1812" s="5" t="s">
        <v>3964</v>
      </c>
      <c r="BK1812" s="5" t="s">
        <v>1931</v>
      </c>
      <c r="BL1812" s="5" t="s">
        <v>1932</v>
      </c>
      <c r="BM1812" s="5" t="s">
        <v>1464</v>
      </c>
      <c r="BN1812" s="5" t="s">
        <v>1465</v>
      </c>
      <c r="BO1812" s="5" t="s">
        <v>390</v>
      </c>
      <c r="BP1812" s="5" t="s">
        <v>391</v>
      </c>
      <c r="BQ1812" s="5" t="s">
        <v>6866</v>
      </c>
      <c r="BR1812" s="5" t="s">
        <v>6867</v>
      </c>
      <c r="BS1812" s="5" t="s">
        <v>1075</v>
      </c>
      <c r="BT1812" s="5" t="s">
        <v>1076</v>
      </c>
    </row>
    <row r="1813" spans="1:72" ht="13.5" customHeight="1">
      <c r="A1813" s="7" t="str">
        <f>HYPERLINK("http://kyu.snu.ac.kr/sdhj/index.jsp?type=hj/GK14619_00IM0001_058a.jpg","1792_수북면_058a")</f>
        <v>1792_수북면_058a</v>
      </c>
      <c r="B1813" s="4">
        <v>1792</v>
      </c>
      <c r="C1813" s="4" t="s">
        <v>97</v>
      </c>
      <c r="D1813" s="4" t="s">
        <v>98</v>
      </c>
      <c r="E1813" s="4">
        <v>1812</v>
      </c>
      <c r="F1813" s="5">
        <v>7</v>
      </c>
      <c r="G1813" s="5" t="s">
        <v>4744</v>
      </c>
      <c r="H1813" s="5" t="s">
        <v>4745</v>
      </c>
      <c r="I1813" s="5">
        <v>26</v>
      </c>
      <c r="L1813" s="5">
        <v>4</v>
      </c>
      <c r="M1813" s="4" t="s">
        <v>6863</v>
      </c>
      <c r="N1813" s="4" t="s">
        <v>6864</v>
      </c>
      <c r="S1813" s="5" t="s">
        <v>164</v>
      </c>
      <c r="T1813" s="5" t="s">
        <v>165</v>
      </c>
      <c r="W1813" s="5" t="s">
        <v>949</v>
      </c>
      <c r="X1813" s="5" t="s">
        <v>950</v>
      </c>
      <c r="Y1813" s="5" t="s">
        <v>104</v>
      </c>
      <c r="Z1813" s="5" t="s">
        <v>105</v>
      </c>
      <c r="AC1813" s="5">
        <v>59</v>
      </c>
      <c r="AD1813" s="5" t="s">
        <v>1962</v>
      </c>
      <c r="AE1813" s="5" t="s">
        <v>1963</v>
      </c>
    </row>
    <row r="1814" spans="1:72" ht="13.5" customHeight="1">
      <c r="A1814" s="7" t="str">
        <f>HYPERLINK("http://kyu.snu.ac.kr/sdhj/index.jsp?type=hj/GK14619_00IM0001_058a.jpg","1792_수북면_058a")</f>
        <v>1792_수북면_058a</v>
      </c>
      <c r="B1814" s="4">
        <v>1792</v>
      </c>
      <c r="C1814" s="4" t="s">
        <v>97</v>
      </c>
      <c r="D1814" s="4" t="s">
        <v>98</v>
      </c>
      <c r="E1814" s="4">
        <v>1813</v>
      </c>
      <c r="F1814" s="5">
        <v>7</v>
      </c>
      <c r="G1814" s="5" t="s">
        <v>4744</v>
      </c>
      <c r="H1814" s="5" t="s">
        <v>4745</v>
      </c>
      <c r="I1814" s="5">
        <v>26</v>
      </c>
      <c r="L1814" s="5">
        <v>4</v>
      </c>
      <c r="M1814" s="4" t="s">
        <v>6863</v>
      </c>
      <c r="N1814" s="4" t="s">
        <v>6864</v>
      </c>
      <c r="S1814" s="5" t="s">
        <v>302</v>
      </c>
      <c r="T1814" s="5" t="s">
        <v>303</v>
      </c>
      <c r="Y1814" s="5" t="s">
        <v>6868</v>
      </c>
      <c r="Z1814" s="5" t="s">
        <v>6869</v>
      </c>
      <c r="AC1814" s="5">
        <v>29</v>
      </c>
      <c r="AD1814" s="5" t="s">
        <v>522</v>
      </c>
      <c r="AE1814" s="5" t="s">
        <v>523</v>
      </c>
    </row>
    <row r="1815" spans="1:72" ht="13.5" customHeight="1">
      <c r="A1815" s="7" t="str">
        <f>HYPERLINK("http://kyu.snu.ac.kr/sdhj/index.jsp?type=hj/GK14619_00IM0001_058a.jpg","1792_수북면_058a")</f>
        <v>1792_수북면_058a</v>
      </c>
      <c r="B1815" s="4">
        <v>1792</v>
      </c>
      <c r="C1815" s="4" t="s">
        <v>97</v>
      </c>
      <c r="D1815" s="4" t="s">
        <v>98</v>
      </c>
      <c r="E1815" s="4">
        <v>1814</v>
      </c>
      <c r="F1815" s="5">
        <v>7</v>
      </c>
      <c r="G1815" s="5" t="s">
        <v>4744</v>
      </c>
      <c r="H1815" s="5" t="s">
        <v>4745</v>
      </c>
      <c r="I1815" s="5">
        <v>26</v>
      </c>
      <c r="L1815" s="5">
        <v>5</v>
      </c>
      <c r="M1815" s="4" t="s">
        <v>6870</v>
      </c>
      <c r="N1815" s="4" t="s">
        <v>6871</v>
      </c>
      <c r="T1815" s="5" t="s">
        <v>8285</v>
      </c>
      <c r="U1815" s="5" t="s">
        <v>1490</v>
      </c>
      <c r="V1815" s="5" t="s">
        <v>1491</v>
      </c>
      <c r="W1815" s="5" t="s">
        <v>584</v>
      </c>
      <c r="X1815" s="5" t="s">
        <v>585</v>
      </c>
      <c r="Y1815" s="5" t="s">
        <v>104</v>
      </c>
      <c r="Z1815" s="5" t="s">
        <v>105</v>
      </c>
      <c r="AC1815" s="5">
        <v>44</v>
      </c>
      <c r="AD1815" s="5" t="s">
        <v>937</v>
      </c>
      <c r="AE1815" s="5" t="s">
        <v>938</v>
      </c>
      <c r="AJ1815" s="5" t="s">
        <v>34</v>
      </c>
      <c r="AK1815" s="5" t="s">
        <v>35</v>
      </c>
      <c r="AL1815" s="5" t="s">
        <v>1434</v>
      </c>
      <c r="AM1815" s="5" t="s">
        <v>1435</v>
      </c>
      <c r="AT1815" s="5" t="s">
        <v>1931</v>
      </c>
      <c r="AU1815" s="5" t="s">
        <v>1932</v>
      </c>
      <c r="AV1815" s="5" t="s">
        <v>5685</v>
      </c>
      <c r="AW1815" s="5" t="s">
        <v>5686</v>
      </c>
      <c r="BG1815" s="5" t="s">
        <v>1931</v>
      </c>
      <c r="BH1815" s="5" t="s">
        <v>1932</v>
      </c>
      <c r="BI1815" s="5" t="s">
        <v>5687</v>
      </c>
      <c r="BJ1815" s="5" t="s">
        <v>5688</v>
      </c>
      <c r="BK1815" s="5" t="s">
        <v>1931</v>
      </c>
      <c r="BL1815" s="5" t="s">
        <v>1932</v>
      </c>
      <c r="BM1815" s="5" t="s">
        <v>6279</v>
      </c>
      <c r="BN1815" s="5" t="s">
        <v>5995</v>
      </c>
      <c r="BO1815" s="5" t="s">
        <v>1931</v>
      </c>
      <c r="BP1815" s="5" t="s">
        <v>1932</v>
      </c>
      <c r="BQ1815" s="5" t="s">
        <v>6872</v>
      </c>
      <c r="BR1815" s="5" t="s">
        <v>6873</v>
      </c>
      <c r="BS1815" s="5" t="s">
        <v>152</v>
      </c>
      <c r="BT1815" s="5" t="s">
        <v>153</v>
      </c>
    </row>
    <row r="1816" spans="1:72" ht="13.5" customHeight="1">
      <c r="A1816" s="7" t="str">
        <f>HYPERLINK("http://kyu.snu.ac.kr/sdhj/index.jsp?type=hj/GK14619_00IM0001_058a.jpg","1792_수북면_058a")</f>
        <v>1792_수북면_058a</v>
      </c>
      <c r="B1816" s="4">
        <v>1792</v>
      </c>
      <c r="C1816" s="4" t="s">
        <v>97</v>
      </c>
      <c r="D1816" s="4" t="s">
        <v>98</v>
      </c>
      <c r="E1816" s="4">
        <v>1815</v>
      </c>
      <c r="F1816" s="5">
        <v>7</v>
      </c>
      <c r="G1816" s="5" t="s">
        <v>4744</v>
      </c>
      <c r="H1816" s="5" t="s">
        <v>4745</v>
      </c>
      <c r="I1816" s="5">
        <v>27</v>
      </c>
      <c r="J1816" s="5" t="s">
        <v>6874</v>
      </c>
      <c r="K1816" s="5" t="s">
        <v>6875</v>
      </c>
      <c r="L1816" s="5">
        <v>1</v>
      </c>
      <c r="M1816" s="4" t="s">
        <v>6876</v>
      </c>
      <c r="N1816" s="4" t="s">
        <v>6877</v>
      </c>
      <c r="T1816" s="5" t="s">
        <v>8756</v>
      </c>
      <c r="U1816" s="5" t="s">
        <v>1707</v>
      </c>
      <c r="V1816" s="5" t="s">
        <v>1708</v>
      </c>
      <c r="W1816" s="5" t="s">
        <v>103</v>
      </c>
      <c r="X1816" s="5" t="s">
        <v>9363</v>
      </c>
      <c r="Y1816" s="5" t="s">
        <v>6878</v>
      </c>
      <c r="Z1816" s="5" t="s">
        <v>6879</v>
      </c>
      <c r="AC1816" s="5">
        <v>76</v>
      </c>
      <c r="AD1816" s="5" t="s">
        <v>417</v>
      </c>
      <c r="AE1816" s="5" t="s">
        <v>418</v>
      </c>
      <c r="AJ1816" s="5" t="s">
        <v>34</v>
      </c>
      <c r="AK1816" s="5" t="s">
        <v>35</v>
      </c>
      <c r="AL1816" s="5" t="s">
        <v>108</v>
      </c>
      <c r="AM1816" s="5" t="s">
        <v>9364</v>
      </c>
      <c r="AT1816" s="5" t="s">
        <v>2012</v>
      </c>
      <c r="AU1816" s="5" t="s">
        <v>2013</v>
      </c>
      <c r="AV1816" s="5" t="s">
        <v>6606</v>
      </c>
      <c r="AW1816" s="5" t="s">
        <v>159</v>
      </c>
      <c r="BG1816" s="5" t="s">
        <v>2012</v>
      </c>
      <c r="BH1816" s="5" t="s">
        <v>2013</v>
      </c>
      <c r="BI1816" s="5" t="s">
        <v>2683</v>
      </c>
      <c r="BJ1816" s="5" t="s">
        <v>2684</v>
      </c>
      <c r="BK1816" s="5" t="s">
        <v>320</v>
      </c>
      <c r="BL1816" s="5" t="s">
        <v>321</v>
      </c>
      <c r="BM1816" s="5" t="s">
        <v>2435</v>
      </c>
      <c r="BN1816" s="5" t="s">
        <v>2436</v>
      </c>
      <c r="BO1816" s="5" t="s">
        <v>1931</v>
      </c>
      <c r="BP1816" s="5" t="s">
        <v>1932</v>
      </c>
      <c r="BQ1816" s="5" t="s">
        <v>6880</v>
      </c>
      <c r="BR1816" s="5" t="s">
        <v>6881</v>
      </c>
      <c r="BS1816" s="5" t="s">
        <v>429</v>
      </c>
      <c r="BT1816" s="5" t="s">
        <v>430</v>
      </c>
    </row>
    <row r="1817" spans="1:72" ht="13.5" customHeight="1">
      <c r="A1817" s="7" t="str">
        <f>HYPERLINK("http://kyu.snu.ac.kr/sdhj/index.jsp?type=hj/GK14619_00IM0001_058a.jpg","1792_수북면_058a")</f>
        <v>1792_수북면_058a</v>
      </c>
      <c r="B1817" s="4">
        <v>1792</v>
      </c>
      <c r="C1817" s="4" t="s">
        <v>97</v>
      </c>
      <c r="D1817" s="4" t="s">
        <v>98</v>
      </c>
      <c r="E1817" s="4">
        <v>1816</v>
      </c>
      <c r="F1817" s="5">
        <v>7</v>
      </c>
      <c r="G1817" s="5" t="s">
        <v>4744</v>
      </c>
      <c r="H1817" s="5" t="s">
        <v>4745</v>
      </c>
      <c r="I1817" s="5">
        <v>27</v>
      </c>
      <c r="L1817" s="5">
        <v>1</v>
      </c>
      <c r="M1817" s="4" t="s">
        <v>6876</v>
      </c>
      <c r="N1817" s="4" t="s">
        <v>6877</v>
      </c>
      <c r="S1817" s="5" t="s">
        <v>101</v>
      </c>
      <c r="T1817" s="5" t="s">
        <v>102</v>
      </c>
      <c r="W1817" s="5" t="s">
        <v>1596</v>
      </c>
      <c r="X1817" s="5" t="s">
        <v>1597</v>
      </c>
      <c r="Y1817" s="5" t="s">
        <v>104</v>
      </c>
      <c r="Z1817" s="5" t="s">
        <v>105</v>
      </c>
      <c r="AC1817" s="5">
        <v>77</v>
      </c>
      <c r="AD1817" s="5" t="s">
        <v>246</v>
      </c>
      <c r="AE1817" s="5" t="s">
        <v>247</v>
      </c>
      <c r="AJ1817" s="5" t="s">
        <v>34</v>
      </c>
      <c r="AK1817" s="5" t="s">
        <v>35</v>
      </c>
      <c r="AL1817" s="5" t="s">
        <v>1754</v>
      </c>
      <c r="AM1817" s="5" t="s">
        <v>1755</v>
      </c>
      <c r="AT1817" s="5" t="s">
        <v>320</v>
      </c>
      <c r="AU1817" s="5" t="s">
        <v>321</v>
      </c>
      <c r="AV1817" s="5" t="s">
        <v>6882</v>
      </c>
      <c r="AW1817" s="5" t="s">
        <v>6883</v>
      </c>
      <c r="BG1817" s="5" t="s">
        <v>320</v>
      </c>
      <c r="BH1817" s="5" t="s">
        <v>321</v>
      </c>
      <c r="BI1817" s="5" t="s">
        <v>6884</v>
      </c>
      <c r="BJ1817" s="5" t="s">
        <v>9365</v>
      </c>
      <c r="BK1817" s="5" t="s">
        <v>1707</v>
      </c>
      <c r="BL1817" s="5" t="s">
        <v>1708</v>
      </c>
      <c r="BM1817" s="5" t="s">
        <v>2467</v>
      </c>
      <c r="BN1817" s="5" t="s">
        <v>2468</v>
      </c>
      <c r="BO1817" s="5" t="s">
        <v>85</v>
      </c>
      <c r="BP1817" s="5" t="s">
        <v>86</v>
      </c>
      <c r="BQ1817" s="5" t="s">
        <v>6885</v>
      </c>
      <c r="BR1817" s="5" t="s">
        <v>6886</v>
      </c>
      <c r="BS1817" s="5" t="s">
        <v>605</v>
      </c>
      <c r="BT1817" s="5" t="s">
        <v>606</v>
      </c>
    </row>
    <row r="1818" spans="1:72" ht="13.5" customHeight="1">
      <c r="A1818" s="7" t="str">
        <f>HYPERLINK("http://kyu.snu.ac.kr/sdhj/index.jsp?type=hj/GK14619_00IM0001_058a.jpg","1792_수북면_058a")</f>
        <v>1792_수북면_058a</v>
      </c>
      <c r="B1818" s="4">
        <v>1792</v>
      </c>
      <c r="C1818" s="4" t="s">
        <v>97</v>
      </c>
      <c r="D1818" s="4" t="s">
        <v>98</v>
      </c>
      <c r="E1818" s="4">
        <v>1817</v>
      </c>
      <c r="F1818" s="5">
        <v>7</v>
      </c>
      <c r="G1818" s="5" t="s">
        <v>4744</v>
      </c>
      <c r="H1818" s="5" t="s">
        <v>4745</v>
      </c>
      <c r="I1818" s="5">
        <v>27</v>
      </c>
      <c r="L1818" s="5">
        <v>1</v>
      </c>
      <c r="M1818" s="4" t="s">
        <v>6876</v>
      </c>
      <c r="N1818" s="4" t="s">
        <v>6877</v>
      </c>
      <c r="S1818" s="5" t="s">
        <v>118</v>
      </c>
      <c r="T1818" s="5" t="s">
        <v>119</v>
      </c>
      <c r="Y1818" s="5" t="s">
        <v>6887</v>
      </c>
      <c r="Z1818" s="5" t="s">
        <v>6888</v>
      </c>
      <c r="AC1818" s="5">
        <v>38</v>
      </c>
      <c r="AD1818" s="5" t="s">
        <v>272</v>
      </c>
      <c r="AE1818" s="5" t="s">
        <v>273</v>
      </c>
    </row>
    <row r="1819" spans="1:72" ht="13.5" customHeight="1">
      <c r="A1819" s="7" t="str">
        <f>HYPERLINK("http://kyu.snu.ac.kr/sdhj/index.jsp?type=hj/GK14619_00IM0001_058a.jpg","1792_수북면_058a")</f>
        <v>1792_수북면_058a</v>
      </c>
      <c r="B1819" s="4">
        <v>1792</v>
      </c>
      <c r="C1819" s="4" t="s">
        <v>97</v>
      </c>
      <c r="D1819" s="4" t="s">
        <v>98</v>
      </c>
      <c r="E1819" s="4">
        <v>1818</v>
      </c>
      <c r="F1819" s="5">
        <v>7</v>
      </c>
      <c r="G1819" s="5" t="s">
        <v>4744</v>
      </c>
      <c r="H1819" s="5" t="s">
        <v>4745</v>
      </c>
      <c r="I1819" s="5">
        <v>27</v>
      </c>
      <c r="L1819" s="5">
        <v>1</v>
      </c>
      <c r="M1819" s="4" t="s">
        <v>6876</v>
      </c>
      <c r="N1819" s="4" t="s">
        <v>6877</v>
      </c>
      <c r="S1819" s="5" t="s">
        <v>270</v>
      </c>
      <c r="T1819" s="5" t="s">
        <v>271</v>
      </c>
      <c r="W1819" s="5" t="s">
        <v>148</v>
      </c>
      <c r="X1819" s="5" t="s">
        <v>149</v>
      </c>
      <c r="Y1819" s="5" t="s">
        <v>104</v>
      </c>
      <c r="Z1819" s="5" t="s">
        <v>105</v>
      </c>
      <c r="AC1819" s="5">
        <v>39</v>
      </c>
      <c r="AD1819" s="5" t="s">
        <v>350</v>
      </c>
      <c r="AE1819" s="5" t="s">
        <v>351</v>
      </c>
    </row>
    <row r="1820" spans="1:72" ht="13.5" customHeight="1">
      <c r="A1820" s="7" t="str">
        <f>HYPERLINK("http://kyu.snu.ac.kr/sdhj/index.jsp?type=hj/GK14619_00IM0001_058a.jpg","1792_수북면_058a")</f>
        <v>1792_수북면_058a</v>
      </c>
      <c r="B1820" s="4">
        <v>1792</v>
      </c>
      <c r="C1820" s="4" t="s">
        <v>97</v>
      </c>
      <c r="D1820" s="4" t="s">
        <v>98</v>
      </c>
      <c r="E1820" s="4">
        <v>1819</v>
      </c>
      <c r="F1820" s="5">
        <v>7</v>
      </c>
      <c r="G1820" s="5" t="s">
        <v>4744</v>
      </c>
      <c r="H1820" s="5" t="s">
        <v>4745</v>
      </c>
      <c r="I1820" s="5">
        <v>27</v>
      </c>
      <c r="L1820" s="5">
        <v>1</v>
      </c>
      <c r="M1820" s="4" t="s">
        <v>6876</v>
      </c>
      <c r="N1820" s="4" t="s">
        <v>6877</v>
      </c>
      <c r="S1820" s="5" t="s">
        <v>4821</v>
      </c>
      <c r="T1820" s="5" t="s">
        <v>4822</v>
      </c>
      <c r="Y1820" s="5" t="s">
        <v>6312</v>
      </c>
      <c r="Z1820" s="5" t="s">
        <v>3972</v>
      </c>
      <c r="AG1820" s="5" t="s">
        <v>9366</v>
      </c>
    </row>
    <row r="1821" spans="1:72" ht="13.5" customHeight="1">
      <c r="A1821" s="7" t="str">
        <f>HYPERLINK("http://kyu.snu.ac.kr/sdhj/index.jsp?type=hj/GK14619_00IM0001_058a.jpg","1792_수북면_058a")</f>
        <v>1792_수북면_058a</v>
      </c>
      <c r="B1821" s="4">
        <v>1792</v>
      </c>
      <c r="C1821" s="4" t="s">
        <v>97</v>
      </c>
      <c r="D1821" s="4" t="s">
        <v>98</v>
      </c>
      <c r="E1821" s="4">
        <v>1820</v>
      </c>
      <c r="F1821" s="5">
        <v>7</v>
      </c>
      <c r="G1821" s="5" t="s">
        <v>4744</v>
      </c>
      <c r="H1821" s="5" t="s">
        <v>4745</v>
      </c>
      <c r="I1821" s="5">
        <v>27</v>
      </c>
      <c r="L1821" s="5">
        <v>1</v>
      </c>
      <c r="M1821" s="4" t="s">
        <v>6876</v>
      </c>
      <c r="N1821" s="4" t="s">
        <v>6877</v>
      </c>
      <c r="S1821" s="5" t="s">
        <v>270</v>
      </c>
      <c r="T1821" s="5" t="s">
        <v>271</v>
      </c>
      <c r="W1821" s="5" t="s">
        <v>103</v>
      </c>
      <c r="X1821" s="5" t="s">
        <v>9363</v>
      </c>
      <c r="Y1821" s="5" t="s">
        <v>104</v>
      </c>
      <c r="Z1821" s="5" t="s">
        <v>105</v>
      </c>
      <c r="AG1821" s="5" t="s">
        <v>9367</v>
      </c>
    </row>
    <row r="1822" spans="1:72" ht="13.5" customHeight="1">
      <c r="A1822" s="7" t="str">
        <f>HYPERLINK("http://kyu.snu.ac.kr/sdhj/index.jsp?type=hj/GK14619_00IM0001_058a.jpg","1792_수북면_058a")</f>
        <v>1792_수북면_058a</v>
      </c>
      <c r="B1822" s="4">
        <v>1792</v>
      </c>
      <c r="C1822" s="4" t="s">
        <v>97</v>
      </c>
      <c r="D1822" s="4" t="s">
        <v>98</v>
      </c>
      <c r="E1822" s="4">
        <v>1821</v>
      </c>
      <c r="F1822" s="5">
        <v>7</v>
      </c>
      <c r="G1822" s="5" t="s">
        <v>4744</v>
      </c>
      <c r="H1822" s="5" t="s">
        <v>4745</v>
      </c>
      <c r="I1822" s="5">
        <v>27</v>
      </c>
      <c r="L1822" s="5">
        <v>1</v>
      </c>
      <c r="M1822" s="4" t="s">
        <v>6876</v>
      </c>
      <c r="N1822" s="4" t="s">
        <v>6877</v>
      </c>
      <c r="S1822" s="5" t="s">
        <v>4821</v>
      </c>
      <c r="T1822" s="5" t="s">
        <v>4822</v>
      </c>
      <c r="Y1822" s="5" t="s">
        <v>9368</v>
      </c>
      <c r="Z1822" s="5" t="s">
        <v>2331</v>
      </c>
      <c r="AF1822" s="5" t="s">
        <v>551</v>
      </c>
      <c r="AG1822" s="5" t="s">
        <v>552</v>
      </c>
    </row>
    <row r="1823" spans="1:72" ht="13.5" customHeight="1">
      <c r="A1823" s="7" t="str">
        <f>HYPERLINK("http://kyu.snu.ac.kr/sdhj/index.jsp?type=hj/GK14619_00IM0001_058a.jpg","1792_수북면_058a")</f>
        <v>1792_수북면_058a</v>
      </c>
      <c r="B1823" s="4">
        <v>1792</v>
      </c>
      <c r="C1823" s="4" t="s">
        <v>97</v>
      </c>
      <c r="D1823" s="4" t="s">
        <v>98</v>
      </c>
      <c r="E1823" s="4">
        <v>1822</v>
      </c>
      <c r="F1823" s="5">
        <v>7</v>
      </c>
      <c r="G1823" s="5" t="s">
        <v>4744</v>
      </c>
      <c r="H1823" s="5" t="s">
        <v>4745</v>
      </c>
      <c r="I1823" s="5">
        <v>27</v>
      </c>
      <c r="L1823" s="5">
        <v>1</v>
      </c>
      <c r="M1823" s="4" t="s">
        <v>6876</v>
      </c>
      <c r="N1823" s="4" t="s">
        <v>6877</v>
      </c>
      <c r="S1823" s="5" t="s">
        <v>4825</v>
      </c>
      <c r="T1823" s="5" t="s">
        <v>9047</v>
      </c>
      <c r="Y1823" s="5" t="s">
        <v>4197</v>
      </c>
      <c r="Z1823" s="5" t="s">
        <v>4198</v>
      </c>
      <c r="AC1823" s="5">
        <v>6</v>
      </c>
      <c r="AD1823" s="5" t="s">
        <v>360</v>
      </c>
      <c r="AE1823" s="5" t="s">
        <v>361</v>
      </c>
    </row>
    <row r="1824" spans="1:72" ht="13.5" customHeight="1">
      <c r="A1824" s="7" t="str">
        <f>HYPERLINK("http://kyu.snu.ac.kr/sdhj/index.jsp?type=hj/GK14619_00IM0001_058a.jpg","1792_수북면_058a")</f>
        <v>1792_수북면_058a</v>
      </c>
      <c r="B1824" s="4">
        <v>1792</v>
      </c>
      <c r="C1824" s="4" t="s">
        <v>97</v>
      </c>
      <c r="D1824" s="4" t="s">
        <v>98</v>
      </c>
      <c r="E1824" s="4">
        <v>1823</v>
      </c>
      <c r="F1824" s="5">
        <v>7</v>
      </c>
      <c r="G1824" s="5" t="s">
        <v>4744</v>
      </c>
      <c r="H1824" s="5" t="s">
        <v>4745</v>
      </c>
      <c r="I1824" s="5">
        <v>27</v>
      </c>
      <c r="L1824" s="5">
        <v>1</v>
      </c>
      <c r="M1824" s="4" t="s">
        <v>6876</v>
      </c>
      <c r="N1824" s="4" t="s">
        <v>6877</v>
      </c>
      <c r="S1824" s="5" t="s">
        <v>4825</v>
      </c>
      <c r="T1824" s="5" t="s">
        <v>9047</v>
      </c>
      <c r="Y1824" s="5" t="s">
        <v>6889</v>
      </c>
      <c r="Z1824" s="5" t="s">
        <v>6890</v>
      </c>
      <c r="AC1824" s="5">
        <v>5</v>
      </c>
      <c r="AD1824" s="5" t="s">
        <v>1519</v>
      </c>
      <c r="AE1824" s="5" t="s">
        <v>1520</v>
      </c>
      <c r="AF1824" s="5" t="s">
        <v>335</v>
      </c>
      <c r="AG1824" s="5" t="s">
        <v>336</v>
      </c>
    </row>
    <row r="1825" spans="1:72" ht="13.5" customHeight="1">
      <c r="A1825" s="7" t="str">
        <f>HYPERLINK("http://kyu.snu.ac.kr/sdhj/index.jsp?type=hj/GK14619_00IM0001_058a.jpg","1792_수북면_058a")</f>
        <v>1792_수북면_058a</v>
      </c>
      <c r="B1825" s="4">
        <v>1792</v>
      </c>
      <c r="C1825" s="4" t="s">
        <v>97</v>
      </c>
      <c r="D1825" s="4" t="s">
        <v>98</v>
      </c>
      <c r="E1825" s="4">
        <v>1824</v>
      </c>
      <c r="F1825" s="5">
        <v>7</v>
      </c>
      <c r="G1825" s="5" t="s">
        <v>4744</v>
      </c>
      <c r="H1825" s="5" t="s">
        <v>4745</v>
      </c>
      <c r="I1825" s="5">
        <v>27</v>
      </c>
      <c r="L1825" s="5">
        <v>1</v>
      </c>
      <c r="M1825" s="4" t="s">
        <v>6876</v>
      </c>
      <c r="N1825" s="4" t="s">
        <v>6877</v>
      </c>
      <c r="S1825" s="5" t="s">
        <v>4825</v>
      </c>
      <c r="T1825" s="5" t="s">
        <v>9047</v>
      </c>
      <c r="Y1825" s="5" t="s">
        <v>6891</v>
      </c>
      <c r="Z1825" s="5" t="s">
        <v>6892</v>
      </c>
      <c r="AF1825" s="5" t="s">
        <v>518</v>
      </c>
      <c r="AG1825" s="5" t="s">
        <v>519</v>
      </c>
    </row>
    <row r="1826" spans="1:72" ht="13.5" customHeight="1">
      <c r="A1826" s="7" t="str">
        <f>HYPERLINK("http://kyu.snu.ac.kr/sdhj/index.jsp?type=hj/GK14619_00IM0001_058a.jpg","1792_수북면_058a")</f>
        <v>1792_수북면_058a</v>
      </c>
      <c r="B1826" s="4">
        <v>1792</v>
      </c>
      <c r="C1826" s="4" t="s">
        <v>97</v>
      </c>
      <c r="D1826" s="4" t="s">
        <v>98</v>
      </c>
      <c r="E1826" s="4">
        <v>1825</v>
      </c>
      <c r="F1826" s="5">
        <v>7</v>
      </c>
      <c r="G1826" s="5" t="s">
        <v>4744</v>
      </c>
      <c r="H1826" s="5" t="s">
        <v>4745</v>
      </c>
      <c r="I1826" s="5">
        <v>27</v>
      </c>
      <c r="L1826" s="5">
        <v>2</v>
      </c>
      <c r="M1826" s="4" t="s">
        <v>6874</v>
      </c>
      <c r="N1826" s="4" t="s">
        <v>6875</v>
      </c>
      <c r="T1826" s="5" t="s">
        <v>8251</v>
      </c>
      <c r="U1826" s="5" t="s">
        <v>1931</v>
      </c>
      <c r="V1826" s="5" t="s">
        <v>1932</v>
      </c>
      <c r="W1826" s="5" t="s">
        <v>6893</v>
      </c>
      <c r="X1826" s="5" t="s">
        <v>6894</v>
      </c>
      <c r="Y1826" s="5" t="s">
        <v>6895</v>
      </c>
      <c r="Z1826" s="5" t="s">
        <v>6896</v>
      </c>
      <c r="AC1826" s="5">
        <v>24</v>
      </c>
      <c r="AD1826" s="5" t="s">
        <v>477</v>
      </c>
      <c r="AE1826" s="5" t="s">
        <v>478</v>
      </c>
      <c r="AJ1826" s="5" t="s">
        <v>34</v>
      </c>
      <c r="AK1826" s="5" t="s">
        <v>35</v>
      </c>
      <c r="AL1826" s="5" t="s">
        <v>6897</v>
      </c>
      <c r="AM1826" s="5" t="s">
        <v>6898</v>
      </c>
      <c r="AT1826" s="5" t="s">
        <v>1931</v>
      </c>
      <c r="AU1826" s="5" t="s">
        <v>1932</v>
      </c>
      <c r="AV1826" s="5" t="s">
        <v>6899</v>
      </c>
      <c r="AW1826" s="5" t="s">
        <v>6900</v>
      </c>
      <c r="BG1826" s="5" t="s">
        <v>1931</v>
      </c>
      <c r="BH1826" s="5" t="s">
        <v>1932</v>
      </c>
      <c r="BI1826" s="5" t="s">
        <v>6901</v>
      </c>
      <c r="BJ1826" s="5" t="s">
        <v>6902</v>
      </c>
      <c r="BK1826" s="5" t="s">
        <v>1931</v>
      </c>
      <c r="BL1826" s="5" t="s">
        <v>1932</v>
      </c>
      <c r="BM1826" s="5" t="s">
        <v>6903</v>
      </c>
      <c r="BN1826" s="5" t="s">
        <v>6904</v>
      </c>
      <c r="BO1826" s="5" t="s">
        <v>85</v>
      </c>
      <c r="BP1826" s="5" t="s">
        <v>86</v>
      </c>
      <c r="BQ1826" s="5" t="s">
        <v>6905</v>
      </c>
      <c r="BR1826" s="5" t="s">
        <v>6906</v>
      </c>
      <c r="BS1826" s="5" t="s">
        <v>655</v>
      </c>
      <c r="BT1826" s="5" t="s">
        <v>656</v>
      </c>
    </row>
    <row r="1827" spans="1:72" ht="13.5" customHeight="1">
      <c r="A1827" s="7" t="str">
        <f>HYPERLINK("http://kyu.snu.ac.kr/sdhj/index.jsp?type=hj/GK14619_00IM0001_058a.jpg","1792_수북면_058a")</f>
        <v>1792_수북면_058a</v>
      </c>
      <c r="B1827" s="4">
        <v>1792</v>
      </c>
      <c r="C1827" s="4" t="s">
        <v>97</v>
      </c>
      <c r="D1827" s="4" t="s">
        <v>98</v>
      </c>
      <c r="E1827" s="4">
        <v>1826</v>
      </c>
      <c r="F1827" s="5">
        <v>7</v>
      </c>
      <c r="G1827" s="5" t="s">
        <v>4744</v>
      </c>
      <c r="H1827" s="5" t="s">
        <v>4745</v>
      </c>
      <c r="I1827" s="5">
        <v>27</v>
      </c>
      <c r="L1827" s="5">
        <v>2</v>
      </c>
      <c r="M1827" s="4" t="s">
        <v>6874</v>
      </c>
      <c r="N1827" s="4" t="s">
        <v>6875</v>
      </c>
      <c r="S1827" s="5" t="s">
        <v>101</v>
      </c>
      <c r="T1827" s="5" t="s">
        <v>102</v>
      </c>
      <c r="W1827" s="5" t="s">
        <v>517</v>
      </c>
      <c r="X1827" s="5" t="s">
        <v>8249</v>
      </c>
      <c r="Y1827" s="5" t="s">
        <v>104</v>
      </c>
      <c r="Z1827" s="5" t="s">
        <v>105</v>
      </c>
      <c r="AC1827" s="5">
        <v>26</v>
      </c>
      <c r="AD1827" s="5" t="s">
        <v>639</v>
      </c>
      <c r="AE1827" s="5" t="s">
        <v>640</v>
      </c>
      <c r="AJ1827" s="5" t="s">
        <v>34</v>
      </c>
      <c r="AK1827" s="5" t="s">
        <v>35</v>
      </c>
      <c r="AL1827" s="5" t="s">
        <v>221</v>
      </c>
      <c r="AM1827" s="5" t="s">
        <v>222</v>
      </c>
      <c r="AT1827" s="5" t="s">
        <v>85</v>
      </c>
      <c r="AU1827" s="5" t="s">
        <v>86</v>
      </c>
      <c r="AV1827" s="5" t="s">
        <v>6907</v>
      </c>
      <c r="AW1827" s="5" t="s">
        <v>6908</v>
      </c>
      <c r="BG1827" s="5" t="s">
        <v>85</v>
      </c>
      <c r="BH1827" s="5" t="s">
        <v>86</v>
      </c>
      <c r="BI1827" s="5" t="s">
        <v>6909</v>
      </c>
      <c r="BJ1827" s="5" t="s">
        <v>6910</v>
      </c>
      <c r="BK1827" s="5" t="s">
        <v>943</v>
      </c>
      <c r="BL1827" s="5" t="s">
        <v>944</v>
      </c>
      <c r="BM1827" s="5" t="s">
        <v>6911</v>
      </c>
      <c r="BN1827" s="5" t="s">
        <v>6912</v>
      </c>
      <c r="BO1827" s="5" t="s">
        <v>85</v>
      </c>
      <c r="BP1827" s="5" t="s">
        <v>86</v>
      </c>
      <c r="BQ1827" s="5" t="s">
        <v>6913</v>
      </c>
      <c r="BR1827" s="5" t="s">
        <v>6914</v>
      </c>
      <c r="BS1827" s="5" t="s">
        <v>415</v>
      </c>
      <c r="BT1827" s="5" t="s">
        <v>416</v>
      </c>
    </row>
    <row r="1828" spans="1:72" ht="13.5" customHeight="1">
      <c r="A1828" s="7" t="str">
        <f>HYPERLINK("http://kyu.snu.ac.kr/sdhj/index.jsp?type=hj/GK14619_00IM0001_058a.jpg","1792_수북면_058a")</f>
        <v>1792_수북면_058a</v>
      </c>
      <c r="B1828" s="4">
        <v>1792</v>
      </c>
      <c r="C1828" s="4" t="s">
        <v>97</v>
      </c>
      <c r="D1828" s="4" t="s">
        <v>98</v>
      </c>
      <c r="E1828" s="4">
        <v>1827</v>
      </c>
      <c r="F1828" s="5">
        <v>7</v>
      </c>
      <c r="G1828" s="5" t="s">
        <v>4744</v>
      </c>
      <c r="H1828" s="5" t="s">
        <v>4745</v>
      </c>
      <c r="I1828" s="5">
        <v>27</v>
      </c>
      <c r="L1828" s="5">
        <v>2</v>
      </c>
      <c r="M1828" s="4" t="s">
        <v>6874</v>
      </c>
      <c r="N1828" s="4" t="s">
        <v>6875</v>
      </c>
      <c r="S1828" s="5" t="s">
        <v>308</v>
      </c>
      <c r="T1828" s="5" t="s">
        <v>309</v>
      </c>
      <c r="AF1828" s="5" t="s">
        <v>843</v>
      </c>
      <c r="AG1828" s="5" t="s">
        <v>844</v>
      </c>
    </row>
    <row r="1829" spans="1:72" ht="13.5" customHeight="1">
      <c r="A1829" s="7" t="str">
        <f>HYPERLINK("http://kyu.snu.ac.kr/sdhj/index.jsp?type=hj/GK14619_00IM0001_058a.jpg","1792_수북면_058a")</f>
        <v>1792_수북면_058a</v>
      </c>
      <c r="B1829" s="4">
        <v>1792</v>
      </c>
      <c r="C1829" s="4" t="s">
        <v>97</v>
      </c>
      <c r="D1829" s="4" t="s">
        <v>98</v>
      </c>
      <c r="E1829" s="4">
        <v>1828</v>
      </c>
      <c r="F1829" s="5">
        <v>7</v>
      </c>
      <c r="G1829" s="5" t="s">
        <v>4744</v>
      </c>
      <c r="H1829" s="5" t="s">
        <v>4745</v>
      </c>
      <c r="I1829" s="5">
        <v>27</v>
      </c>
      <c r="L1829" s="5">
        <v>2</v>
      </c>
      <c r="M1829" s="4" t="s">
        <v>6874</v>
      </c>
      <c r="N1829" s="4" t="s">
        <v>6875</v>
      </c>
      <c r="S1829" s="5" t="s">
        <v>164</v>
      </c>
      <c r="T1829" s="5" t="s">
        <v>165</v>
      </c>
      <c r="W1829" s="5" t="s">
        <v>769</v>
      </c>
      <c r="X1829" s="5" t="s">
        <v>770</v>
      </c>
      <c r="Y1829" s="5" t="s">
        <v>104</v>
      </c>
      <c r="Z1829" s="5" t="s">
        <v>105</v>
      </c>
      <c r="AC1829" s="5">
        <v>58</v>
      </c>
      <c r="AD1829" s="5" t="s">
        <v>678</v>
      </c>
      <c r="AE1829" s="5" t="s">
        <v>679</v>
      </c>
    </row>
    <row r="1830" spans="1:72" ht="13.5" customHeight="1">
      <c r="A1830" s="7" t="str">
        <f>HYPERLINK("http://kyu.snu.ac.kr/sdhj/index.jsp?type=hj/GK14619_00IM0001_058a.jpg","1792_수북면_058a")</f>
        <v>1792_수북면_058a</v>
      </c>
      <c r="B1830" s="4">
        <v>1792</v>
      </c>
      <c r="C1830" s="4" t="s">
        <v>97</v>
      </c>
      <c r="D1830" s="4" t="s">
        <v>98</v>
      </c>
      <c r="E1830" s="4">
        <v>1829</v>
      </c>
      <c r="F1830" s="5">
        <v>7</v>
      </c>
      <c r="G1830" s="5" t="s">
        <v>4744</v>
      </c>
      <c r="H1830" s="5" t="s">
        <v>4745</v>
      </c>
      <c r="I1830" s="5">
        <v>27</v>
      </c>
      <c r="L1830" s="5">
        <v>2</v>
      </c>
      <c r="M1830" s="4" t="s">
        <v>6874</v>
      </c>
      <c r="N1830" s="4" t="s">
        <v>6875</v>
      </c>
      <c r="S1830" s="5" t="s">
        <v>118</v>
      </c>
      <c r="T1830" s="5" t="s">
        <v>119</v>
      </c>
      <c r="Y1830" s="5" t="s">
        <v>6915</v>
      </c>
      <c r="Z1830" s="5" t="s">
        <v>6916</v>
      </c>
      <c r="AC1830" s="5">
        <v>4</v>
      </c>
      <c r="AD1830" s="5" t="s">
        <v>1519</v>
      </c>
      <c r="AE1830" s="5" t="s">
        <v>1520</v>
      </c>
    </row>
    <row r="1831" spans="1:72" ht="13.5" customHeight="1">
      <c r="A1831" s="7" t="str">
        <f>HYPERLINK("http://kyu.snu.ac.kr/sdhj/index.jsp?type=hj/GK14619_00IM0001_058a.jpg","1792_수북면_058a")</f>
        <v>1792_수북면_058a</v>
      </c>
      <c r="B1831" s="4">
        <v>1792</v>
      </c>
      <c r="C1831" s="4" t="s">
        <v>97</v>
      </c>
      <c r="D1831" s="4" t="s">
        <v>98</v>
      </c>
      <c r="E1831" s="4">
        <v>1830</v>
      </c>
      <c r="F1831" s="5">
        <v>7</v>
      </c>
      <c r="G1831" s="5" t="s">
        <v>4744</v>
      </c>
      <c r="H1831" s="5" t="s">
        <v>4745</v>
      </c>
      <c r="I1831" s="5">
        <v>27</v>
      </c>
      <c r="L1831" s="5">
        <v>2</v>
      </c>
      <c r="M1831" s="4" t="s">
        <v>6874</v>
      </c>
      <c r="N1831" s="4" t="s">
        <v>6875</v>
      </c>
      <c r="S1831" s="5" t="s">
        <v>124</v>
      </c>
      <c r="T1831" s="5" t="s">
        <v>125</v>
      </c>
      <c r="AC1831" s="5">
        <v>2</v>
      </c>
      <c r="AD1831" s="5" t="s">
        <v>206</v>
      </c>
      <c r="AE1831" s="5" t="s">
        <v>207</v>
      </c>
      <c r="AF1831" s="5" t="s">
        <v>335</v>
      </c>
      <c r="AG1831" s="5" t="s">
        <v>336</v>
      </c>
    </row>
    <row r="1832" spans="1:72" ht="13.5" customHeight="1">
      <c r="A1832" s="7" t="str">
        <f>HYPERLINK("http://kyu.snu.ac.kr/sdhj/index.jsp?type=hj/GK14619_00IM0001_058a.jpg","1792_수북면_058a")</f>
        <v>1792_수북면_058a</v>
      </c>
      <c r="B1832" s="4">
        <v>1792</v>
      </c>
      <c r="C1832" s="4" t="s">
        <v>97</v>
      </c>
      <c r="D1832" s="4" t="s">
        <v>98</v>
      </c>
      <c r="E1832" s="4">
        <v>1831</v>
      </c>
      <c r="F1832" s="5">
        <v>7</v>
      </c>
      <c r="G1832" s="5" t="s">
        <v>4744</v>
      </c>
      <c r="H1832" s="5" t="s">
        <v>4745</v>
      </c>
      <c r="I1832" s="5">
        <v>27</v>
      </c>
      <c r="L1832" s="5">
        <v>3</v>
      </c>
      <c r="M1832" s="4" t="s">
        <v>6917</v>
      </c>
      <c r="N1832" s="4" t="s">
        <v>6918</v>
      </c>
      <c r="T1832" s="5" t="s">
        <v>8465</v>
      </c>
      <c r="U1832" s="5" t="s">
        <v>1931</v>
      </c>
      <c r="V1832" s="5" t="s">
        <v>1932</v>
      </c>
      <c r="W1832" s="5" t="s">
        <v>517</v>
      </c>
      <c r="X1832" s="5" t="s">
        <v>8684</v>
      </c>
      <c r="Y1832" s="5" t="s">
        <v>6312</v>
      </c>
      <c r="Z1832" s="5" t="s">
        <v>3972</v>
      </c>
      <c r="AC1832" s="5">
        <v>56</v>
      </c>
      <c r="AD1832" s="5" t="s">
        <v>368</v>
      </c>
      <c r="AE1832" s="5" t="s">
        <v>369</v>
      </c>
      <c r="AJ1832" s="5" t="s">
        <v>34</v>
      </c>
      <c r="AK1832" s="5" t="s">
        <v>35</v>
      </c>
      <c r="AL1832" s="5" t="s">
        <v>957</v>
      </c>
      <c r="AM1832" s="5" t="s">
        <v>958</v>
      </c>
      <c r="AT1832" s="5" t="s">
        <v>1931</v>
      </c>
      <c r="AU1832" s="5" t="s">
        <v>1932</v>
      </c>
      <c r="AV1832" s="5" t="s">
        <v>6842</v>
      </c>
      <c r="AW1832" s="5" t="s">
        <v>6843</v>
      </c>
      <c r="BG1832" s="5" t="s">
        <v>1931</v>
      </c>
      <c r="BH1832" s="5" t="s">
        <v>1932</v>
      </c>
      <c r="BI1832" s="5" t="s">
        <v>6844</v>
      </c>
      <c r="BJ1832" s="5" t="s">
        <v>6845</v>
      </c>
      <c r="BK1832" s="5" t="s">
        <v>259</v>
      </c>
      <c r="BL1832" s="5" t="s">
        <v>260</v>
      </c>
      <c r="BM1832" s="5" t="s">
        <v>6919</v>
      </c>
      <c r="BN1832" s="5" t="s">
        <v>6920</v>
      </c>
      <c r="BO1832" s="5" t="s">
        <v>1931</v>
      </c>
      <c r="BP1832" s="5" t="s">
        <v>1932</v>
      </c>
      <c r="BQ1832" s="5" t="s">
        <v>6921</v>
      </c>
      <c r="BR1832" s="5" t="s">
        <v>9369</v>
      </c>
      <c r="BS1832" s="5" t="s">
        <v>116</v>
      </c>
      <c r="BT1832" s="5" t="s">
        <v>117</v>
      </c>
    </row>
    <row r="1833" spans="1:72" ht="13.5" customHeight="1">
      <c r="A1833" s="7" t="str">
        <f>HYPERLINK("http://kyu.snu.ac.kr/sdhj/index.jsp?type=hj/GK14619_00IM0001_058a.jpg","1792_수북면_058a")</f>
        <v>1792_수북면_058a</v>
      </c>
      <c r="B1833" s="4">
        <v>1792</v>
      </c>
      <c r="C1833" s="4" t="s">
        <v>97</v>
      </c>
      <c r="D1833" s="4" t="s">
        <v>98</v>
      </c>
      <c r="E1833" s="4">
        <v>1832</v>
      </c>
      <c r="F1833" s="5">
        <v>7</v>
      </c>
      <c r="G1833" s="5" t="s">
        <v>4744</v>
      </c>
      <c r="H1833" s="5" t="s">
        <v>4745</v>
      </c>
      <c r="I1833" s="5">
        <v>27</v>
      </c>
      <c r="L1833" s="5">
        <v>3</v>
      </c>
      <c r="M1833" s="4" t="s">
        <v>6917</v>
      </c>
      <c r="N1833" s="4" t="s">
        <v>6918</v>
      </c>
      <c r="S1833" s="5" t="s">
        <v>101</v>
      </c>
      <c r="T1833" s="5" t="s">
        <v>102</v>
      </c>
      <c r="W1833" s="5" t="s">
        <v>148</v>
      </c>
      <c r="X1833" s="5" t="s">
        <v>149</v>
      </c>
      <c r="Y1833" s="5" t="s">
        <v>104</v>
      </c>
      <c r="Z1833" s="5" t="s">
        <v>105</v>
      </c>
      <c r="AC1833" s="5">
        <v>48</v>
      </c>
      <c r="AD1833" s="5" t="s">
        <v>897</v>
      </c>
      <c r="AE1833" s="5" t="s">
        <v>898</v>
      </c>
      <c r="AJ1833" s="5" t="s">
        <v>34</v>
      </c>
      <c r="AK1833" s="5" t="s">
        <v>35</v>
      </c>
      <c r="AL1833" s="5" t="s">
        <v>152</v>
      </c>
      <c r="AM1833" s="5" t="s">
        <v>153</v>
      </c>
      <c r="AT1833" s="5" t="s">
        <v>1931</v>
      </c>
      <c r="AU1833" s="5" t="s">
        <v>1932</v>
      </c>
      <c r="AV1833" s="5" t="s">
        <v>2670</v>
      </c>
      <c r="AW1833" s="5" t="s">
        <v>2671</v>
      </c>
      <c r="BG1833" s="5" t="s">
        <v>1931</v>
      </c>
      <c r="BH1833" s="5" t="s">
        <v>1932</v>
      </c>
      <c r="BI1833" s="5" t="s">
        <v>1022</v>
      </c>
      <c r="BJ1833" s="5" t="s">
        <v>1023</v>
      </c>
      <c r="BK1833" s="5" t="s">
        <v>1931</v>
      </c>
      <c r="BL1833" s="5" t="s">
        <v>1932</v>
      </c>
      <c r="BM1833" s="5" t="s">
        <v>6710</v>
      </c>
      <c r="BN1833" s="5" t="s">
        <v>6711</v>
      </c>
      <c r="BO1833" s="5" t="s">
        <v>1931</v>
      </c>
      <c r="BP1833" s="5" t="s">
        <v>1932</v>
      </c>
      <c r="BQ1833" s="5" t="s">
        <v>6922</v>
      </c>
      <c r="BR1833" s="5" t="s">
        <v>6923</v>
      </c>
      <c r="BS1833" s="5" t="s">
        <v>152</v>
      </c>
      <c r="BT1833" s="5" t="s">
        <v>153</v>
      </c>
    </row>
    <row r="1834" spans="1:72" ht="13.5" customHeight="1">
      <c r="A1834" s="7" t="str">
        <f>HYPERLINK("http://kyu.snu.ac.kr/sdhj/index.jsp?type=hj/GK14619_00IM0001_058a.jpg","1792_수북면_058a")</f>
        <v>1792_수북면_058a</v>
      </c>
      <c r="B1834" s="4">
        <v>1792</v>
      </c>
      <c r="C1834" s="4" t="s">
        <v>97</v>
      </c>
      <c r="D1834" s="4" t="s">
        <v>98</v>
      </c>
      <c r="E1834" s="4">
        <v>1833</v>
      </c>
      <c r="F1834" s="5">
        <v>7</v>
      </c>
      <c r="G1834" s="5" t="s">
        <v>4744</v>
      </c>
      <c r="H1834" s="5" t="s">
        <v>4745</v>
      </c>
      <c r="I1834" s="5">
        <v>27</v>
      </c>
      <c r="L1834" s="5">
        <v>3</v>
      </c>
      <c r="M1834" s="4" t="s">
        <v>6917</v>
      </c>
      <c r="N1834" s="4" t="s">
        <v>6918</v>
      </c>
      <c r="S1834" s="5" t="s">
        <v>118</v>
      </c>
      <c r="T1834" s="5" t="s">
        <v>119</v>
      </c>
      <c r="Y1834" s="5" t="s">
        <v>6924</v>
      </c>
      <c r="Z1834" s="5" t="s">
        <v>3827</v>
      </c>
      <c r="AC1834" s="5">
        <v>26</v>
      </c>
      <c r="AD1834" s="5" t="s">
        <v>586</v>
      </c>
      <c r="AE1834" s="5" t="s">
        <v>587</v>
      </c>
    </row>
    <row r="1835" spans="1:72" ht="13.5" customHeight="1">
      <c r="A1835" s="7" t="str">
        <f>HYPERLINK("http://kyu.snu.ac.kr/sdhj/index.jsp?type=hj/GK14619_00IM0001_058a.jpg","1792_수북면_058a")</f>
        <v>1792_수북면_058a</v>
      </c>
      <c r="B1835" s="4">
        <v>1792</v>
      </c>
      <c r="C1835" s="4" t="s">
        <v>97</v>
      </c>
      <c r="D1835" s="4" t="s">
        <v>98</v>
      </c>
      <c r="E1835" s="4">
        <v>1834</v>
      </c>
      <c r="F1835" s="5">
        <v>7</v>
      </c>
      <c r="G1835" s="5" t="s">
        <v>4744</v>
      </c>
      <c r="H1835" s="5" t="s">
        <v>4745</v>
      </c>
      <c r="I1835" s="5">
        <v>27</v>
      </c>
      <c r="L1835" s="5">
        <v>3</v>
      </c>
      <c r="M1835" s="4" t="s">
        <v>6917</v>
      </c>
      <c r="N1835" s="4" t="s">
        <v>6918</v>
      </c>
      <c r="S1835" s="5" t="s">
        <v>270</v>
      </c>
      <c r="T1835" s="5" t="s">
        <v>271</v>
      </c>
      <c r="W1835" s="5" t="s">
        <v>148</v>
      </c>
      <c r="X1835" s="5" t="s">
        <v>149</v>
      </c>
      <c r="Y1835" s="5" t="s">
        <v>104</v>
      </c>
      <c r="Z1835" s="5" t="s">
        <v>105</v>
      </c>
      <c r="AC1835" s="5">
        <v>26</v>
      </c>
      <c r="AD1835" s="5" t="s">
        <v>586</v>
      </c>
      <c r="AE1835" s="5" t="s">
        <v>587</v>
      </c>
    </row>
    <row r="1836" spans="1:72" ht="13.5" customHeight="1">
      <c r="A1836" s="7" t="str">
        <f>HYPERLINK("http://kyu.snu.ac.kr/sdhj/index.jsp?type=hj/GK14619_00IM0001_058a.jpg","1792_수북면_058a")</f>
        <v>1792_수북면_058a</v>
      </c>
      <c r="B1836" s="4">
        <v>1792</v>
      </c>
      <c r="C1836" s="4" t="s">
        <v>97</v>
      </c>
      <c r="D1836" s="4" t="s">
        <v>98</v>
      </c>
      <c r="E1836" s="4">
        <v>1835</v>
      </c>
      <c r="F1836" s="5">
        <v>7</v>
      </c>
      <c r="G1836" s="5" t="s">
        <v>4744</v>
      </c>
      <c r="H1836" s="5" t="s">
        <v>4745</v>
      </c>
      <c r="I1836" s="5">
        <v>27</v>
      </c>
      <c r="L1836" s="5">
        <v>3</v>
      </c>
      <c r="M1836" s="4" t="s">
        <v>6917</v>
      </c>
      <c r="N1836" s="4" t="s">
        <v>6918</v>
      </c>
      <c r="S1836" s="5" t="s">
        <v>274</v>
      </c>
      <c r="T1836" s="5" t="s">
        <v>9173</v>
      </c>
      <c r="Y1836" s="5" t="s">
        <v>1830</v>
      </c>
      <c r="Z1836" s="5" t="s">
        <v>1831</v>
      </c>
      <c r="AC1836" s="5">
        <v>19</v>
      </c>
      <c r="AD1836" s="5" t="s">
        <v>246</v>
      </c>
      <c r="AE1836" s="5" t="s">
        <v>247</v>
      </c>
    </row>
    <row r="1837" spans="1:72" ht="13.5" customHeight="1">
      <c r="A1837" s="7" t="str">
        <f>HYPERLINK("http://kyu.snu.ac.kr/sdhj/index.jsp?type=hj/GK14619_00IM0001_058a.jpg","1792_수북면_058a")</f>
        <v>1792_수북면_058a</v>
      </c>
      <c r="B1837" s="4">
        <v>1792</v>
      </c>
      <c r="C1837" s="4" t="s">
        <v>97</v>
      </c>
      <c r="D1837" s="4" t="s">
        <v>98</v>
      </c>
      <c r="E1837" s="4">
        <v>1836</v>
      </c>
      <c r="F1837" s="5">
        <v>7</v>
      </c>
      <c r="G1837" s="5" t="s">
        <v>4744</v>
      </c>
      <c r="H1837" s="5" t="s">
        <v>4745</v>
      </c>
      <c r="I1837" s="5">
        <v>27</v>
      </c>
      <c r="L1837" s="5">
        <v>3</v>
      </c>
      <c r="M1837" s="4" t="s">
        <v>6917</v>
      </c>
      <c r="N1837" s="4" t="s">
        <v>6918</v>
      </c>
      <c r="S1837" s="5" t="s">
        <v>1384</v>
      </c>
      <c r="T1837" s="5" t="s">
        <v>8945</v>
      </c>
      <c r="W1837" s="5" t="s">
        <v>103</v>
      </c>
      <c r="X1837" s="5" t="s">
        <v>8540</v>
      </c>
      <c r="Y1837" s="5" t="s">
        <v>104</v>
      </c>
      <c r="Z1837" s="5" t="s">
        <v>105</v>
      </c>
      <c r="AC1837" s="5">
        <v>24</v>
      </c>
      <c r="AD1837" s="5" t="s">
        <v>741</v>
      </c>
      <c r="AE1837" s="5" t="s">
        <v>742</v>
      </c>
    </row>
    <row r="1838" spans="1:72" ht="13.5" customHeight="1">
      <c r="A1838" s="7" t="str">
        <f>HYPERLINK("http://kyu.snu.ac.kr/sdhj/index.jsp?type=hj/GK14619_00IM0001_058a.jpg","1792_수북면_058a")</f>
        <v>1792_수북면_058a</v>
      </c>
      <c r="B1838" s="4">
        <v>1792</v>
      </c>
      <c r="C1838" s="4" t="s">
        <v>97</v>
      </c>
      <c r="D1838" s="4" t="s">
        <v>98</v>
      </c>
      <c r="E1838" s="4">
        <v>1837</v>
      </c>
      <c r="F1838" s="5">
        <v>7</v>
      </c>
      <c r="G1838" s="5" t="s">
        <v>4744</v>
      </c>
      <c r="H1838" s="5" t="s">
        <v>4745</v>
      </c>
      <c r="I1838" s="5">
        <v>27</v>
      </c>
      <c r="L1838" s="5">
        <v>3</v>
      </c>
      <c r="M1838" s="4" t="s">
        <v>6917</v>
      </c>
      <c r="N1838" s="4" t="s">
        <v>6918</v>
      </c>
      <c r="S1838" s="5" t="s">
        <v>4825</v>
      </c>
      <c r="T1838" s="5" t="s">
        <v>9047</v>
      </c>
      <c r="Y1838" s="5" t="s">
        <v>6848</v>
      </c>
      <c r="Z1838" s="5" t="s">
        <v>6849</v>
      </c>
      <c r="AC1838" s="5">
        <v>4</v>
      </c>
      <c r="AD1838" s="5" t="s">
        <v>912</v>
      </c>
      <c r="AE1838" s="5" t="s">
        <v>913</v>
      </c>
      <c r="AF1838" s="5" t="s">
        <v>335</v>
      </c>
      <c r="AG1838" s="5" t="s">
        <v>336</v>
      </c>
    </row>
    <row r="1839" spans="1:72" ht="13.5" customHeight="1">
      <c r="A1839" s="7" t="str">
        <f>HYPERLINK("http://kyu.snu.ac.kr/sdhj/index.jsp?type=hj/GK14619_00IM0001_058a.jpg","1792_수북면_058a")</f>
        <v>1792_수북면_058a</v>
      </c>
      <c r="B1839" s="4">
        <v>1792</v>
      </c>
      <c r="C1839" s="4" t="s">
        <v>97</v>
      </c>
      <c r="D1839" s="4" t="s">
        <v>98</v>
      </c>
      <c r="E1839" s="4">
        <v>1838</v>
      </c>
      <c r="F1839" s="5">
        <v>7</v>
      </c>
      <c r="G1839" s="5" t="s">
        <v>4744</v>
      </c>
      <c r="H1839" s="5" t="s">
        <v>4745</v>
      </c>
      <c r="I1839" s="5">
        <v>27</v>
      </c>
      <c r="L1839" s="5">
        <v>4</v>
      </c>
      <c r="M1839" s="4" t="s">
        <v>6925</v>
      </c>
      <c r="N1839" s="4" t="s">
        <v>6926</v>
      </c>
      <c r="Q1839" s="5" t="s">
        <v>6927</v>
      </c>
      <c r="R1839" s="5" t="s">
        <v>9370</v>
      </c>
      <c r="T1839" s="5" t="s">
        <v>8527</v>
      </c>
      <c r="U1839" s="5" t="s">
        <v>1931</v>
      </c>
      <c r="V1839" s="5" t="s">
        <v>9371</v>
      </c>
      <c r="W1839" s="5" t="s">
        <v>9372</v>
      </c>
      <c r="X1839" s="5" t="s">
        <v>9333</v>
      </c>
      <c r="Y1839" s="5" t="s">
        <v>1966</v>
      </c>
      <c r="Z1839" s="5" t="s">
        <v>1967</v>
      </c>
      <c r="AC1839" s="5">
        <v>20</v>
      </c>
      <c r="AD1839" s="5" t="s">
        <v>1892</v>
      </c>
      <c r="AE1839" s="5" t="s">
        <v>1893</v>
      </c>
      <c r="AJ1839" s="5" t="s">
        <v>34</v>
      </c>
      <c r="AK1839" s="5" t="s">
        <v>35</v>
      </c>
      <c r="AL1839" s="5" t="s">
        <v>1874</v>
      </c>
      <c r="AM1839" s="5" t="s">
        <v>1875</v>
      </c>
      <c r="AT1839" s="5" t="s">
        <v>9373</v>
      </c>
      <c r="AU1839" s="5" t="s">
        <v>9374</v>
      </c>
      <c r="AV1839" s="5" t="s">
        <v>9375</v>
      </c>
      <c r="AW1839" s="5" t="s">
        <v>9376</v>
      </c>
      <c r="BG1839" s="5" t="s">
        <v>2012</v>
      </c>
      <c r="BH1839" s="5" t="s">
        <v>2013</v>
      </c>
      <c r="BI1839" s="5" t="s">
        <v>6674</v>
      </c>
      <c r="BJ1839" s="5" t="s">
        <v>6675</v>
      </c>
      <c r="BK1839" s="5" t="s">
        <v>1931</v>
      </c>
      <c r="BL1839" s="5" t="s">
        <v>1932</v>
      </c>
      <c r="BM1839" s="5" t="s">
        <v>1450</v>
      </c>
      <c r="BN1839" s="5" t="s">
        <v>1451</v>
      </c>
      <c r="BO1839" s="5" t="s">
        <v>3506</v>
      </c>
      <c r="BP1839" s="5" t="s">
        <v>3507</v>
      </c>
      <c r="BQ1839" s="5" t="s">
        <v>6676</v>
      </c>
      <c r="BR1839" s="5" t="s">
        <v>6677</v>
      </c>
      <c r="BS1839" s="5" t="s">
        <v>605</v>
      </c>
      <c r="BT1839" s="5" t="s">
        <v>606</v>
      </c>
    </row>
    <row r="1840" spans="1:72" ht="13.5" customHeight="1">
      <c r="A1840" s="7" t="str">
        <f>HYPERLINK("http://kyu.snu.ac.kr/sdhj/index.jsp?type=hj/GK14619_00IM0001_058a.jpg","1792_수북면_058a")</f>
        <v>1792_수북면_058a</v>
      </c>
      <c r="B1840" s="4">
        <v>1792</v>
      </c>
      <c r="C1840" s="4" t="s">
        <v>97</v>
      </c>
      <c r="D1840" s="4" t="s">
        <v>98</v>
      </c>
      <c r="E1840" s="4">
        <v>1839</v>
      </c>
      <c r="F1840" s="5">
        <v>7</v>
      </c>
      <c r="G1840" s="5" t="s">
        <v>4744</v>
      </c>
      <c r="H1840" s="5" t="s">
        <v>4745</v>
      </c>
      <c r="I1840" s="5">
        <v>27</v>
      </c>
      <c r="L1840" s="5">
        <v>4</v>
      </c>
      <c r="M1840" s="4" t="s">
        <v>6925</v>
      </c>
      <c r="N1840" s="4" t="s">
        <v>6926</v>
      </c>
      <c r="S1840" s="5" t="s">
        <v>101</v>
      </c>
      <c r="T1840" s="5" t="s">
        <v>102</v>
      </c>
      <c r="W1840" s="5" t="s">
        <v>103</v>
      </c>
      <c r="X1840" s="5" t="s">
        <v>8537</v>
      </c>
      <c r="Y1840" s="5" t="s">
        <v>104</v>
      </c>
      <c r="Z1840" s="5" t="s">
        <v>105</v>
      </c>
      <c r="AC1840" s="5">
        <v>20</v>
      </c>
      <c r="AD1840" s="5" t="s">
        <v>1892</v>
      </c>
      <c r="AE1840" s="5" t="s">
        <v>1893</v>
      </c>
      <c r="AF1840" s="5" t="s">
        <v>335</v>
      </c>
      <c r="AG1840" s="5" t="s">
        <v>336</v>
      </c>
      <c r="AL1840" s="5" t="s">
        <v>108</v>
      </c>
      <c r="AM1840" s="5" t="s">
        <v>8580</v>
      </c>
      <c r="AT1840" s="5" t="s">
        <v>85</v>
      </c>
      <c r="AU1840" s="5" t="s">
        <v>86</v>
      </c>
      <c r="AV1840" s="5" t="s">
        <v>6928</v>
      </c>
      <c r="AW1840" s="5" t="s">
        <v>6290</v>
      </c>
      <c r="BG1840" s="5" t="s">
        <v>85</v>
      </c>
      <c r="BH1840" s="5" t="s">
        <v>86</v>
      </c>
      <c r="BI1840" s="5" t="s">
        <v>6234</v>
      </c>
      <c r="BJ1840" s="5" t="s">
        <v>6235</v>
      </c>
      <c r="BK1840" s="5" t="s">
        <v>85</v>
      </c>
      <c r="BL1840" s="5" t="s">
        <v>86</v>
      </c>
      <c r="BM1840" s="5" t="s">
        <v>667</v>
      </c>
      <c r="BN1840" s="5" t="s">
        <v>668</v>
      </c>
      <c r="BO1840" s="5" t="s">
        <v>85</v>
      </c>
      <c r="BP1840" s="5" t="s">
        <v>86</v>
      </c>
      <c r="BQ1840" s="5" t="s">
        <v>6929</v>
      </c>
      <c r="BR1840" s="5" t="s">
        <v>6930</v>
      </c>
      <c r="BS1840" s="5" t="s">
        <v>146</v>
      </c>
      <c r="BT1840" s="5" t="s">
        <v>147</v>
      </c>
    </row>
    <row r="1841" spans="1:72" ht="13.5" customHeight="1">
      <c r="A1841" s="7" t="str">
        <f>HYPERLINK("http://kyu.snu.ac.kr/sdhj/index.jsp?type=hj/GK14619_00IM0001_058a.jpg","1792_수북면_058a")</f>
        <v>1792_수북면_058a</v>
      </c>
      <c r="B1841" s="4">
        <v>1792</v>
      </c>
      <c r="C1841" s="4" t="s">
        <v>97</v>
      </c>
      <c r="D1841" s="4" t="s">
        <v>98</v>
      </c>
      <c r="E1841" s="4">
        <v>1840</v>
      </c>
      <c r="F1841" s="5">
        <v>7</v>
      </c>
      <c r="G1841" s="5" t="s">
        <v>4744</v>
      </c>
      <c r="H1841" s="5" t="s">
        <v>4745</v>
      </c>
      <c r="I1841" s="5">
        <v>27</v>
      </c>
      <c r="L1841" s="5">
        <v>4</v>
      </c>
      <c r="M1841" s="4" t="s">
        <v>6925</v>
      </c>
      <c r="N1841" s="4" t="s">
        <v>6926</v>
      </c>
      <c r="S1841" s="5" t="s">
        <v>6931</v>
      </c>
      <c r="T1841" s="5" t="s">
        <v>6932</v>
      </c>
      <c r="U1841" s="5" t="s">
        <v>1931</v>
      </c>
      <c r="V1841" s="5" t="s">
        <v>1932</v>
      </c>
      <c r="W1841" s="5" t="s">
        <v>148</v>
      </c>
      <c r="X1841" s="5" t="s">
        <v>149</v>
      </c>
      <c r="Y1841" s="5" t="s">
        <v>316</v>
      </c>
      <c r="Z1841" s="5" t="s">
        <v>317</v>
      </c>
      <c r="AC1841" s="5">
        <v>29</v>
      </c>
      <c r="AD1841" s="5" t="s">
        <v>580</v>
      </c>
      <c r="AE1841" s="5" t="s">
        <v>581</v>
      </c>
    </row>
    <row r="1842" spans="1:72" ht="13.5" customHeight="1">
      <c r="A1842" s="7" t="str">
        <f>HYPERLINK("http://kyu.snu.ac.kr/sdhj/index.jsp?type=hj/GK14619_00IM0001_058a.jpg","1792_수북면_058a")</f>
        <v>1792_수북면_058a</v>
      </c>
      <c r="B1842" s="4">
        <v>1792</v>
      </c>
      <c r="C1842" s="4" t="s">
        <v>97</v>
      </c>
      <c r="D1842" s="4" t="s">
        <v>98</v>
      </c>
      <c r="E1842" s="4">
        <v>1841</v>
      </c>
      <c r="F1842" s="5">
        <v>7</v>
      </c>
      <c r="G1842" s="5" t="s">
        <v>4744</v>
      </c>
      <c r="H1842" s="5" t="s">
        <v>4745</v>
      </c>
      <c r="I1842" s="5">
        <v>27</v>
      </c>
      <c r="L1842" s="5">
        <v>4</v>
      </c>
      <c r="M1842" s="4" t="s">
        <v>6925</v>
      </c>
      <c r="N1842" s="4" t="s">
        <v>6926</v>
      </c>
      <c r="S1842" s="5" t="s">
        <v>9377</v>
      </c>
      <c r="T1842" s="5" t="s">
        <v>9378</v>
      </c>
      <c r="U1842" s="5" t="s">
        <v>1931</v>
      </c>
      <c r="V1842" s="5" t="s">
        <v>1932</v>
      </c>
      <c r="Y1842" s="5" t="s">
        <v>3329</v>
      </c>
      <c r="Z1842" s="5" t="s">
        <v>774</v>
      </c>
      <c r="AC1842" s="5">
        <v>19</v>
      </c>
      <c r="AD1842" s="5" t="s">
        <v>246</v>
      </c>
      <c r="AE1842" s="5" t="s">
        <v>247</v>
      </c>
      <c r="AF1842" s="5" t="s">
        <v>335</v>
      </c>
      <c r="AG1842" s="5" t="s">
        <v>336</v>
      </c>
    </row>
    <row r="1843" spans="1:72" ht="13.5" customHeight="1">
      <c r="A1843" s="7" t="str">
        <f>HYPERLINK("http://kyu.snu.ac.kr/sdhj/index.jsp?type=hj/GK14619_00IM0001_058a.jpg","1792_수북면_058a")</f>
        <v>1792_수북면_058a</v>
      </c>
      <c r="B1843" s="4">
        <v>1792</v>
      </c>
      <c r="C1843" s="4" t="s">
        <v>97</v>
      </c>
      <c r="D1843" s="4" t="s">
        <v>98</v>
      </c>
      <c r="E1843" s="4">
        <v>1842</v>
      </c>
      <c r="F1843" s="5">
        <v>7</v>
      </c>
      <c r="G1843" s="5" t="s">
        <v>4744</v>
      </c>
      <c r="H1843" s="5" t="s">
        <v>4745</v>
      </c>
      <c r="I1843" s="5">
        <v>27</v>
      </c>
      <c r="L1843" s="5">
        <v>5</v>
      </c>
      <c r="M1843" s="4" t="s">
        <v>6933</v>
      </c>
      <c r="N1843" s="4" t="s">
        <v>6934</v>
      </c>
      <c r="T1843" s="5" t="s">
        <v>8465</v>
      </c>
      <c r="U1843" s="5" t="s">
        <v>1931</v>
      </c>
      <c r="V1843" s="5" t="s">
        <v>1932</v>
      </c>
      <c r="W1843" s="5" t="s">
        <v>517</v>
      </c>
      <c r="X1843" s="5" t="s">
        <v>8684</v>
      </c>
      <c r="Y1843" s="5" t="s">
        <v>3061</v>
      </c>
      <c r="Z1843" s="5" t="s">
        <v>3062</v>
      </c>
      <c r="AC1843" s="5">
        <v>56</v>
      </c>
      <c r="AD1843" s="5" t="s">
        <v>368</v>
      </c>
      <c r="AE1843" s="5" t="s">
        <v>369</v>
      </c>
      <c r="AJ1843" s="5" t="s">
        <v>34</v>
      </c>
      <c r="AK1843" s="5" t="s">
        <v>35</v>
      </c>
      <c r="AL1843" s="5" t="s">
        <v>957</v>
      </c>
      <c r="AM1843" s="5" t="s">
        <v>958</v>
      </c>
      <c r="AT1843" s="5" t="s">
        <v>1931</v>
      </c>
      <c r="AU1843" s="5" t="s">
        <v>1932</v>
      </c>
      <c r="AV1843" s="5" t="s">
        <v>4998</v>
      </c>
      <c r="AW1843" s="5" t="s">
        <v>4966</v>
      </c>
      <c r="BG1843" s="5" t="s">
        <v>1931</v>
      </c>
      <c r="BH1843" s="5" t="s">
        <v>1932</v>
      </c>
      <c r="BI1843" s="5" t="s">
        <v>5529</v>
      </c>
      <c r="BJ1843" s="5" t="s">
        <v>5530</v>
      </c>
      <c r="BK1843" s="5" t="s">
        <v>1931</v>
      </c>
      <c r="BL1843" s="5" t="s">
        <v>1932</v>
      </c>
      <c r="BM1843" s="5" t="s">
        <v>2691</v>
      </c>
      <c r="BN1843" s="5" t="s">
        <v>2692</v>
      </c>
      <c r="BO1843" s="5" t="s">
        <v>1931</v>
      </c>
      <c r="BP1843" s="5" t="s">
        <v>1932</v>
      </c>
      <c r="BQ1843" s="5" t="s">
        <v>6935</v>
      </c>
      <c r="BR1843" s="5" t="s">
        <v>6936</v>
      </c>
      <c r="BS1843" s="5" t="s">
        <v>5002</v>
      </c>
      <c r="BT1843" s="5" t="s">
        <v>5003</v>
      </c>
    </row>
    <row r="1844" spans="1:72" ht="13.5" customHeight="1">
      <c r="A1844" s="7" t="str">
        <f>HYPERLINK("http://kyu.snu.ac.kr/sdhj/index.jsp?type=hj/GK14619_00IM0001_058a.jpg","1792_수북면_058a")</f>
        <v>1792_수북면_058a</v>
      </c>
      <c r="B1844" s="4">
        <v>1792</v>
      </c>
      <c r="C1844" s="4" t="s">
        <v>97</v>
      </c>
      <c r="D1844" s="4" t="s">
        <v>98</v>
      </c>
      <c r="E1844" s="4">
        <v>1843</v>
      </c>
      <c r="F1844" s="5">
        <v>7</v>
      </c>
      <c r="G1844" s="5" t="s">
        <v>4744</v>
      </c>
      <c r="H1844" s="5" t="s">
        <v>4745</v>
      </c>
      <c r="I1844" s="5">
        <v>27</v>
      </c>
      <c r="L1844" s="5">
        <v>5</v>
      </c>
      <c r="M1844" s="4" t="s">
        <v>6933</v>
      </c>
      <c r="N1844" s="4" t="s">
        <v>6934</v>
      </c>
      <c r="S1844" s="5" t="s">
        <v>101</v>
      </c>
      <c r="T1844" s="5" t="s">
        <v>102</v>
      </c>
      <c r="W1844" s="5" t="s">
        <v>103</v>
      </c>
      <c r="X1844" s="5" t="s">
        <v>8540</v>
      </c>
      <c r="Y1844" s="5" t="s">
        <v>104</v>
      </c>
      <c r="Z1844" s="5" t="s">
        <v>105</v>
      </c>
      <c r="AC1844" s="5">
        <v>56</v>
      </c>
      <c r="AD1844" s="5" t="s">
        <v>368</v>
      </c>
      <c r="AE1844" s="5" t="s">
        <v>369</v>
      </c>
      <c r="AJ1844" s="5" t="s">
        <v>34</v>
      </c>
      <c r="AK1844" s="5" t="s">
        <v>35</v>
      </c>
      <c r="AL1844" s="5" t="s">
        <v>108</v>
      </c>
      <c r="AM1844" s="5" t="s">
        <v>8910</v>
      </c>
      <c r="AT1844" s="5" t="s">
        <v>1931</v>
      </c>
      <c r="AU1844" s="5" t="s">
        <v>1932</v>
      </c>
      <c r="AV1844" s="5" t="s">
        <v>6937</v>
      </c>
      <c r="AW1844" s="5" t="s">
        <v>6938</v>
      </c>
      <c r="BG1844" s="5" t="s">
        <v>1931</v>
      </c>
      <c r="BH1844" s="5" t="s">
        <v>1932</v>
      </c>
      <c r="BI1844" s="5" t="s">
        <v>5946</v>
      </c>
      <c r="BJ1844" s="5" t="s">
        <v>5947</v>
      </c>
      <c r="BK1844" s="5" t="s">
        <v>1931</v>
      </c>
      <c r="BL1844" s="5" t="s">
        <v>1932</v>
      </c>
      <c r="BM1844" s="5" t="s">
        <v>6939</v>
      </c>
      <c r="BN1844" s="5" t="s">
        <v>6535</v>
      </c>
      <c r="BO1844" s="5" t="s">
        <v>1931</v>
      </c>
      <c r="BP1844" s="5" t="s">
        <v>1932</v>
      </c>
      <c r="BQ1844" s="5" t="s">
        <v>6940</v>
      </c>
      <c r="BR1844" s="5" t="s">
        <v>6941</v>
      </c>
      <c r="BS1844" s="5" t="s">
        <v>108</v>
      </c>
      <c r="BT1844" s="5" t="s">
        <v>9284</v>
      </c>
    </row>
    <row r="1845" spans="1:72" ht="13.5" customHeight="1">
      <c r="A1845" s="7" t="str">
        <f>HYPERLINK("http://kyu.snu.ac.kr/sdhj/index.jsp?type=hj/GK14619_00IM0001_058a.jpg","1792_수북면_058a")</f>
        <v>1792_수북면_058a</v>
      </c>
      <c r="B1845" s="4">
        <v>1792</v>
      </c>
      <c r="C1845" s="4" t="s">
        <v>97</v>
      </c>
      <c r="D1845" s="4" t="s">
        <v>98</v>
      </c>
      <c r="E1845" s="4">
        <v>1844</v>
      </c>
      <c r="F1845" s="5">
        <v>7</v>
      </c>
      <c r="G1845" s="5" t="s">
        <v>4744</v>
      </c>
      <c r="H1845" s="5" t="s">
        <v>4745</v>
      </c>
      <c r="I1845" s="5">
        <v>27</v>
      </c>
      <c r="L1845" s="5">
        <v>5</v>
      </c>
      <c r="M1845" s="4" t="s">
        <v>6933</v>
      </c>
      <c r="N1845" s="4" t="s">
        <v>6934</v>
      </c>
      <c r="S1845" s="5" t="s">
        <v>118</v>
      </c>
      <c r="T1845" s="5" t="s">
        <v>119</v>
      </c>
      <c r="Y1845" s="5" t="s">
        <v>715</v>
      </c>
      <c r="Z1845" s="5" t="s">
        <v>716</v>
      </c>
      <c r="AC1845" s="5">
        <v>29</v>
      </c>
      <c r="AD1845" s="5" t="s">
        <v>580</v>
      </c>
      <c r="AE1845" s="5" t="s">
        <v>581</v>
      </c>
    </row>
    <row r="1846" spans="1:72" ht="13.5" customHeight="1">
      <c r="A1846" s="7" t="str">
        <f>HYPERLINK("http://kyu.snu.ac.kr/sdhj/index.jsp?type=hj/GK14619_00IM0001_058a.jpg","1792_수북면_058a")</f>
        <v>1792_수북면_058a</v>
      </c>
      <c r="B1846" s="4">
        <v>1792</v>
      </c>
      <c r="C1846" s="4" t="s">
        <v>97</v>
      </c>
      <c r="D1846" s="4" t="s">
        <v>98</v>
      </c>
      <c r="E1846" s="4">
        <v>1845</v>
      </c>
      <c r="F1846" s="5">
        <v>7</v>
      </c>
      <c r="G1846" s="5" t="s">
        <v>4744</v>
      </c>
      <c r="H1846" s="5" t="s">
        <v>4745</v>
      </c>
      <c r="I1846" s="5">
        <v>27</v>
      </c>
      <c r="L1846" s="5">
        <v>5</v>
      </c>
      <c r="M1846" s="4" t="s">
        <v>6933</v>
      </c>
      <c r="N1846" s="4" t="s">
        <v>6934</v>
      </c>
      <c r="S1846" s="5" t="s">
        <v>270</v>
      </c>
      <c r="T1846" s="5" t="s">
        <v>271</v>
      </c>
      <c r="W1846" s="5" t="s">
        <v>266</v>
      </c>
      <c r="X1846" s="5" t="s">
        <v>267</v>
      </c>
      <c r="Y1846" s="5" t="s">
        <v>104</v>
      </c>
      <c r="Z1846" s="5" t="s">
        <v>105</v>
      </c>
      <c r="AC1846" s="5">
        <v>29</v>
      </c>
      <c r="AD1846" s="5" t="s">
        <v>580</v>
      </c>
      <c r="AE1846" s="5" t="s">
        <v>581</v>
      </c>
    </row>
    <row r="1847" spans="1:72" ht="13.5" customHeight="1">
      <c r="A1847" s="7" t="str">
        <f>HYPERLINK("http://kyu.snu.ac.kr/sdhj/index.jsp?type=hj/GK14619_00IM0001_058a.jpg","1792_수북면_058a")</f>
        <v>1792_수북면_058a</v>
      </c>
      <c r="B1847" s="4">
        <v>1792</v>
      </c>
      <c r="C1847" s="4" t="s">
        <v>97</v>
      </c>
      <c r="D1847" s="4" t="s">
        <v>98</v>
      </c>
      <c r="E1847" s="4">
        <v>1846</v>
      </c>
      <c r="F1847" s="5">
        <v>7</v>
      </c>
      <c r="G1847" s="5" t="s">
        <v>4744</v>
      </c>
      <c r="H1847" s="5" t="s">
        <v>4745</v>
      </c>
      <c r="I1847" s="5">
        <v>27</v>
      </c>
      <c r="L1847" s="5">
        <v>5</v>
      </c>
      <c r="M1847" s="4" t="s">
        <v>6933</v>
      </c>
      <c r="N1847" s="4" t="s">
        <v>6934</v>
      </c>
      <c r="S1847" s="5" t="s">
        <v>4821</v>
      </c>
      <c r="T1847" s="5" t="s">
        <v>4822</v>
      </c>
      <c r="Y1847" s="5" t="s">
        <v>771</v>
      </c>
      <c r="Z1847" s="5" t="s">
        <v>772</v>
      </c>
      <c r="AC1847" s="5">
        <v>6</v>
      </c>
      <c r="AD1847" s="5" t="s">
        <v>360</v>
      </c>
      <c r="AE1847" s="5" t="s">
        <v>361</v>
      </c>
    </row>
    <row r="1848" spans="1:72" ht="13.5" customHeight="1">
      <c r="A1848" s="7" t="str">
        <f>HYPERLINK("http://kyu.snu.ac.kr/sdhj/index.jsp?type=hj/GK14619_00IM0001_058a.jpg","1792_수북면_058a")</f>
        <v>1792_수북면_058a</v>
      </c>
      <c r="B1848" s="4">
        <v>1792</v>
      </c>
      <c r="C1848" s="4" t="s">
        <v>97</v>
      </c>
      <c r="D1848" s="4" t="s">
        <v>98</v>
      </c>
      <c r="E1848" s="4">
        <v>1847</v>
      </c>
      <c r="F1848" s="5">
        <v>7</v>
      </c>
      <c r="G1848" s="5" t="s">
        <v>4744</v>
      </c>
      <c r="H1848" s="5" t="s">
        <v>4745</v>
      </c>
      <c r="I1848" s="5">
        <v>27</v>
      </c>
      <c r="L1848" s="5">
        <v>5</v>
      </c>
      <c r="M1848" s="4" t="s">
        <v>6933</v>
      </c>
      <c r="N1848" s="4" t="s">
        <v>6934</v>
      </c>
      <c r="S1848" s="5" t="s">
        <v>1809</v>
      </c>
      <c r="T1848" s="5" t="s">
        <v>1810</v>
      </c>
      <c r="AC1848" s="5">
        <v>2</v>
      </c>
      <c r="AD1848" s="5" t="s">
        <v>206</v>
      </c>
      <c r="AE1848" s="5" t="s">
        <v>207</v>
      </c>
      <c r="AF1848" s="5" t="s">
        <v>335</v>
      </c>
      <c r="AG1848" s="5" t="s">
        <v>336</v>
      </c>
    </row>
    <row r="1849" spans="1:72" ht="13.5" customHeight="1">
      <c r="A1849" s="7" t="str">
        <f>HYPERLINK("http://kyu.snu.ac.kr/sdhj/index.jsp?type=hj/GK14619_00IM0001_058a.jpg","1792_수북면_058a")</f>
        <v>1792_수북면_058a</v>
      </c>
      <c r="B1849" s="4">
        <v>1792</v>
      </c>
      <c r="C1849" s="4" t="s">
        <v>97</v>
      </c>
      <c r="D1849" s="4" t="s">
        <v>98</v>
      </c>
      <c r="E1849" s="4">
        <v>1848</v>
      </c>
      <c r="F1849" s="5">
        <v>7</v>
      </c>
      <c r="G1849" s="5" t="s">
        <v>4744</v>
      </c>
      <c r="H1849" s="5" t="s">
        <v>4745</v>
      </c>
      <c r="I1849" s="5">
        <v>28</v>
      </c>
      <c r="J1849" s="5" t="s">
        <v>6942</v>
      </c>
      <c r="K1849" s="5" t="s">
        <v>9379</v>
      </c>
      <c r="L1849" s="5">
        <v>1</v>
      </c>
      <c r="M1849" s="4" t="s">
        <v>6942</v>
      </c>
      <c r="N1849" s="4" t="s">
        <v>6943</v>
      </c>
      <c r="T1849" s="5" t="s">
        <v>8922</v>
      </c>
      <c r="U1849" s="5" t="s">
        <v>1931</v>
      </c>
      <c r="V1849" s="5" t="s">
        <v>1932</v>
      </c>
      <c r="W1849" s="5" t="s">
        <v>5239</v>
      </c>
      <c r="X1849" s="5" t="s">
        <v>9380</v>
      </c>
      <c r="Y1849" s="5" t="s">
        <v>6944</v>
      </c>
      <c r="Z1849" s="5" t="s">
        <v>6945</v>
      </c>
      <c r="AC1849" s="5">
        <v>42</v>
      </c>
      <c r="AD1849" s="5" t="s">
        <v>849</v>
      </c>
      <c r="AE1849" s="5" t="s">
        <v>850</v>
      </c>
      <c r="AJ1849" s="5" t="s">
        <v>34</v>
      </c>
      <c r="AK1849" s="5" t="s">
        <v>35</v>
      </c>
      <c r="AL1849" s="5" t="s">
        <v>1874</v>
      </c>
      <c r="AM1849" s="5" t="s">
        <v>1875</v>
      </c>
      <c r="AT1849" s="5" t="s">
        <v>1931</v>
      </c>
      <c r="AU1849" s="5" t="s">
        <v>1932</v>
      </c>
      <c r="AV1849" s="5" t="s">
        <v>6946</v>
      </c>
      <c r="AW1849" s="5" t="s">
        <v>2999</v>
      </c>
      <c r="BG1849" s="5" t="s">
        <v>1931</v>
      </c>
      <c r="BH1849" s="5" t="s">
        <v>1932</v>
      </c>
      <c r="BI1849" s="5" t="s">
        <v>6246</v>
      </c>
      <c r="BJ1849" s="5" t="s">
        <v>6247</v>
      </c>
      <c r="BK1849" s="5" t="s">
        <v>1931</v>
      </c>
      <c r="BL1849" s="5" t="s">
        <v>1932</v>
      </c>
      <c r="BM1849" s="5" t="s">
        <v>6135</v>
      </c>
      <c r="BN1849" s="5" t="s">
        <v>6136</v>
      </c>
      <c r="BO1849" s="5" t="s">
        <v>1931</v>
      </c>
      <c r="BP1849" s="5" t="s">
        <v>1932</v>
      </c>
      <c r="BQ1849" s="5" t="s">
        <v>5009</v>
      </c>
      <c r="BR1849" s="5" t="s">
        <v>5010</v>
      </c>
      <c r="BS1849" s="5" t="s">
        <v>152</v>
      </c>
      <c r="BT1849" s="5" t="s">
        <v>153</v>
      </c>
    </row>
    <row r="1850" spans="1:72" ht="13.5" customHeight="1">
      <c r="A1850" s="7" t="str">
        <f>HYPERLINK("http://kyu.snu.ac.kr/sdhj/index.jsp?type=hj/GK14619_00IM0001_058a.jpg","1792_수북면_058a")</f>
        <v>1792_수북면_058a</v>
      </c>
      <c r="B1850" s="4">
        <v>1792</v>
      </c>
      <c r="C1850" s="4" t="s">
        <v>97</v>
      </c>
      <c r="D1850" s="4" t="s">
        <v>98</v>
      </c>
      <c r="E1850" s="4">
        <v>1849</v>
      </c>
      <c r="F1850" s="5">
        <v>7</v>
      </c>
      <c r="G1850" s="5" t="s">
        <v>4744</v>
      </c>
      <c r="H1850" s="5" t="s">
        <v>4745</v>
      </c>
      <c r="I1850" s="5">
        <v>28</v>
      </c>
      <c r="L1850" s="5">
        <v>1</v>
      </c>
      <c r="M1850" s="4" t="s">
        <v>6942</v>
      </c>
      <c r="N1850" s="4" t="s">
        <v>6943</v>
      </c>
      <c r="S1850" s="5" t="s">
        <v>101</v>
      </c>
      <c r="T1850" s="5" t="s">
        <v>102</v>
      </c>
      <c r="W1850" s="5" t="s">
        <v>1596</v>
      </c>
      <c r="X1850" s="5" t="s">
        <v>1597</v>
      </c>
      <c r="Y1850" s="5" t="s">
        <v>104</v>
      </c>
      <c r="Z1850" s="5" t="s">
        <v>105</v>
      </c>
      <c r="AC1850" s="5">
        <v>45</v>
      </c>
      <c r="AD1850" s="5" t="s">
        <v>733</v>
      </c>
      <c r="AE1850" s="5" t="s">
        <v>734</v>
      </c>
      <c r="AJ1850" s="5" t="s">
        <v>34</v>
      </c>
      <c r="AK1850" s="5" t="s">
        <v>35</v>
      </c>
      <c r="AL1850" s="5" t="s">
        <v>262</v>
      </c>
      <c r="AM1850" s="5" t="s">
        <v>263</v>
      </c>
      <c r="AT1850" s="5" t="s">
        <v>1928</v>
      </c>
      <c r="AU1850" s="5" t="s">
        <v>1929</v>
      </c>
      <c r="AV1850" s="5" t="s">
        <v>6947</v>
      </c>
      <c r="AW1850" s="5" t="s">
        <v>9381</v>
      </c>
      <c r="BG1850" s="5" t="s">
        <v>407</v>
      </c>
      <c r="BH1850" s="5" t="s">
        <v>408</v>
      </c>
      <c r="BI1850" s="5" t="s">
        <v>5005</v>
      </c>
      <c r="BJ1850" s="5" t="s">
        <v>5006</v>
      </c>
      <c r="BK1850" s="5" t="s">
        <v>1928</v>
      </c>
      <c r="BL1850" s="5" t="s">
        <v>1929</v>
      </c>
      <c r="BM1850" s="5" t="s">
        <v>5007</v>
      </c>
      <c r="BN1850" s="5" t="s">
        <v>5008</v>
      </c>
      <c r="BO1850" s="5" t="s">
        <v>1931</v>
      </c>
      <c r="BP1850" s="5" t="s">
        <v>1932</v>
      </c>
      <c r="BQ1850" s="5" t="s">
        <v>6948</v>
      </c>
      <c r="BR1850" s="5" t="s">
        <v>6949</v>
      </c>
      <c r="BS1850" s="5" t="s">
        <v>3933</v>
      </c>
      <c r="BT1850" s="5" t="s">
        <v>3934</v>
      </c>
    </row>
    <row r="1851" spans="1:72" ht="13.5" customHeight="1">
      <c r="A1851" s="7" t="str">
        <f>HYPERLINK("http://kyu.snu.ac.kr/sdhj/index.jsp?type=hj/GK14619_00IM0001_058a.jpg","1792_수북면_058a")</f>
        <v>1792_수북면_058a</v>
      </c>
      <c r="B1851" s="4">
        <v>1792</v>
      </c>
      <c r="C1851" s="4" t="s">
        <v>97</v>
      </c>
      <c r="D1851" s="4" t="s">
        <v>98</v>
      </c>
      <c r="E1851" s="4">
        <v>1850</v>
      </c>
      <c r="F1851" s="5">
        <v>7</v>
      </c>
      <c r="G1851" s="5" t="s">
        <v>4744</v>
      </c>
      <c r="H1851" s="5" t="s">
        <v>4745</v>
      </c>
      <c r="I1851" s="5">
        <v>28</v>
      </c>
      <c r="L1851" s="5">
        <v>1</v>
      </c>
      <c r="M1851" s="4" t="s">
        <v>6942</v>
      </c>
      <c r="N1851" s="4" t="s">
        <v>6943</v>
      </c>
      <c r="S1851" s="5" t="s">
        <v>118</v>
      </c>
      <c r="T1851" s="5" t="s">
        <v>119</v>
      </c>
      <c r="Y1851" s="5" t="s">
        <v>6950</v>
      </c>
      <c r="Z1851" s="5" t="s">
        <v>6951</v>
      </c>
      <c r="AC1851" s="5">
        <v>21</v>
      </c>
      <c r="AD1851" s="5" t="s">
        <v>240</v>
      </c>
      <c r="AE1851" s="5" t="s">
        <v>241</v>
      </c>
    </row>
    <row r="1852" spans="1:72" ht="13.5" customHeight="1">
      <c r="A1852" s="7" t="str">
        <f>HYPERLINK("http://kyu.snu.ac.kr/sdhj/index.jsp?type=hj/GK14619_00IM0001_058a.jpg","1792_수북면_058a")</f>
        <v>1792_수북면_058a</v>
      </c>
      <c r="B1852" s="4">
        <v>1792</v>
      </c>
      <c r="C1852" s="4" t="s">
        <v>97</v>
      </c>
      <c r="D1852" s="4" t="s">
        <v>98</v>
      </c>
      <c r="E1852" s="4">
        <v>1851</v>
      </c>
      <c r="F1852" s="5">
        <v>7</v>
      </c>
      <c r="G1852" s="5" t="s">
        <v>4744</v>
      </c>
      <c r="H1852" s="5" t="s">
        <v>4745</v>
      </c>
      <c r="I1852" s="5">
        <v>28</v>
      </c>
      <c r="L1852" s="5">
        <v>1</v>
      </c>
      <c r="M1852" s="4" t="s">
        <v>6942</v>
      </c>
      <c r="N1852" s="4" t="s">
        <v>6943</v>
      </c>
      <c r="S1852" s="5" t="s">
        <v>274</v>
      </c>
      <c r="T1852" s="5" t="s">
        <v>9221</v>
      </c>
      <c r="Y1852" s="5" t="s">
        <v>2717</v>
      </c>
      <c r="Z1852" s="5" t="s">
        <v>2718</v>
      </c>
      <c r="AC1852" s="5">
        <v>19</v>
      </c>
      <c r="AD1852" s="5" t="s">
        <v>246</v>
      </c>
      <c r="AE1852" s="5" t="s">
        <v>247</v>
      </c>
    </row>
    <row r="1853" spans="1:72" ht="13.5" customHeight="1">
      <c r="A1853" s="7" t="str">
        <f>HYPERLINK("http://kyu.snu.ac.kr/sdhj/index.jsp?type=hj/GK14619_00IM0001_058a.jpg","1792_수북면_058a")</f>
        <v>1792_수북면_058a</v>
      </c>
      <c r="B1853" s="4">
        <v>1792</v>
      </c>
      <c r="C1853" s="4" t="s">
        <v>97</v>
      </c>
      <c r="D1853" s="4" t="s">
        <v>98</v>
      </c>
      <c r="E1853" s="4">
        <v>1852</v>
      </c>
      <c r="F1853" s="5">
        <v>7</v>
      </c>
      <c r="G1853" s="5" t="s">
        <v>4744</v>
      </c>
      <c r="H1853" s="5" t="s">
        <v>4745</v>
      </c>
      <c r="I1853" s="5">
        <v>28</v>
      </c>
      <c r="L1853" s="5">
        <v>1</v>
      </c>
      <c r="M1853" s="4" t="s">
        <v>6942</v>
      </c>
      <c r="N1853" s="4" t="s">
        <v>6943</v>
      </c>
      <c r="S1853" s="5" t="s">
        <v>274</v>
      </c>
      <c r="T1853" s="5" t="s">
        <v>9221</v>
      </c>
      <c r="Y1853" s="5" t="s">
        <v>6952</v>
      </c>
      <c r="Z1853" s="5" t="s">
        <v>9382</v>
      </c>
      <c r="AC1853" s="5">
        <v>10</v>
      </c>
      <c r="AD1853" s="5" t="s">
        <v>1286</v>
      </c>
      <c r="AE1853" s="5" t="s">
        <v>1287</v>
      </c>
    </row>
    <row r="1854" spans="1:72" ht="13.5" customHeight="1">
      <c r="A1854" s="7" t="str">
        <f>HYPERLINK("http://kyu.snu.ac.kr/sdhj/index.jsp?type=hj/GK14619_00IM0001_058a.jpg","1792_수북면_058a")</f>
        <v>1792_수북면_058a</v>
      </c>
      <c r="B1854" s="4">
        <v>1792</v>
      </c>
      <c r="C1854" s="4" t="s">
        <v>97</v>
      </c>
      <c r="D1854" s="4" t="s">
        <v>98</v>
      </c>
      <c r="E1854" s="4">
        <v>1853</v>
      </c>
      <c r="F1854" s="5">
        <v>7</v>
      </c>
      <c r="G1854" s="5" t="s">
        <v>4744</v>
      </c>
      <c r="H1854" s="5" t="s">
        <v>4745</v>
      </c>
      <c r="I1854" s="5">
        <v>28</v>
      </c>
      <c r="L1854" s="5">
        <v>1</v>
      </c>
      <c r="M1854" s="4" t="s">
        <v>6942</v>
      </c>
      <c r="N1854" s="4" t="s">
        <v>6943</v>
      </c>
      <c r="S1854" s="5" t="s">
        <v>274</v>
      </c>
      <c r="T1854" s="5" t="s">
        <v>9221</v>
      </c>
      <c r="Y1854" s="5" t="s">
        <v>6953</v>
      </c>
      <c r="Z1854" s="5" t="s">
        <v>6954</v>
      </c>
      <c r="AC1854" s="5">
        <v>6</v>
      </c>
      <c r="AD1854" s="5" t="s">
        <v>106</v>
      </c>
      <c r="AE1854" s="5" t="s">
        <v>107</v>
      </c>
    </row>
    <row r="1855" spans="1:72" ht="13.5" customHeight="1">
      <c r="A1855" s="7" t="str">
        <f>HYPERLINK("http://kyu.snu.ac.kr/sdhj/index.jsp?type=hj/GK14619_00IM0001_058a.jpg","1792_수북면_058a")</f>
        <v>1792_수북면_058a</v>
      </c>
      <c r="B1855" s="4">
        <v>1792</v>
      </c>
      <c r="C1855" s="4" t="s">
        <v>97</v>
      </c>
      <c r="D1855" s="4" t="s">
        <v>98</v>
      </c>
      <c r="E1855" s="4">
        <v>1854</v>
      </c>
      <c r="F1855" s="5">
        <v>7</v>
      </c>
      <c r="G1855" s="5" t="s">
        <v>4744</v>
      </c>
      <c r="H1855" s="5" t="s">
        <v>4745</v>
      </c>
      <c r="I1855" s="5">
        <v>28</v>
      </c>
      <c r="L1855" s="5">
        <v>2</v>
      </c>
      <c r="M1855" s="4" t="s">
        <v>6955</v>
      </c>
      <c r="N1855" s="4" t="s">
        <v>6956</v>
      </c>
      <c r="T1855" s="5" t="s">
        <v>9018</v>
      </c>
      <c r="U1855" s="5" t="s">
        <v>1707</v>
      </c>
      <c r="V1855" s="5" t="s">
        <v>1708</v>
      </c>
      <c r="W1855" s="5" t="s">
        <v>2409</v>
      </c>
      <c r="X1855" s="5" t="s">
        <v>2410</v>
      </c>
      <c r="Y1855" s="5" t="s">
        <v>6957</v>
      </c>
      <c r="Z1855" s="5" t="s">
        <v>952</v>
      </c>
      <c r="AC1855" s="5">
        <v>70</v>
      </c>
      <c r="AD1855" s="5" t="s">
        <v>1281</v>
      </c>
      <c r="AE1855" s="5" t="s">
        <v>1282</v>
      </c>
      <c r="AJ1855" s="5" t="s">
        <v>34</v>
      </c>
      <c r="AK1855" s="5" t="s">
        <v>35</v>
      </c>
      <c r="AL1855" s="5" t="s">
        <v>829</v>
      </c>
      <c r="AM1855" s="5" t="s">
        <v>830</v>
      </c>
      <c r="AT1855" s="5" t="s">
        <v>1931</v>
      </c>
      <c r="AU1855" s="5" t="s">
        <v>1932</v>
      </c>
      <c r="AV1855" s="5" t="s">
        <v>6385</v>
      </c>
      <c r="AW1855" s="5" t="s">
        <v>5426</v>
      </c>
      <c r="BG1855" s="5" t="s">
        <v>1931</v>
      </c>
      <c r="BH1855" s="5" t="s">
        <v>1932</v>
      </c>
      <c r="BI1855" s="5" t="s">
        <v>3093</v>
      </c>
      <c r="BJ1855" s="5" t="s">
        <v>3094</v>
      </c>
      <c r="BK1855" s="5" t="s">
        <v>1931</v>
      </c>
      <c r="BL1855" s="5" t="s">
        <v>1932</v>
      </c>
      <c r="BM1855" s="5" t="s">
        <v>6335</v>
      </c>
      <c r="BN1855" s="5" t="s">
        <v>9383</v>
      </c>
      <c r="BO1855" s="5" t="s">
        <v>1931</v>
      </c>
      <c r="BP1855" s="5" t="s">
        <v>1932</v>
      </c>
      <c r="BQ1855" s="5" t="s">
        <v>6958</v>
      </c>
      <c r="BR1855" s="5" t="s">
        <v>6959</v>
      </c>
      <c r="BS1855" s="5" t="s">
        <v>136</v>
      </c>
      <c r="BT1855" s="5" t="s">
        <v>137</v>
      </c>
    </row>
    <row r="1856" spans="1:72" ht="13.5" customHeight="1">
      <c r="A1856" s="7" t="str">
        <f>HYPERLINK("http://kyu.snu.ac.kr/sdhj/index.jsp?type=hj/GK14619_00IM0001_058a.jpg","1792_수북면_058a")</f>
        <v>1792_수북면_058a</v>
      </c>
      <c r="B1856" s="4">
        <v>1792</v>
      </c>
      <c r="C1856" s="4" t="s">
        <v>97</v>
      </c>
      <c r="D1856" s="4" t="s">
        <v>98</v>
      </c>
      <c r="E1856" s="4">
        <v>1855</v>
      </c>
      <c r="F1856" s="5">
        <v>7</v>
      </c>
      <c r="G1856" s="5" t="s">
        <v>4744</v>
      </c>
      <c r="H1856" s="5" t="s">
        <v>4745</v>
      </c>
      <c r="I1856" s="5">
        <v>28</v>
      </c>
      <c r="L1856" s="5">
        <v>2</v>
      </c>
      <c r="M1856" s="4" t="s">
        <v>6955</v>
      </c>
      <c r="N1856" s="4" t="s">
        <v>6956</v>
      </c>
      <c r="S1856" s="5" t="s">
        <v>101</v>
      </c>
      <c r="T1856" s="5" t="s">
        <v>102</v>
      </c>
      <c r="W1856" s="5" t="s">
        <v>103</v>
      </c>
      <c r="X1856" s="5" t="s">
        <v>9019</v>
      </c>
      <c r="Y1856" s="5" t="s">
        <v>104</v>
      </c>
      <c r="Z1856" s="5" t="s">
        <v>105</v>
      </c>
      <c r="AC1856" s="5">
        <v>70</v>
      </c>
      <c r="AD1856" s="5" t="s">
        <v>1281</v>
      </c>
      <c r="AE1856" s="5" t="s">
        <v>1282</v>
      </c>
      <c r="AJ1856" s="5" t="s">
        <v>34</v>
      </c>
      <c r="AK1856" s="5" t="s">
        <v>35</v>
      </c>
      <c r="AL1856" s="5" t="s">
        <v>108</v>
      </c>
      <c r="AM1856" s="5" t="s">
        <v>9384</v>
      </c>
      <c r="AT1856" s="5" t="s">
        <v>1931</v>
      </c>
      <c r="AU1856" s="5" t="s">
        <v>1932</v>
      </c>
      <c r="AV1856" s="5" t="s">
        <v>5768</v>
      </c>
      <c r="AW1856" s="5" t="s">
        <v>5769</v>
      </c>
      <c r="BG1856" s="5" t="s">
        <v>1931</v>
      </c>
      <c r="BH1856" s="5" t="s">
        <v>1932</v>
      </c>
      <c r="BI1856" s="5" t="s">
        <v>6960</v>
      </c>
      <c r="BJ1856" s="5" t="s">
        <v>6961</v>
      </c>
      <c r="BK1856" s="5" t="s">
        <v>1931</v>
      </c>
      <c r="BL1856" s="5" t="s">
        <v>1932</v>
      </c>
      <c r="BM1856" s="5" t="s">
        <v>6806</v>
      </c>
      <c r="BN1856" s="5" t="s">
        <v>6807</v>
      </c>
      <c r="BO1856" s="5" t="s">
        <v>1931</v>
      </c>
      <c r="BP1856" s="5" t="s">
        <v>1932</v>
      </c>
      <c r="BQ1856" s="5" t="s">
        <v>4239</v>
      </c>
      <c r="BR1856" s="5" t="s">
        <v>8950</v>
      </c>
      <c r="BS1856" s="5" t="s">
        <v>221</v>
      </c>
      <c r="BT1856" s="5" t="s">
        <v>222</v>
      </c>
    </row>
    <row r="1857" spans="1:72" ht="13.5" customHeight="1">
      <c r="A1857" s="7" t="str">
        <f>HYPERLINK("http://kyu.snu.ac.kr/sdhj/index.jsp?type=hj/GK14619_00IM0001_058a.jpg","1792_수북면_058a")</f>
        <v>1792_수북면_058a</v>
      </c>
      <c r="B1857" s="4">
        <v>1792</v>
      </c>
      <c r="C1857" s="4" t="s">
        <v>97</v>
      </c>
      <c r="D1857" s="4" t="s">
        <v>98</v>
      </c>
      <c r="E1857" s="4">
        <v>1856</v>
      </c>
      <c r="F1857" s="5">
        <v>7</v>
      </c>
      <c r="G1857" s="5" t="s">
        <v>4744</v>
      </c>
      <c r="H1857" s="5" t="s">
        <v>4745</v>
      </c>
      <c r="I1857" s="5">
        <v>28</v>
      </c>
      <c r="L1857" s="5">
        <v>2</v>
      </c>
      <c r="M1857" s="4" t="s">
        <v>6955</v>
      </c>
      <c r="N1857" s="4" t="s">
        <v>6956</v>
      </c>
      <c r="S1857" s="5" t="s">
        <v>6962</v>
      </c>
      <c r="T1857" s="5" t="s">
        <v>9385</v>
      </c>
      <c r="Y1857" s="5" t="s">
        <v>6963</v>
      </c>
      <c r="Z1857" s="5" t="s">
        <v>5424</v>
      </c>
      <c r="AG1857" s="5" t="s">
        <v>552</v>
      </c>
    </row>
    <row r="1858" spans="1:72" ht="13.5" customHeight="1">
      <c r="A1858" s="7" t="str">
        <f>HYPERLINK("http://kyu.snu.ac.kr/sdhj/index.jsp?type=hj/GK14619_00IM0001_058a.jpg","1792_수북면_058a")</f>
        <v>1792_수북면_058a</v>
      </c>
      <c r="B1858" s="4">
        <v>1792</v>
      </c>
      <c r="C1858" s="4" t="s">
        <v>97</v>
      </c>
      <c r="D1858" s="4" t="s">
        <v>98</v>
      </c>
      <c r="E1858" s="4">
        <v>1857</v>
      </c>
      <c r="F1858" s="5">
        <v>7</v>
      </c>
      <c r="G1858" s="5" t="s">
        <v>4744</v>
      </c>
      <c r="H1858" s="5" t="s">
        <v>4745</v>
      </c>
      <c r="I1858" s="5">
        <v>28</v>
      </c>
      <c r="L1858" s="5">
        <v>2</v>
      </c>
      <c r="M1858" s="4" t="s">
        <v>6955</v>
      </c>
      <c r="N1858" s="4" t="s">
        <v>6956</v>
      </c>
      <c r="S1858" s="5" t="s">
        <v>270</v>
      </c>
      <c r="T1858" s="5" t="s">
        <v>271</v>
      </c>
      <c r="W1858" s="5" t="s">
        <v>483</v>
      </c>
      <c r="X1858" s="5" t="s">
        <v>484</v>
      </c>
      <c r="Y1858" s="5" t="s">
        <v>104</v>
      </c>
      <c r="Z1858" s="5" t="s">
        <v>105</v>
      </c>
      <c r="AF1858" s="5" t="s">
        <v>551</v>
      </c>
      <c r="AG1858" s="5" t="s">
        <v>552</v>
      </c>
    </row>
    <row r="1859" spans="1:72" ht="13.5" customHeight="1">
      <c r="A1859" s="7" t="str">
        <f>HYPERLINK("http://kyu.snu.ac.kr/sdhj/index.jsp?type=hj/GK14619_00IM0001_058a.jpg","1792_수북면_058a")</f>
        <v>1792_수북면_058a</v>
      </c>
      <c r="B1859" s="4">
        <v>1792</v>
      </c>
      <c r="C1859" s="4" t="s">
        <v>97</v>
      </c>
      <c r="D1859" s="4" t="s">
        <v>98</v>
      </c>
      <c r="E1859" s="4">
        <v>1858</v>
      </c>
      <c r="F1859" s="5">
        <v>7</v>
      </c>
      <c r="G1859" s="5" t="s">
        <v>4744</v>
      </c>
      <c r="H1859" s="5" t="s">
        <v>4745</v>
      </c>
      <c r="I1859" s="5">
        <v>28</v>
      </c>
      <c r="L1859" s="5">
        <v>2</v>
      </c>
      <c r="M1859" s="4" t="s">
        <v>6955</v>
      </c>
      <c r="N1859" s="4" t="s">
        <v>6956</v>
      </c>
      <c r="S1859" s="5" t="s">
        <v>274</v>
      </c>
      <c r="T1859" s="5" t="s">
        <v>9386</v>
      </c>
      <c r="Y1859" s="5" t="s">
        <v>3718</v>
      </c>
      <c r="Z1859" s="5" t="s">
        <v>3719</v>
      </c>
      <c r="AC1859" s="5">
        <v>32</v>
      </c>
      <c r="AD1859" s="5" t="s">
        <v>150</v>
      </c>
      <c r="AE1859" s="5" t="s">
        <v>151</v>
      </c>
    </row>
    <row r="1860" spans="1:72" ht="13.5" customHeight="1">
      <c r="A1860" s="7" t="str">
        <f>HYPERLINK("http://kyu.snu.ac.kr/sdhj/index.jsp?type=hj/GK14619_00IM0001_058a.jpg","1792_수북면_058a")</f>
        <v>1792_수북면_058a</v>
      </c>
      <c r="B1860" s="4">
        <v>1792</v>
      </c>
      <c r="C1860" s="4" t="s">
        <v>97</v>
      </c>
      <c r="D1860" s="4" t="s">
        <v>98</v>
      </c>
      <c r="E1860" s="4">
        <v>1859</v>
      </c>
      <c r="F1860" s="5">
        <v>7</v>
      </c>
      <c r="G1860" s="5" t="s">
        <v>4744</v>
      </c>
      <c r="H1860" s="5" t="s">
        <v>4745</v>
      </c>
      <c r="I1860" s="5">
        <v>28</v>
      </c>
      <c r="L1860" s="5">
        <v>2</v>
      </c>
      <c r="M1860" s="4" t="s">
        <v>6955</v>
      </c>
      <c r="N1860" s="4" t="s">
        <v>6956</v>
      </c>
      <c r="S1860" s="5" t="s">
        <v>1384</v>
      </c>
      <c r="T1860" s="5" t="s">
        <v>9387</v>
      </c>
      <c r="W1860" s="5" t="s">
        <v>103</v>
      </c>
      <c r="X1860" s="5" t="s">
        <v>9019</v>
      </c>
      <c r="Y1860" s="5" t="s">
        <v>104</v>
      </c>
      <c r="Z1860" s="5" t="s">
        <v>105</v>
      </c>
      <c r="AC1860" s="5">
        <v>32</v>
      </c>
      <c r="AD1860" s="5" t="s">
        <v>150</v>
      </c>
      <c r="AE1860" s="5" t="s">
        <v>151</v>
      </c>
    </row>
    <row r="1861" spans="1:72" ht="13.5" customHeight="1">
      <c r="A1861" s="7" t="str">
        <f>HYPERLINK("http://kyu.snu.ac.kr/sdhj/index.jsp?type=hj/GK14619_00IM0001_058a.jpg","1792_수북면_058a")</f>
        <v>1792_수북면_058a</v>
      </c>
      <c r="B1861" s="4">
        <v>1792</v>
      </c>
      <c r="C1861" s="4" t="s">
        <v>97</v>
      </c>
      <c r="D1861" s="4" t="s">
        <v>98</v>
      </c>
      <c r="E1861" s="4">
        <v>1860</v>
      </c>
      <c r="F1861" s="5">
        <v>7</v>
      </c>
      <c r="G1861" s="5" t="s">
        <v>4744</v>
      </c>
      <c r="H1861" s="5" t="s">
        <v>4745</v>
      </c>
      <c r="I1861" s="5">
        <v>28</v>
      </c>
      <c r="L1861" s="5">
        <v>2</v>
      </c>
      <c r="M1861" s="4" t="s">
        <v>6955</v>
      </c>
      <c r="N1861" s="4" t="s">
        <v>6956</v>
      </c>
      <c r="S1861" s="5" t="s">
        <v>274</v>
      </c>
      <c r="T1861" s="5" t="s">
        <v>9386</v>
      </c>
      <c r="Y1861" s="5" t="s">
        <v>6964</v>
      </c>
      <c r="Z1861" s="5" t="s">
        <v>6965</v>
      </c>
      <c r="AC1861" s="5">
        <v>29</v>
      </c>
      <c r="AD1861" s="5" t="s">
        <v>580</v>
      </c>
      <c r="AE1861" s="5" t="s">
        <v>581</v>
      </c>
    </row>
    <row r="1862" spans="1:72" ht="13.5" customHeight="1">
      <c r="A1862" s="7" t="str">
        <f>HYPERLINK("http://kyu.snu.ac.kr/sdhj/index.jsp?type=hj/GK14619_00IM0001_058a.jpg","1792_수북면_058a")</f>
        <v>1792_수북면_058a</v>
      </c>
      <c r="B1862" s="4">
        <v>1792</v>
      </c>
      <c r="C1862" s="4" t="s">
        <v>97</v>
      </c>
      <c r="D1862" s="4" t="s">
        <v>98</v>
      </c>
      <c r="E1862" s="4">
        <v>1861</v>
      </c>
      <c r="F1862" s="5">
        <v>7</v>
      </c>
      <c r="G1862" s="5" t="s">
        <v>4744</v>
      </c>
      <c r="H1862" s="5" t="s">
        <v>4745</v>
      </c>
      <c r="I1862" s="5">
        <v>28</v>
      </c>
      <c r="L1862" s="5">
        <v>2</v>
      </c>
      <c r="M1862" s="4" t="s">
        <v>6955</v>
      </c>
      <c r="N1862" s="4" t="s">
        <v>6956</v>
      </c>
      <c r="S1862" s="5" t="s">
        <v>1384</v>
      </c>
      <c r="T1862" s="5" t="s">
        <v>9387</v>
      </c>
      <c r="W1862" s="5" t="s">
        <v>810</v>
      </c>
      <c r="X1862" s="5" t="s">
        <v>811</v>
      </c>
      <c r="Y1862" s="5" t="s">
        <v>104</v>
      </c>
      <c r="Z1862" s="5" t="s">
        <v>105</v>
      </c>
      <c r="AC1862" s="5">
        <v>29</v>
      </c>
      <c r="AD1862" s="5" t="s">
        <v>580</v>
      </c>
      <c r="AE1862" s="5" t="s">
        <v>581</v>
      </c>
    </row>
    <row r="1863" spans="1:72" ht="13.5" customHeight="1">
      <c r="A1863" s="7" t="str">
        <f>HYPERLINK("http://kyu.snu.ac.kr/sdhj/index.jsp?type=hj/GK14619_00IM0001_058b.jpg","1792_수북면_058b")</f>
        <v>1792_수북면_058b</v>
      </c>
      <c r="B1863" s="4">
        <v>1792</v>
      </c>
      <c r="C1863" s="4" t="s">
        <v>97</v>
      </c>
      <c r="D1863" s="4" t="s">
        <v>98</v>
      </c>
      <c r="E1863" s="4">
        <v>1862</v>
      </c>
      <c r="F1863" s="5">
        <v>7</v>
      </c>
      <c r="G1863" s="5" t="s">
        <v>4744</v>
      </c>
      <c r="H1863" s="5" t="s">
        <v>4745</v>
      </c>
      <c r="I1863" s="5">
        <v>28</v>
      </c>
      <c r="L1863" s="5">
        <v>2</v>
      </c>
      <c r="M1863" s="4" t="s">
        <v>6955</v>
      </c>
      <c r="N1863" s="4" t="s">
        <v>6956</v>
      </c>
      <c r="S1863" s="5" t="s">
        <v>4825</v>
      </c>
      <c r="T1863" s="5" t="s">
        <v>9047</v>
      </c>
      <c r="Y1863" s="5" t="s">
        <v>4979</v>
      </c>
      <c r="Z1863" s="5" t="s">
        <v>2487</v>
      </c>
      <c r="AC1863" s="5">
        <v>2</v>
      </c>
      <c r="AD1863" s="5" t="s">
        <v>206</v>
      </c>
      <c r="AE1863" s="5" t="s">
        <v>207</v>
      </c>
      <c r="AF1863" s="5" t="s">
        <v>335</v>
      </c>
      <c r="AG1863" s="5" t="s">
        <v>336</v>
      </c>
    </row>
    <row r="1864" spans="1:72" ht="13.5" customHeight="1">
      <c r="A1864" s="7" t="str">
        <f>HYPERLINK("http://kyu.snu.ac.kr/sdhj/index.jsp?type=hj/GK14619_00IM0001_058b.jpg","1792_수북면_058b")</f>
        <v>1792_수북면_058b</v>
      </c>
      <c r="B1864" s="4">
        <v>1792</v>
      </c>
      <c r="C1864" s="4" t="s">
        <v>97</v>
      </c>
      <c r="D1864" s="4" t="s">
        <v>98</v>
      </c>
      <c r="E1864" s="4">
        <v>1863</v>
      </c>
      <c r="F1864" s="5">
        <v>7</v>
      </c>
      <c r="G1864" s="5" t="s">
        <v>4744</v>
      </c>
      <c r="H1864" s="5" t="s">
        <v>4745</v>
      </c>
      <c r="I1864" s="5">
        <v>28</v>
      </c>
      <c r="L1864" s="5">
        <v>3</v>
      </c>
      <c r="M1864" s="4" t="s">
        <v>6966</v>
      </c>
      <c r="N1864" s="4" t="s">
        <v>6967</v>
      </c>
      <c r="T1864" s="5" t="s">
        <v>8501</v>
      </c>
      <c r="U1864" s="5" t="s">
        <v>1931</v>
      </c>
      <c r="V1864" s="5" t="s">
        <v>1932</v>
      </c>
      <c r="W1864" s="5" t="s">
        <v>584</v>
      </c>
      <c r="X1864" s="5" t="s">
        <v>585</v>
      </c>
      <c r="Y1864" s="5" t="s">
        <v>6968</v>
      </c>
      <c r="Z1864" s="5" t="s">
        <v>6969</v>
      </c>
      <c r="AC1864" s="5">
        <v>38</v>
      </c>
      <c r="AD1864" s="5" t="s">
        <v>176</v>
      </c>
      <c r="AE1864" s="5" t="s">
        <v>177</v>
      </c>
      <c r="AJ1864" s="5" t="s">
        <v>34</v>
      </c>
      <c r="AK1864" s="5" t="s">
        <v>35</v>
      </c>
      <c r="AL1864" s="5" t="s">
        <v>605</v>
      </c>
      <c r="AM1864" s="5" t="s">
        <v>606</v>
      </c>
      <c r="AT1864" s="5" t="s">
        <v>8502</v>
      </c>
      <c r="AU1864" s="5" t="s">
        <v>8503</v>
      </c>
      <c r="AV1864" s="5" t="s">
        <v>9388</v>
      </c>
      <c r="AW1864" s="5" t="s">
        <v>9389</v>
      </c>
      <c r="BG1864" s="5" t="s">
        <v>5453</v>
      </c>
      <c r="BH1864" s="5" t="s">
        <v>5454</v>
      </c>
      <c r="BI1864" s="5" t="s">
        <v>5869</v>
      </c>
      <c r="BJ1864" s="5" t="s">
        <v>5870</v>
      </c>
      <c r="BK1864" s="5" t="s">
        <v>5909</v>
      </c>
      <c r="BL1864" s="5" t="s">
        <v>9390</v>
      </c>
      <c r="BM1864" s="5" t="s">
        <v>5872</v>
      </c>
      <c r="BN1864" s="5" t="s">
        <v>5873</v>
      </c>
      <c r="BO1864" s="5" t="s">
        <v>4830</v>
      </c>
      <c r="BP1864" s="5" t="s">
        <v>4831</v>
      </c>
      <c r="BQ1864" s="5" t="s">
        <v>6264</v>
      </c>
      <c r="BR1864" s="5" t="s">
        <v>5937</v>
      </c>
      <c r="BS1864" s="5" t="s">
        <v>655</v>
      </c>
      <c r="BT1864" s="5" t="s">
        <v>656</v>
      </c>
    </row>
    <row r="1865" spans="1:72" ht="13.5" customHeight="1">
      <c r="A1865" s="7" t="str">
        <f>HYPERLINK("http://kyu.snu.ac.kr/sdhj/index.jsp?type=hj/GK14619_00IM0001_058b.jpg","1792_수북면_058b")</f>
        <v>1792_수북면_058b</v>
      </c>
      <c r="B1865" s="4">
        <v>1792</v>
      </c>
      <c r="C1865" s="4" t="s">
        <v>97</v>
      </c>
      <c r="D1865" s="4" t="s">
        <v>98</v>
      </c>
      <c r="E1865" s="4">
        <v>1864</v>
      </c>
      <c r="F1865" s="5">
        <v>7</v>
      </c>
      <c r="G1865" s="5" t="s">
        <v>4744</v>
      </c>
      <c r="H1865" s="5" t="s">
        <v>4745</v>
      </c>
      <c r="I1865" s="5">
        <v>28</v>
      </c>
      <c r="L1865" s="5">
        <v>3</v>
      </c>
      <c r="M1865" s="4" t="s">
        <v>6966</v>
      </c>
      <c r="N1865" s="4" t="s">
        <v>6967</v>
      </c>
      <c r="S1865" s="5" t="s">
        <v>101</v>
      </c>
      <c r="T1865" s="5" t="s">
        <v>102</v>
      </c>
      <c r="W1865" s="5" t="s">
        <v>103</v>
      </c>
      <c r="X1865" s="5" t="s">
        <v>8596</v>
      </c>
      <c r="Y1865" s="5" t="s">
        <v>21</v>
      </c>
      <c r="Z1865" s="5" t="s">
        <v>22</v>
      </c>
      <c r="AC1865" s="5">
        <v>34</v>
      </c>
      <c r="AD1865" s="5" t="s">
        <v>747</v>
      </c>
      <c r="AE1865" s="5" t="s">
        <v>748</v>
      </c>
      <c r="AJ1865" s="5" t="s">
        <v>34</v>
      </c>
      <c r="AK1865" s="5" t="s">
        <v>35</v>
      </c>
      <c r="AL1865" s="5" t="s">
        <v>108</v>
      </c>
      <c r="AM1865" s="5" t="s">
        <v>8658</v>
      </c>
      <c r="AT1865" s="5" t="s">
        <v>1931</v>
      </c>
      <c r="AU1865" s="5" t="s">
        <v>1932</v>
      </c>
      <c r="AV1865" s="5" t="s">
        <v>6970</v>
      </c>
      <c r="AW1865" s="5" t="s">
        <v>6971</v>
      </c>
      <c r="BG1865" s="5" t="s">
        <v>1931</v>
      </c>
      <c r="BH1865" s="5" t="s">
        <v>1932</v>
      </c>
      <c r="BI1865" s="5" t="s">
        <v>6972</v>
      </c>
      <c r="BJ1865" s="5" t="s">
        <v>6973</v>
      </c>
      <c r="BK1865" s="5" t="s">
        <v>1928</v>
      </c>
      <c r="BL1865" s="5" t="s">
        <v>1929</v>
      </c>
      <c r="BM1865" s="5" t="s">
        <v>6974</v>
      </c>
      <c r="BN1865" s="5" t="s">
        <v>6975</v>
      </c>
      <c r="BO1865" s="5" t="s">
        <v>85</v>
      </c>
      <c r="BP1865" s="5" t="s">
        <v>86</v>
      </c>
      <c r="BQ1865" s="5" t="s">
        <v>6976</v>
      </c>
      <c r="BR1865" s="5" t="s">
        <v>6977</v>
      </c>
      <c r="BS1865" s="5" t="s">
        <v>441</v>
      </c>
      <c r="BT1865" s="5" t="s">
        <v>84</v>
      </c>
    </row>
    <row r="1866" spans="1:72" ht="13.5" customHeight="1">
      <c r="A1866" s="7" t="str">
        <f>HYPERLINK("http://kyu.snu.ac.kr/sdhj/index.jsp?type=hj/GK14619_00IM0001_058b.jpg","1792_수북면_058b")</f>
        <v>1792_수북면_058b</v>
      </c>
      <c r="B1866" s="4">
        <v>1792</v>
      </c>
      <c r="C1866" s="4" t="s">
        <v>97</v>
      </c>
      <c r="D1866" s="4" t="s">
        <v>98</v>
      </c>
      <c r="E1866" s="4">
        <v>1865</v>
      </c>
      <c r="F1866" s="5">
        <v>7</v>
      </c>
      <c r="G1866" s="5" t="s">
        <v>4744</v>
      </c>
      <c r="H1866" s="5" t="s">
        <v>4745</v>
      </c>
      <c r="I1866" s="5">
        <v>28</v>
      </c>
      <c r="L1866" s="5">
        <v>3</v>
      </c>
      <c r="M1866" s="4" t="s">
        <v>6966</v>
      </c>
      <c r="N1866" s="4" t="s">
        <v>6967</v>
      </c>
      <c r="S1866" s="5" t="s">
        <v>124</v>
      </c>
      <c r="T1866" s="5" t="s">
        <v>125</v>
      </c>
      <c r="AC1866" s="5">
        <v>11</v>
      </c>
      <c r="AD1866" s="5" t="s">
        <v>2148</v>
      </c>
      <c r="AE1866" s="5" t="s">
        <v>2149</v>
      </c>
    </row>
    <row r="1867" spans="1:72" ht="13.5" customHeight="1">
      <c r="A1867" s="7" t="str">
        <f>HYPERLINK("http://kyu.snu.ac.kr/sdhj/index.jsp?type=hj/GK14619_00IM0001_058b.jpg","1792_수북면_058b")</f>
        <v>1792_수북면_058b</v>
      </c>
      <c r="B1867" s="4">
        <v>1792</v>
      </c>
      <c r="C1867" s="4" t="s">
        <v>97</v>
      </c>
      <c r="D1867" s="4" t="s">
        <v>98</v>
      </c>
      <c r="E1867" s="4">
        <v>1866</v>
      </c>
      <c r="F1867" s="5">
        <v>7</v>
      </c>
      <c r="G1867" s="5" t="s">
        <v>4744</v>
      </c>
      <c r="H1867" s="5" t="s">
        <v>4745</v>
      </c>
      <c r="I1867" s="5">
        <v>28</v>
      </c>
      <c r="L1867" s="5">
        <v>3</v>
      </c>
      <c r="M1867" s="4" t="s">
        <v>6966</v>
      </c>
      <c r="N1867" s="4" t="s">
        <v>6967</v>
      </c>
      <c r="S1867" s="5" t="s">
        <v>1912</v>
      </c>
      <c r="T1867" s="5" t="s">
        <v>8636</v>
      </c>
      <c r="AC1867" s="5">
        <v>8</v>
      </c>
      <c r="AD1867" s="5" t="s">
        <v>394</v>
      </c>
      <c r="AE1867" s="5" t="s">
        <v>395</v>
      </c>
    </row>
    <row r="1868" spans="1:72" ht="13.5" customHeight="1">
      <c r="A1868" s="7" t="str">
        <f>HYPERLINK("http://kyu.snu.ac.kr/sdhj/index.jsp?type=hj/GK14619_00IM0001_058b.jpg","1792_수북면_058b")</f>
        <v>1792_수북면_058b</v>
      </c>
      <c r="B1868" s="4">
        <v>1792</v>
      </c>
      <c r="C1868" s="4" t="s">
        <v>97</v>
      </c>
      <c r="D1868" s="4" t="s">
        <v>98</v>
      </c>
      <c r="E1868" s="4">
        <v>1867</v>
      </c>
      <c r="F1868" s="5">
        <v>7</v>
      </c>
      <c r="G1868" s="5" t="s">
        <v>4744</v>
      </c>
      <c r="H1868" s="5" t="s">
        <v>4745</v>
      </c>
      <c r="I1868" s="5">
        <v>28</v>
      </c>
      <c r="L1868" s="5">
        <v>4</v>
      </c>
      <c r="M1868" s="4" t="s">
        <v>6978</v>
      </c>
      <c r="N1868" s="4" t="s">
        <v>6979</v>
      </c>
      <c r="T1868" s="5" t="s">
        <v>8784</v>
      </c>
      <c r="U1868" s="5" t="s">
        <v>1931</v>
      </c>
      <c r="V1868" s="5" t="s">
        <v>1932</v>
      </c>
      <c r="W1868" s="5" t="s">
        <v>584</v>
      </c>
      <c r="X1868" s="5" t="s">
        <v>585</v>
      </c>
      <c r="Y1868" s="5" t="s">
        <v>6980</v>
      </c>
      <c r="Z1868" s="5" t="s">
        <v>6981</v>
      </c>
      <c r="AC1868" s="5">
        <v>62</v>
      </c>
      <c r="AD1868" s="5" t="s">
        <v>206</v>
      </c>
      <c r="AE1868" s="5" t="s">
        <v>207</v>
      </c>
      <c r="AJ1868" s="5" t="s">
        <v>34</v>
      </c>
      <c r="AK1868" s="5" t="s">
        <v>35</v>
      </c>
      <c r="AL1868" s="5" t="s">
        <v>605</v>
      </c>
      <c r="AM1868" s="5" t="s">
        <v>606</v>
      </c>
      <c r="AT1868" s="5" t="s">
        <v>5453</v>
      </c>
      <c r="AU1868" s="5" t="s">
        <v>5454</v>
      </c>
      <c r="AV1868" s="5" t="s">
        <v>5869</v>
      </c>
      <c r="AW1868" s="5" t="s">
        <v>5870</v>
      </c>
      <c r="BG1868" s="5" t="s">
        <v>5909</v>
      </c>
      <c r="BH1868" s="5" t="s">
        <v>9391</v>
      </c>
      <c r="BI1868" s="5" t="s">
        <v>5872</v>
      </c>
      <c r="BJ1868" s="5" t="s">
        <v>5873</v>
      </c>
      <c r="BK1868" s="5" t="s">
        <v>5910</v>
      </c>
      <c r="BL1868" s="5" t="s">
        <v>5911</v>
      </c>
      <c r="BM1868" s="5" t="s">
        <v>5455</v>
      </c>
      <c r="BN1868" s="5" t="s">
        <v>5456</v>
      </c>
      <c r="BO1868" s="5" t="s">
        <v>1931</v>
      </c>
      <c r="BP1868" s="5" t="s">
        <v>1932</v>
      </c>
      <c r="BQ1868" s="5" t="s">
        <v>5913</v>
      </c>
      <c r="BR1868" s="5" t="s">
        <v>5914</v>
      </c>
      <c r="BS1868" s="5" t="s">
        <v>1434</v>
      </c>
      <c r="BT1868" s="5" t="s">
        <v>1435</v>
      </c>
    </row>
    <row r="1869" spans="1:72" ht="13.5" customHeight="1">
      <c r="A1869" s="7" t="str">
        <f>HYPERLINK("http://kyu.snu.ac.kr/sdhj/index.jsp?type=hj/GK14619_00IM0001_058b.jpg","1792_수북면_058b")</f>
        <v>1792_수북면_058b</v>
      </c>
      <c r="B1869" s="4">
        <v>1792</v>
      </c>
      <c r="C1869" s="4" t="s">
        <v>97</v>
      </c>
      <c r="D1869" s="4" t="s">
        <v>98</v>
      </c>
      <c r="E1869" s="4">
        <v>1868</v>
      </c>
      <c r="F1869" s="5">
        <v>7</v>
      </c>
      <c r="G1869" s="5" t="s">
        <v>4744</v>
      </c>
      <c r="H1869" s="5" t="s">
        <v>4745</v>
      </c>
      <c r="I1869" s="5">
        <v>28</v>
      </c>
      <c r="L1869" s="5">
        <v>4</v>
      </c>
      <c r="M1869" s="4" t="s">
        <v>6978</v>
      </c>
      <c r="N1869" s="4" t="s">
        <v>6979</v>
      </c>
      <c r="S1869" s="5" t="s">
        <v>101</v>
      </c>
      <c r="T1869" s="5" t="s">
        <v>102</v>
      </c>
      <c r="W1869" s="5" t="s">
        <v>696</v>
      </c>
      <c r="X1869" s="5" t="s">
        <v>9392</v>
      </c>
      <c r="Y1869" s="5" t="s">
        <v>21</v>
      </c>
      <c r="Z1869" s="5" t="s">
        <v>22</v>
      </c>
      <c r="AC1869" s="5">
        <v>59</v>
      </c>
      <c r="AD1869" s="5" t="s">
        <v>678</v>
      </c>
      <c r="AE1869" s="5" t="s">
        <v>679</v>
      </c>
      <c r="AJ1869" s="5" t="s">
        <v>34</v>
      </c>
      <c r="AK1869" s="5" t="s">
        <v>35</v>
      </c>
      <c r="AL1869" s="5" t="s">
        <v>2108</v>
      </c>
      <c r="AM1869" s="5" t="s">
        <v>9393</v>
      </c>
      <c r="AT1869" s="5" t="s">
        <v>1931</v>
      </c>
      <c r="AU1869" s="5" t="s">
        <v>1932</v>
      </c>
      <c r="AV1869" s="5" t="s">
        <v>6982</v>
      </c>
      <c r="AW1869" s="5" t="s">
        <v>6983</v>
      </c>
      <c r="BG1869" s="5" t="s">
        <v>1931</v>
      </c>
      <c r="BH1869" s="5" t="s">
        <v>1932</v>
      </c>
      <c r="BI1869" s="5" t="s">
        <v>6984</v>
      </c>
      <c r="BJ1869" s="5" t="s">
        <v>6985</v>
      </c>
      <c r="BK1869" s="5" t="s">
        <v>259</v>
      </c>
      <c r="BL1869" s="5" t="s">
        <v>260</v>
      </c>
      <c r="BM1869" s="5" t="s">
        <v>6986</v>
      </c>
      <c r="BN1869" s="5" t="s">
        <v>6987</v>
      </c>
      <c r="BO1869" s="5" t="s">
        <v>407</v>
      </c>
      <c r="BP1869" s="5" t="s">
        <v>408</v>
      </c>
      <c r="BQ1869" s="5" t="s">
        <v>6988</v>
      </c>
      <c r="BR1869" s="5" t="s">
        <v>6989</v>
      </c>
      <c r="BS1869" s="5" t="s">
        <v>152</v>
      </c>
      <c r="BT1869" s="5" t="s">
        <v>153</v>
      </c>
    </row>
    <row r="1870" spans="1:72" ht="13.5" customHeight="1">
      <c r="A1870" s="7" t="str">
        <f>HYPERLINK("http://kyu.snu.ac.kr/sdhj/index.jsp?type=hj/GK14619_00IM0001_058b.jpg","1792_수북면_058b")</f>
        <v>1792_수북면_058b</v>
      </c>
      <c r="B1870" s="4">
        <v>1792</v>
      </c>
      <c r="C1870" s="4" t="s">
        <v>97</v>
      </c>
      <c r="D1870" s="4" t="s">
        <v>98</v>
      </c>
      <c r="E1870" s="4">
        <v>1869</v>
      </c>
      <c r="F1870" s="5">
        <v>7</v>
      </c>
      <c r="G1870" s="5" t="s">
        <v>4744</v>
      </c>
      <c r="H1870" s="5" t="s">
        <v>4745</v>
      </c>
      <c r="I1870" s="5">
        <v>28</v>
      </c>
      <c r="L1870" s="5">
        <v>4</v>
      </c>
      <c r="M1870" s="4" t="s">
        <v>6978</v>
      </c>
      <c r="N1870" s="4" t="s">
        <v>6979</v>
      </c>
      <c r="S1870" s="5" t="s">
        <v>118</v>
      </c>
      <c r="T1870" s="5" t="s">
        <v>119</v>
      </c>
      <c r="Y1870" s="5" t="s">
        <v>6990</v>
      </c>
      <c r="Z1870" s="5" t="s">
        <v>3336</v>
      </c>
      <c r="AG1870" s="5" t="s">
        <v>552</v>
      </c>
    </row>
    <row r="1871" spans="1:72" ht="13.5" customHeight="1">
      <c r="A1871" s="7" t="str">
        <f>HYPERLINK("http://kyu.snu.ac.kr/sdhj/index.jsp?type=hj/GK14619_00IM0001_058b.jpg","1792_수북면_058b")</f>
        <v>1792_수북면_058b</v>
      </c>
      <c r="B1871" s="4">
        <v>1792</v>
      </c>
      <c r="C1871" s="4" t="s">
        <v>97</v>
      </c>
      <c r="D1871" s="4" t="s">
        <v>98</v>
      </c>
      <c r="E1871" s="4">
        <v>1870</v>
      </c>
      <c r="F1871" s="5">
        <v>7</v>
      </c>
      <c r="G1871" s="5" t="s">
        <v>4744</v>
      </c>
      <c r="H1871" s="5" t="s">
        <v>4745</v>
      </c>
      <c r="I1871" s="5">
        <v>28</v>
      </c>
      <c r="L1871" s="5">
        <v>4</v>
      </c>
      <c r="M1871" s="4" t="s">
        <v>6978</v>
      </c>
      <c r="N1871" s="4" t="s">
        <v>6979</v>
      </c>
      <c r="S1871" s="5" t="s">
        <v>270</v>
      </c>
      <c r="T1871" s="5" t="s">
        <v>271</v>
      </c>
      <c r="W1871" s="5" t="s">
        <v>77</v>
      </c>
      <c r="X1871" s="5" t="s">
        <v>78</v>
      </c>
      <c r="Y1871" s="5" t="s">
        <v>21</v>
      </c>
      <c r="Z1871" s="5" t="s">
        <v>22</v>
      </c>
      <c r="AG1871" s="5" t="s">
        <v>552</v>
      </c>
    </row>
    <row r="1872" spans="1:72" ht="13.5" customHeight="1">
      <c r="A1872" s="7" t="str">
        <f>HYPERLINK("http://kyu.snu.ac.kr/sdhj/index.jsp?type=hj/GK14619_00IM0001_058b.jpg","1792_수북면_058b")</f>
        <v>1792_수북면_058b</v>
      </c>
      <c r="B1872" s="4">
        <v>1792</v>
      </c>
      <c r="C1872" s="4" t="s">
        <v>97</v>
      </c>
      <c r="D1872" s="4" t="s">
        <v>98</v>
      </c>
      <c r="E1872" s="4">
        <v>1871</v>
      </c>
      <c r="F1872" s="5">
        <v>7</v>
      </c>
      <c r="G1872" s="5" t="s">
        <v>4744</v>
      </c>
      <c r="H1872" s="5" t="s">
        <v>4745</v>
      </c>
      <c r="I1872" s="5">
        <v>28</v>
      </c>
      <c r="L1872" s="5">
        <v>4</v>
      </c>
      <c r="M1872" s="4" t="s">
        <v>6978</v>
      </c>
      <c r="N1872" s="4" t="s">
        <v>6979</v>
      </c>
      <c r="S1872" s="5" t="s">
        <v>4035</v>
      </c>
      <c r="T1872" s="5" t="s">
        <v>4036</v>
      </c>
      <c r="Y1872" s="5" t="s">
        <v>6991</v>
      </c>
      <c r="Z1872" s="5" t="s">
        <v>6274</v>
      </c>
      <c r="AG1872" s="5" t="s">
        <v>552</v>
      </c>
    </row>
    <row r="1873" spans="1:73" ht="13.5" customHeight="1">
      <c r="A1873" s="7" t="str">
        <f>HYPERLINK("http://kyu.snu.ac.kr/sdhj/index.jsp?type=hj/GK14619_00IM0001_058b.jpg","1792_수북면_058b")</f>
        <v>1792_수북면_058b</v>
      </c>
      <c r="B1873" s="4">
        <v>1792</v>
      </c>
      <c r="C1873" s="4" t="s">
        <v>97</v>
      </c>
      <c r="D1873" s="4" t="s">
        <v>98</v>
      </c>
      <c r="E1873" s="4">
        <v>1872</v>
      </c>
      <c r="F1873" s="5">
        <v>7</v>
      </c>
      <c r="G1873" s="5" t="s">
        <v>4744</v>
      </c>
      <c r="H1873" s="5" t="s">
        <v>4745</v>
      </c>
      <c r="I1873" s="5">
        <v>28</v>
      </c>
      <c r="L1873" s="5">
        <v>4</v>
      </c>
      <c r="M1873" s="4" t="s">
        <v>6978</v>
      </c>
      <c r="N1873" s="4" t="s">
        <v>6979</v>
      </c>
      <c r="S1873" s="5" t="s">
        <v>1809</v>
      </c>
      <c r="T1873" s="5" t="s">
        <v>1810</v>
      </c>
      <c r="AF1873" s="5" t="s">
        <v>551</v>
      </c>
      <c r="AG1873" s="5" t="s">
        <v>552</v>
      </c>
    </row>
    <row r="1874" spans="1:73" ht="13.5" customHeight="1">
      <c r="A1874" s="7" t="str">
        <f>HYPERLINK("http://kyu.snu.ac.kr/sdhj/index.jsp?type=hj/GK14619_00IM0001_058b.jpg","1792_수북면_058b")</f>
        <v>1792_수북면_058b</v>
      </c>
      <c r="B1874" s="4">
        <v>1792</v>
      </c>
      <c r="C1874" s="4" t="s">
        <v>97</v>
      </c>
      <c r="D1874" s="4" t="s">
        <v>98</v>
      </c>
      <c r="E1874" s="4">
        <v>1873</v>
      </c>
      <c r="F1874" s="5">
        <v>7</v>
      </c>
      <c r="G1874" s="5" t="s">
        <v>4744</v>
      </c>
      <c r="H1874" s="5" t="s">
        <v>4745</v>
      </c>
      <c r="I1874" s="5">
        <v>28</v>
      </c>
      <c r="L1874" s="5">
        <v>4</v>
      </c>
      <c r="M1874" s="4" t="s">
        <v>6978</v>
      </c>
      <c r="N1874" s="4" t="s">
        <v>6979</v>
      </c>
      <c r="S1874" s="5" t="s">
        <v>274</v>
      </c>
      <c r="T1874" s="5" t="s">
        <v>9394</v>
      </c>
      <c r="Y1874" s="5" t="s">
        <v>6992</v>
      </c>
      <c r="Z1874" s="5" t="s">
        <v>1512</v>
      </c>
      <c r="AC1874" s="5">
        <v>10</v>
      </c>
      <c r="AD1874" s="5" t="s">
        <v>1281</v>
      </c>
      <c r="AE1874" s="5" t="s">
        <v>1282</v>
      </c>
      <c r="BU1874" s="5" t="s">
        <v>9395</v>
      </c>
    </row>
    <row r="1875" spans="1:73" ht="13.5" customHeight="1">
      <c r="A1875" s="7" t="str">
        <f>HYPERLINK("http://kyu.snu.ac.kr/sdhj/index.jsp?type=hj/GK14619_00IM0001_058b.jpg","1792_수북면_058b")</f>
        <v>1792_수북면_058b</v>
      </c>
      <c r="B1875" s="4">
        <v>1792</v>
      </c>
      <c r="C1875" s="4" t="s">
        <v>97</v>
      </c>
      <c r="D1875" s="4" t="s">
        <v>98</v>
      </c>
      <c r="E1875" s="4">
        <v>1874</v>
      </c>
      <c r="F1875" s="5">
        <v>7</v>
      </c>
      <c r="G1875" s="5" t="s">
        <v>4744</v>
      </c>
      <c r="H1875" s="5" t="s">
        <v>4745</v>
      </c>
      <c r="I1875" s="5">
        <v>28</v>
      </c>
      <c r="L1875" s="5">
        <v>4</v>
      </c>
      <c r="M1875" s="4" t="s">
        <v>6978</v>
      </c>
      <c r="N1875" s="4" t="s">
        <v>6979</v>
      </c>
      <c r="S1875" s="5" t="s">
        <v>124</v>
      </c>
      <c r="T1875" s="5" t="s">
        <v>125</v>
      </c>
      <c r="AC1875" s="5">
        <v>5</v>
      </c>
      <c r="AD1875" s="5" t="s">
        <v>1519</v>
      </c>
      <c r="AE1875" s="5" t="s">
        <v>1520</v>
      </c>
    </row>
    <row r="1876" spans="1:73" ht="13.5" customHeight="1">
      <c r="A1876" s="7" t="str">
        <f>HYPERLINK("http://kyu.snu.ac.kr/sdhj/index.jsp?type=hj/GK14619_00IM0001_058b.jpg","1792_수북면_058b")</f>
        <v>1792_수북면_058b</v>
      </c>
      <c r="B1876" s="4">
        <v>1792</v>
      </c>
      <c r="C1876" s="4" t="s">
        <v>97</v>
      </c>
      <c r="D1876" s="4" t="s">
        <v>98</v>
      </c>
      <c r="E1876" s="4">
        <v>1875</v>
      </c>
      <c r="F1876" s="5">
        <v>7</v>
      </c>
      <c r="G1876" s="5" t="s">
        <v>4744</v>
      </c>
      <c r="H1876" s="5" t="s">
        <v>4745</v>
      </c>
      <c r="I1876" s="5">
        <v>28</v>
      </c>
      <c r="L1876" s="5">
        <v>4</v>
      </c>
      <c r="M1876" s="4" t="s">
        <v>6978</v>
      </c>
      <c r="N1876" s="4" t="s">
        <v>6979</v>
      </c>
      <c r="S1876" s="5" t="s">
        <v>274</v>
      </c>
      <c r="T1876" s="5" t="s">
        <v>9394</v>
      </c>
      <c r="Y1876" s="5" t="s">
        <v>6993</v>
      </c>
      <c r="Z1876" s="5" t="s">
        <v>6994</v>
      </c>
      <c r="AC1876" s="5">
        <v>3</v>
      </c>
      <c r="AD1876" s="5" t="s">
        <v>333</v>
      </c>
      <c r="AE1876" s="5" t="s">
        <v>334</v>
      </c>
      <c r="AF1876" s="5" t="s">
        <v>335</v>
      </c>
      <c r="AG1876" s="5" t="s">
        <v>336</v>
      </c>
    </row>
    <row r="1877" spans="1:73" ht="13.5" customHeight="1">
      <c r="A1877" s="7" t="str">
        <f>HYPERLINK("http://kyu.snu.ac.kr/sdhj/index.jsp?type=hj/GK14619_00IM0001_058b.jpg","1792_수북면_058b")</f>
        <v>1792_수북면_058b</v>
      </c>
      <c r="B1877" s="4">
        <v>1792</v>
      </c>
      <c r="C1877" s="4" t="s">
        <v>97</v>
      </c>
      <c r="D1877" s="4" t="s">
        <v>98</v>
      </c>
      <c r="E1877" s="4">
        <v>1876</v>
      </c>
      <c r="F1877" s="5">
        <v>7</v>
      </c>
      <c r="G1877" s="5" t="s">
        <v>4744</v>
      </c>
      <c r="H1877" s="5" t="s">
        <v>4745</v>
      </c>
      <c r="I1877" s="5">
        <v>28</v>
      </c>
      <c r="L1877" s="5">
        <v>5</v>
      </c>
      <c r="M1877" s="4" t="s">
        <v>6995</v>
      </c>
      <c r="N1877" s="4" t="s">
        <v>6996</v>
      </c>
      <c r="T1877" s="5" t="s">
        <v>9396</v>
      </c>
      <c r="U1877" s="5" t="s">
        <v>1931</v>
      </c>
      <c r="V1877" s="5" t="s">
        <v>1932</v>
      </c>
      <c r="W1877" s="5" t="s">
        <v>2466</v>
      </c>
      <c r="X1877" s="5" t="s">
        <v>1808</v>
      </c>
      <c r="Y1877" s="5" t="s">
        <v>6997</v>
      </c>
      <c r="Z1877" s="5" t="s">
        <v>6998</v>
      </c>
      <c r="AC1877" s="5">
        <v>33</v>
      </c>
      <c r="AD1877" s="5" t="s">
        <v>747</v>
      </c>
      <c r="AE1877" s="5" t="s">
        <v>748</v>
      </c>
      <c r="AJ1877" s="5" t="s">
        <v>34</v>
      </c>
      <c r="AK1877" s="5" t="s">
        <v>35</v>
      </c>
      <c r="AL1877" s="5" t="s">
        <v>429</v>
      </c>
      <c r="AM1877" s="5" t="s">
        <v>430</v>
      </c>
      <c r="AT1877" s="5" t="s">
        <v>1931</v>
      </c>
      <c r="AU1877" s="5" t="s">
        <v>1932</v>
      </c>
      <c r="AV1877" s="5" t="s">
        <v>6999</v>
      </c>
      <c r="AW1877" s="5" t="s">
        <v>7000</v>
      </c>
      <c r="BG1877" s="5" t="s">
        <v>1931</v>
      </c>
      <c r="BH1877" s="5" t="s">
        <v>1932</v>
      </c>
      <c r="BI1877" s="5" t="s">
        <v>1721</v>
      </c>
      <c r="BJ1877" s="5" t="s">
        <v>1722</v>
      </c>
      <c r="BK1877" s="5" t="s">
        <v>1931</v>
      </c>
      <c r="BL1877" s="5" t="s">
        <v>1932</v>
      </c>
      <c r="BM1877" s="5" t="s">
        <v>7001</v>
      </c>
      <c r="BN1877" s="5" t="s">
        <v>7002</v>
      </c>
      <c r="BO1877" s="5" t="s">
        <v>1931</v>
      </c>
      <c r="BP1877" s="5" t="s">
        <v>1932</v>
      </c>
      <c r="BQ1877" s="5" t="s">
        <v>7003</v>
      </c>
      <c r="BR1877" s="5" t="s">
        <v>7004</v>
      </c>
      <c r="BS1877" s="5" t="s">
        <v>108</v>
      </c>
      <c r="BT1877" s="5" t="s">
        <v>9038</v>
      </c>
    </row>
    <row r="1878" spans="1:73" ht="13.5" customHeight="1">
      <c r="A1878" s="7" t="str">
        <f>HYPERLINK("http://kyu.snu.ac.kr/sdhj/index.jsp?type=hj/GK14619_00IM0001_058b.jpg","1792_수북면_058b")</f>
        <v>1792_수북면_058b</v>
      </c>
      <c r="B1878" s="4">
        <v>1792</v>
      </c>
      <c r="C1878" s="4" t="s">
        <v>97</v>
      </c>
      <c r="D1878" s="4" t="s">
        <v>98</v>
      </c>
      <c r="E1878" s="4">
        <v>1877</v>
      </c>
      <c r="F1878" s="5">
        <v>7</v>
      </c>
      <c r="G1878" s="5" t="s">
        <v>4744</v>
      </c>
      <c r="H1878" s="5" t="s">
        <v>4745</v>
      </c>
      <c r="I1878" s="5">
        <v>28</v>
      </c>
      <c r="L1878" s="5">
        <v>5</v>
      </c>
      <c r="M1878" s="4" t="s">
        <v>6995</v>
      </c>
      <c r="N1878" s="4" t="s">
        <v>6996</v>
      </c>
      <c r="S1878" s="5" t="s">
        <v>101</v>
      </c>
      <c r="T1878" s="5" t="s">
        <v>102</v>
      </c>
      <c r="W1878" s="5" t="s">
        <v>77</v>
      </c>
      <c r="X1878" s="5" t="s">
        <v>78</v>
      </c>
      <c r="Y1878" s="5" t="s">
        <v>104</v>
      </c>
      <c r="Z1878" s="5" t="s">
        <v>105</v>
      </c>
      <c r="AC1878" s="5">
        <v>34</v>
      </c>
      <c r="AD1878" s="5" t="s">
        <v>747</v>
      </c>
      <c r="AE1878" s="5" t="s">
        <v>748</v>
      </c>
      <c r="AJ1878" s="5" t="s">
        <v>34</v>
      </c>
      <c r="AK1878" s="5" t="s">
        <v>35</v>
      </c>
      <c r="AL1878" s="5" t="s">
        <v>4532</v>
      </c>
      <c r="AM1878" s="5" t="s">
        <v>4533</v>
      </c>
      <c r="AT1878" s="5" t="s">
        <v>85</v>
      </c>
      <c r="AU1878" s="5" t="s">
        <v>86</v>
      </c>
      <c r="AV1878" s="5" t="s">
        <v>7005</v>
      </c>
      <c r="AW1878" s="5" t="s">
        <v>7006</v>
      </c>
      <c r="BG1878" s="5" t="s">
        <v>85</v>
      </c>
      <c r="BH1878" s="5" t="s">
        <v>86</v>
      </c>
      <c r="BI1878" s="5" t="s">
        <v>6706</v>
      </c>
      <c r="BJ1878" s="5" t="s">
        <v>6707</v>
      </c>
      <c r="BK1878" s="5" t="s">
        <v>85</v>
      </c>
      <c r="BL1878" s="5" t="s">
        <v>86</v>
      </c>
      <c r="BM1878" s="5" t="s">
        <v>7007</v>
      </c>
      <c r="BN1878" s="5" t="s">
        <v>7008</v>
      </c>
      <c r="BO1878" s="5" t="s">
        <v>1931</v>
      </c>
      <c r="BP1878" s="5" t="s">
        <v>1932</v>
      </c>
      <c r="BQ1878" s="5" t="s">
        <v>7009</v>
      </c>
      <c r="BR1878" s="5" t="s">
        <v>7010</v>
      </c>
      <c r="BS1878" s="5" t="s">
        <v>108</v>
      </c>
      <c r="BT1878" s="5" t="s">
        <v>8658</v>
      </c>
    </row>
    <row r="1879" spans="1:73" ht="13.5" customHeight="1">
      <c r="A1879" s="7" t="str">
        <f>HYPERLINK("http://kyu.snu.ac.kr/sdhj/index.jsp?type=hj/GK14619_00IM0001_058b.jpg","1792_수북면_058b")</f>
        <v>1792_수북면_058b</v>
      </c>
      <c r="B1879" s="4">
        <v>1792</v>
      </c>
      <c r="C1879" s="4" t="s">
        <v>97</v>
      </c>
      <c r="D1879" s="4" t="s">
        <v>98</v>
      </c>
      <c r="E1879" s="4">
        <v>1878</v>
      </c>
      <c r="F1879" s="5">
        <v>7</v>
      </c>
      <c r="G1879" s="5" t="s">
        <v>4744</v>
      </c>
      <c r="H1879" s="5" t="s">
        <v>4745</v>
      </c>
      <c r="I1879" s="5">
        <v>28</v>
      </c>
      <c r="L1879" s="5">
        <v>5</v>
      </c>
      <c r="M1879" s="4" t="s">
        <v>6995</v>
      </c>
      <c r="N1879" s="4" t="s">
        <v>6996</v>
      </c>
      <c r="S1879" s="5" t="s">
        <v>164</v>
      </c>
      <c r="T1879" s="5" t="s">
        <v>165</v>
      </c>
      <c r="W1879" s="5" t="s">
        <v>103</v>
      </c>
      <c r="X1879" s="5" t="s">
        <v>9397</v>
      </c>
      <c r="Y1879" s="5" t="s">
        <v>104</v>
      </c>
      <c r="Z1879" s="5" t="s">
        <v>105</v>
      </c>
      <c r="AC1879" s="5">
        <v>55</v>
      </c>
      <c r="AD1879" s="5" t="s">
        <v>368</v>
      </c>
      <c r="AE1879" s="5" t="s">
        <v>369</v>
      </c>
    </row>
    <row r="1880" spans="1:73" ht="13.5" customHeight="1">
      <c r="A1880" s="7" t="str">
        <f>HYPERLINK("http://kyu.snu.ac.kr/sdhj/index.jsp?type=hj/GK14619_00IM0001_058b.jpg","1792_수북면_058b")</f>
        <v>1792_수북면_058b</v>
      </c>
      <c r="B1880" s="4">
        <v>1792</v>
      </c>
      <c r="C1880" s="4" t="s">
        <v>97</v>
      </c>
      <c r="D1880" s="4" t="s">
        <v>98</v>
      </c>
      <c r="E1880" s="4">
        <v>1879</v>
      </c>
      <c r="F1880" s="5">
        <v>7</v>
      </c>
      <c r="G1880" s="5" t="s">
        <v>4744</v>
      </c>
      <c r="H1880" s="5" t="s">
        <v>4745</v>
      </c>
      <c r="I1880" s="5">
        <v>28</v>
      </c>
      <c r="L1880" s="5">
        <v>5</v>
      </c>
      <c r="M1880" s="4" t="s">
        <v>6995</v>
      </c>
      <c r="N1880" s="4" t="s">
        <v>6996</v>
      </c>
      <c r="S1880" s="5" t="s">
        <v>308</v>
      </c>
      <c r="T1880" s="5" t="s">
        <v>309</v>
      </c>
      <c r="AF1880" s="5" t="s">
        <v>843</v>
      </c>
      <c r="AG1880" s="5" t="s">
        <v>844</v>
      </c>
    </row>
    <row r="1881" spans="1:73" ht="13.5" customHeight="1">
      <c r="A1881" s="7" t="str">
        <f>HYPERLINK("http://kyu.snu.ac.kr/sdhj/index.jsp?type=hj/GK14619_00IM0001_058b.jpg","1792_수북면_058b")</f>
        <v>1792_수북면_058b</v>
      </c>
      <c r="B1881" s="4">
        <v>1792</v>
      </c>
      <c r="C1881" s="4" t="s">
        <v>97</v>
      </c>
      <c r="D1881" s="4" t="s">
        <v>98</v>
      </c>
      <c r="E1881" s="4">
        <v>1880</v>
      </c>
      <c r="F1881" s="5">
        <v>7</v>
      </c>
      <c r="G1881" s="5" t="s">
        <v>4744</v>
      </c>
      <c r="H1881" s="5" t="s">
        <v>4745</v>
      </c>
      <c r="I1881" s="5">
        <v>28</v>
      </c>
      <c r="L1881" s="5">
        <v>5</v>
      </c>
      <c r="M1881" s="4" t="s">
        <v>6995</v>
      </c>
      <c r="N1881" s="4" t="s">
        <v>6996</v>
      </c>
      <c r="S1881" s="5" t="s">
        <v>302</v>
      </c>
      <c r="T1881" s="5" t="s">
        <v>303</v>
      </c>
      <c r="Y1881" s="5" t="s">
        <v>7011</v>
      </c>
      <c r="Z1881" s="5" t="s">
        <v>7012</v>
      </c>
      <c r="AC1881" s="5">
        <v>23</v>
      </c>
      <c r="AD1881" s="5" t="s">
        <v>741</v>
      </c>
      <c r="AE1881" s="5" t="s">
        <v>742</v>
      </c>
    </row>
    <row r="1882" spans="1:73" ht="13.5" customHeight="1">
      <c r="A1882" s="7" t="str">
        <f>HYPERLINK("http://kyu.snu.ac.kr/sdhj/index.jsp?type=hj/GK14619_00IM0001_058b.jpg","1792_수북면_058b")</f>
        <v>1792_수북면_058b</v>
      </c>
      <c r="B1882" s="4">
        <v>1792</v>
      </c>
      <c r="C1882" s="4" t="s">
        <v>97</v>
      </c>
      <c r="D1882" s="4" t="s">
        <v>98</v>
      </c>
      <c r="E1882" s="4">
        <v>1881</v>
      </c>
      <c r="F1882" s="5">
        <v>7</v>
      </c>
      <c r="G1882" s="5" t="s">
        <v>4744</v>
      </c>
      <c r="H1882" s="5" t="s">
        <v>4745</v>
      </c>
      <c r="I1882" s="5">
        <v>28</v>
      </c>
      <c r="L1882" s="5">
        <v>5</v>
      </c>
      <c r="M1882" s="4" t="s">
        <v>6995</v>
      </c>
      <c r="N1882" s="4" t="s">
        <v>6996</v>
      </c>
      <c r="S1882" s="5" t="s">
        <v>118</v>
      </c>
      <c r="T1882" s="5" t="s">
        <v>119</v>
      </c>
      <c r="Y1882" s="5" t="s">
        <v>7013</v>
      </c>
      <c r="Z1882" s="5" t="s">
        <v>7014</v>
      </c>
      <c r="AC1882" s="5">
        <v>3</v>
      </c>
      <c r="AD1882" s="5" t="s">
        <v>333</v>
      </c>
      <c r="AE1882" s="5" t="s">
        <v>334</v>
      </c>
    </row>
    <row r="1883" spans="1:73" ht="13.5" customHeight="1">
      <c r="A1883" s="7" t="str">
        <f>HYPERLINK("http://kyu.snu.ac.kr/sdhj/index.jsp?type=hj/GK14619_00IM0001_058b.jpg","1792_수북면_058b")</f>
        <v>1792_수북면_058b</v>
      </c>
      <c r="B1883" s="4">
        <v>1792</v>
      </c>
      <c r="C1883" s="4" t="s">
        <v>97</v>
      </c>
      <c r="D1883" s="4" t="s">
        <v>98</v>
      </c>
      <c r="E1883" s="4">
        <v>1882</v>
      </c>
      <c r="F1883" s="5">
        <v>7</v>
      </c>
      <c r="G1883" s="5" t="s">
        <v>4744</v>
      </c>
      <c r="H1883" s="5" t="s">
        <v>4745</v>
      </c>
      <c r="I1883" s="5">
        <v>29</v>
      </c>
      <c r="J1883" s="5" t="s">
        <v>7015</v>
      </c>
      <c r="K1883" s="5" t="s">
        <v>7016</v>
      </c>
      <c r="L1883" s="5">
        <v>1</v>
      </c>
      <c r="M1883" s="4" t="s">
        <v>7017</v>
      </c>
      <c r="N1883" s="4" t="s">
        <v>7018</v>
      </c>
      <c r="T1883" s="5" t="s">
        <v>8501</v>
      </c>
      <c r="U1883" s="5" t="s">
        <v>1931</v>
      </c>
      <c r="V1883" s="5" t="s">
        <v>1932</v>
      </c>
      <c r="W1883" s="5" t="s">
        <v>584</v>
      </c>
      <c r="X1883" s="5" t="s">
        <v>585</v>
      </c>
      <c r="Y1883" s="5" t="s">
        <v>4129</v>
      </c>
      <c r="Z1883" s="5" t="s">
        <v>4130</v>
      </c>
      <c r="AC1883" s="5">
        <v>45</v>
      </c>
      <c r="AD1883" s="5" t="s">
        <v>937</v>
      </c>
      <c r="AE1883" s="5" t="s">
        <v>938</v>
      </c>
      <c r="AJ1883" s="5" t="s">
        <v>34</v>
      </c>
      <c r="AK1883" s="5" t="s">
        <v>35</v>
      </c>
      <c r="AL1883" s="5" t="s">
        <v>605</v>
      </c>
      <c r="AM1883" s="5" t="s">
        <v>606</v>
      </c>
      <c r="AT1883" s="5" t="s">
        <v>1931</v>
      </c>
      <c r="AU1883" s="5" t="s">
        <v>1932</v>
      </c>
      <c r="AV1883" s="5" t="s">
        <v>1693</v>
      </c>
      <c r="AW1883" s="5" t="s">
        <v>1694</v>
      </c>
      <c r="BG1883" s="5" t="s">
        <v>1931</v>
      </c>
      <c r="BH1883" s="5" t="s">
        <v>1932</v>
      </c>
      <c r="BI1883" s="5" t="s">
        <v>6595</v>
      </c>
      <c r="BJ1883" s="5" t="s">
        <v>6596</v>
      </c>
      <c r="BK1883" s="5" t="s">
        <v>1931</v>
      </c>
      <c r="BL1883" s="5" t="s">
        <v>1932</v>
      </c>
      <c r="BM1883" s="5" t="s">
        <v>7019</v>
      </c>
      <c r="BN1883" s="5" t="s">
        <v>7020</v>
      </c>
      <c r="BO1883" s="5" t="s">
        <v>1931</v>
      </c>
      <c r="BP1883" s="5" t="s">
        <v>1932</v>
      </c>
      <c r="BQ1883" s="5" t="s">
        <v>7021</v>
      </c>
      <c r="BR1883" s="5" t="s">
        <v>7022</v>
      </c>
      <c r="BS1883" s="5" t="s">
        <v>415</v>
      </c>
      <c r="BT1883" s="5" t="s">
        <v>416</v>
      </c>
    </row>
    <row r="1884" spans="1:73" ht="13.5" customHeight="1">
      <c r="A1884" s="7" t="str">
        <f>HYPERLINK("http://kyu.snu.ac.kr/sdhj/index.jsp?type=hj/GK14619_00IM0001_058b.jpg","1792_수북면_058b")</f>
        <v>1792_수북면_058b</v>
      </c>
      <c r="B1884" s="4">
        <v>1792</v>
      </c>
      <c r="C1884" s="4" t="s">
        <v>97</v>
      </c>
      <c r="D1884" s="4" t="s">
        <v>98</v>
      </c>
      <c r="E1884" s="4">
        <v>1883</v>
      </c>
      <c r="F1884" s="5">
        <v>7</v>
      </c>
      <c r="G1884" s="5" t="s">
        <v>4744</v>
      </c>
      <c r="H1884" s="5" t="s">
        <v>4745</v>
      </c>
      <c r="I1884" s="5">
        <v>29</v>
      </c>
      <c r="L1884" s="5">
        <v>1</v>
      </c>
      <c r="M1884" s="4" t="s">
        <v>7017</v>
      </c>
      <c r="N1884" s="4" t="s">
        <v>7018</v>
      </c>
      <c r="S1884" s="5" t="s">
        <v>101</v>
      </c>
      <c r="T1884" s="5" t="s">
        <v>102</v>
      </c>
      <c r="W1884" s="5" t="s">
        <v>949</v>
      </c>
      <c r="X1884" s="5" t="s">
        <v>950</v>
      </c>
      <c r="Y1884" s="5" t="s">
        <v>104</v>
      </c>
      <c r="Z1884" s="5" t="s">
        <v>105</v>
      </c>
      <c r="AC1884" s="5">
        <v>48</v>
      </c>
      <c r="AD1884" s="5" t="s">
        <v>501</v>
      </c>
      <c r="AE1884" s="5" t="s">
        <v>502</v>
      </c>
      <c r="AJ1884" s="5" t="s">
        <v>34</v>
      </c>
      <c r="AK1884" s="5" t="s">
        <v>35</v>
      </c>
      <c r="AL1884" s="5" t="s">
        <v>1208</v>
      </c>
      <c r="AM1884" s="5" t="s">
        <v>1209</v>
      </c>
      <c r="AT1884" s="5" t="s">
        <v>85</v>
      </c>
      <c r="AU1884" s="5" t="s">
        <v>86</v>
      </c>
      <c r="AV1884" s="5" t="s">
        <v>7023</v>
      </c>
      <c r="AW1884" s="5" t="s">
        <v>7024</v>
      </c>
      <c r="BG1884" s="5" t="s">
        <v>85</v>
      </c>
      <c r="BH1884" s="5" t="s">
        <v>86</v>
      </c>
      <c r="BI1884" s="5" t="s">
        <v>7025</v>
      </c>
      <c r="BJ1884" s="5" t="s">
        <v>7026</v>
      </c>
      <c r="BK1884" s="5" t="s">
        <v>85</v>
      </c>
      <c r="BL1884" s="5" t="s">
        <v>86</v>
      </c>
      <c r="BM1884" s="5" t="s">
        <v>4771</v>
      </c>
      <c r="BN1884" s="5" t="s">
        <v>4772</v>
      </c>
      <c r="BO1884" s="5" t="s">
        <v>85</v>
      </c>
      <c r="BP1884" s="5" t="s">
        <v>86</v>
      </c>
      <c r="BQ1884" s="5" t="s">
        <v>7027</v>
      </c>
      <c r="BR1884" s="5" t="s">
        <v>7028</v>
      </c>
      <c r="BS1884" s="5" t="s">
        <v>152</v>
      </c>
      <c r="BT1884" s="5" t="s">
        <v>153</v>
      </c>
    </row>
    <row r="1885" spans="1:73" ht="13.5" customHeight="1">
      <c r="A1885" s="7" t="str">
        <f>HYPERLINK("http://kyu.snu.ac.kr/sdhj/index.jsp?type=hj/GK14619_00IM0001_058b.jpg","1792_수북면_058b")</f>
        <v>1792_수북면_058b</v>
      </c>
      <c r="B1885" s="4">
        <v>1792</v>
      </c>
      <c r="C1885" s="4" t="s">
        <v>97</v>
      </c>
      <c r="D1885" s="4" t="s">
        <v>98</v>
      </c>
      <c r="E1885" s="4">
        <v>1884</v>
      </c>
      <c r="F1885" s="5">
        <v>7</v>
      </c>
      <c r="G1885" s="5" t="s">
        <v>4744</v>
      </c>
      <c r="H1885" s="5" t="s">
        <v>4745</v>
      </c>
      <c r="I1885" s="5">
        <v>29</v>
      </c>
      <c r="L1885" s="5">
        <v>1</v>
      </c>
      <c r="M1885" s="4" t="s">
        <v>7017</v>
      </c>
      <c r="N1885" s="4" t="s">
        <v>7018</v>
      </c>
      <c r="S1885" s="5" t="s">
        <v>118</v>
      </c>
      <c r="T1885" s="5" t="s">
        <v>119</v>
      </c>
      <c r="Y1885" s="5" t="s">
        <v>7029</v>
      </c>
      <c r="Z1885" s="5" t="s">
        <v>7030</v>
      </c>
      <c r="AC1885" s="5">
        <v>21</v>
      </c>
      <c r="AD1885" s="5" t="s">
        <v>188</v>
      </c>
      <c r="AE1885" s="5" t="s">
        <v>189</v>
      </c>
    </row>
    <row r="1886" spans="1:73" ht="13.5" customHeight="1">
      <c r="A1886" s="7" t="str">
        <f>HYPERLINK("http://kyu.snu.ac.kr/sdhj/index.jsp?type=hj/GK14619_00IM0001_058b.jpg","1792_수북면_058b")</f>
        <v>1792_수북면_058b</v>
      </c>
      <c r="B1886" s="4">
        <v>1792</v>
      </c>
      <c r="C1886" s="4" t="s">
        <v>97</v>
      </c>
      <c r="D1886" s="4" t="s">
        <v>98</v>
      </c>
      <c r="E1886" s="4">
        <v>1885</v>
      </c>
      <c r="F1886" s="5">
        <v>7</v>
      </c>
      <c r="G1886" s="5" t="s">
        <v>4744</v>
      </c>
      <c r="H1886" s="5" t="s">
        <v>4745</v>
      </c>
      <c r="I1886" s="5">
        <v>29</v>
      </c>
      <c r="L1886" s="5">
        <v>1</v>
      </c>
      <c r="M1886" s="4" t="s">
        <v>7017</v>
      </c>
      <c r="N1886" s="4" t="s">
        <v>7018</v>
      </c>
      <c r="S1886" s="5" t="s">
        <v>270</v>
      </c>
      <c r="T1886" s="5" t="s">
        <v>271</v>
      </c>
      <c r="W1886" s="5" t="s">
        <v>517</v>
      </c>
      <c r="X1886" s="5" t="s">
        <v>8610</v>
      </c>
      <c r="Y1886" s="5" t="s">
        <v>104</v>
      </c>
      <c r="Z1886" s="5" t="s">
        <v>105</v>
      </c>
      <c r="AC1886" s="5">
        <v>26</v>
      </c>
      <c r="AD1886" s="5" t="s">
        <v>586</v>
      </c>
      <c r="AE1886" s="5" t="s">
        <v>587</v>
      </c>
    </row>
    <row r="1887" spans="1:73" ht="13.5" customHeight="1">
      <c r="A1887" s="7" t="str">
        <f>HYPERLINK("http://kyu.snu.ac.kr/sdhj/index.jsp?type=hj/GK14619_00IM0001_058b.jpg","1792_수북면_058b")</f>
        <v>1792_수북면_058b</v>
      </c>
      <c r="B1887" s="4">
        <v>1792</v>
      </c>
      <c r="C1887" s="4" t="s">
        <v>97</v>
      </c>
      <c r="D1887" s="4" t="s">
        <v>98</v>
      </c>
      <c r="E1887" s="4">
        <v>1886</v>
      </c>
      <c r="F1887" s="5">
        <v>7</v>
      </c>
      <c r="G1887" s="5" t="s">
        <v>4744</v>
      </c>
      <c r="H1887" s="5" t="s">
        <v>4745</v>
      </c>
      <c r="I1887" s="5">
        <v>29</v>
      </c>
      <c r="L1887" s="5">
        <v>1</v>
      </c>
      <c r="M1887" s="4" t="s">
        <v>7017</v>
      </c>
      <c r="N1887" s="4" t="s">
        <v>7018</v>
      </c>
      <c r="S1887" s="5" t="s">
        <v>124</v>
      </c>
      <c r="T1887" s="5" t="s">
        <v>125</v>
      </c>
      <c r="AC1887" s="5">
        <v>9</v>
      </c>
      <c r="AD1887" s="5" t="s">
        <v>394</v>
      </c>
      <c r="AE1887" s="5" t="s">
        <v>395</v>
      </c>
    </row>
    <row r="1888" spans="1:73" ht="13.5" customHeight="1">
      <c r="A1888" s="7" t="str">
        <f>HYPERLINK("http://kyu.snu.ac.kr/sdhj/index.jsp?type=hj/GK14619_00IM0001_058b.jpg","1792_수북면_058b")</f>
        <v>1792_수북면_058b</v>
      </c>
      <c r="B1888" s="4">
        <v>1792</v>
      </c>
      <c r="C1888" s="4" t="s">
        <v>97</v>
      </c>
      <c r="D1888" s="4" t="s">
        <v>98</v>
      </c>
      <c r="E1888" s="4">
        <v>1887</v>
      </c>
      <c r="F1888" s="5">
        <v>7</v>
      </c>
      <c r="G1888" s="5" t="s">
        <v>4744</v>
      </c>
      <c r="H1888" s="5" t="s">
        <v>4745</v>
      </c>
      <c r="I1888" s="5">
        <v>29</v>
      </c>
      <c r="L1888" s="5">
        <v>1</v>
      </c>
      <c r="M1888" s="4" t="s">
        <v>7017</v>
      </c>
      <c r="N1888" s="4" t="s">
        <v>7018</v>
      </c>
      <c r="S1888" s="5" t="s">
        <v>274</v>
      </c>
      <c r="T1888" s="5" t="s">
        <v>9058</v>
      </c>
      <c r="Y1888" s="5" t="s">
        <v>6699</v>
      </c>
      <c r="Z1888" s="5" t="s">
        <v>6700</v>
      </c>
      <c r="AC1888" s="5">
        <v>13</v>
      </c>
      <c r="AD1888" s="5" t="s">
        <v>126</v>
      </c>
      <c r="AE1888" s="5" t="s">
        <v>127</v>
      </c>
    </row>
    <row r="1889" spans="1:72" ht="13.5" customHeight="1">
      <c r="A1889" s="7" t="str">
        <f>HYPERLINK("http://kyu.snu.ac.kr/sdhj/index.jsp?type=hj/GK14619_00IM0001_058b.jpg","1792_수북면_058b")</f>
        <v>1792_수북면_058b</v>
      </c>
      <c r="B1889" s="4">
        <v>1792</v>
      </c>
      <c r="C1889" s="4" t="s">
        <v>97</v>
      </c>
      <c r="D1889" s="4" t="s">
        <v>98</v>
      </c>
      <c r="E1889" s="4">
        <v>1888</v>
      </c>
      <c r="F1889" s="5">
        <v>7</v>
      </c>
      <c r="G1889" s="5" t="s">
        <v>4744</v>
      </c>
      <c r="H1889" s="5" t="s">
        <v>4745</v>
      </c>
      <c r="I1889" s="5">
        <v>29</v>
      </c>
      <c r="L1889" s="5">
        <v>1</v>
      </c>
      <c r="M1889" s="4" t="s">
        <v>7017</v>
      </c>
      <c r="N1889" s="4" t="s">
        <v>7018</v>
      </c>
      <c r="S1889" s="5" t="s">
        <v>1912</v>
      </c>
      <c r="T1889" s="5" t="s">
        <v>8636</v>
      </c>
      <c r="AC1889" s="5">
        <v>5</v>
      </c>
      <c r="AD1889" s="5" t="s">
        <v>1519</v>
      </c>
      <c r="AE1889" s="5" t="s">
        <v>1520</v>
      </c>
    </row>
    <row r="1890" spans="1:72" ht="13.5" customHeight="1">
      <c r="A1890" s="7" t="str">
        <f>HYPERLINK("http://kyu.snu.ac.kr/sdhj/index.jsp?type=hj/GK14619_00IM0001_058b.jpg","1792_수북면_058b")</f>
        <v>1792_수북면_058b</v>
      </c>
      <c r="B1890" s="4">
        <v>1792</v>
      </c>
      <c r="C1890" s="4" t="s">
        <v>97</v>
      </c>
      <c r="D1890" s="4" t="s">
        <v>98</v>
      </c>
      <c r="E1890" s="4">
        <v>1889</v>
      </c>
      <c r="F1890" s="5">
        <v>7</v>
      </c>
      <c r="G1890" s="5" t="s">
        <v>4744</v>
      </c>
      <c r="H1890" s="5" t="s">
        <v>4745</v>
      </c>
      <c r="I1890" s="5">
        <v>29</v>
      </c>
      <c r="L1890" s="5">
        <v>2</v>
      </c>
      <c r="M1890" s="4" t="s">
        <v>248</v>
      </c>
      <c r="N1890" s="4" t="s">
        <v>249</v>
      </c>
      <c r="Q1890" s="5" t="s">
        <v>7031</v>
      </c>
      <c r="R1890" s="5" t="s">
        <v>7032</v>
      </c>
      <c r="T1890" s="5" t="s">
        <v>8285</v>
      </c>
      <c r="W1890" s="5" t="s">
        <v>103</v>
      </c>
      <c r="X1890" s="5" t="s">
        <v>8286</v>
      </c>
      <c r="Y1890" s="5" t="s">
        <v>104</v>
      </c>
      <c r="Z1890" s="5" t="s">
        <v>105</v>
      </c>
      <c r="AC1890" s="5">
        <v>33</v>
      </c>
      <c r="AD1890" s="5" t="s">
        <v>747</v>
      </c>
      <c r="AE1890" s="5" t="s">
        <v>748</v>
      </c>
      <c r="AJ1890" s="5" t="s">
        <v>34</v>
      </c>
      <c r="AK1890" s="5" t="s">
        <v>35</v>
      </c>
      <c r="AL1890" s="5" t="s">
        <v>108</v>
      </c>
      <c r="AM1890" s="5" t="s">
        <v>8287</v>
      </c>
      <c r="AT1890" s="5" t="s">
        <v>85</v>
      </c>
      <c r="AU1890" s="5" t="s">
        <v>86</v>
      </c>
      <c r="AV1890" s="5" t="s">
        <v>7033</v>
      </c>
      <c r="AW1890" s="5" t="s">
        <v>3104</v>
      </c>
      <c r="BG1890" s="5" t="s">
        <v>85</v>
      </c>
      <c r="BH1890" s="5" t="s">
        <v>86</v>
      </c>
      <c r="BI1890" s="5" t="s">
        <v>7034</v>
      </c>
      <c r="BJ1890" s="5" t="s">
        <v>7035</v>
      </c>
      <c r="BK1890" s="5" t="s">
        <v>85</v>
      </c>
      <c r="BL1890" s="5" t="s">
        <v>86</v>
      </c>
      <c r="BQ1890" s="5" t="s">
        <v>7036</v>
      </c>
      <c r="BR1890" s="5" t="s">
        <v>7037</v>
      </c>
      <c r="BS1890" s="5" t="s">
        <v>655</v>
      </c>
      <c r="BT1890" s="5" t="s">
        <v>656</v>
      </c>
    </row>
    <row r="1891" spans="1:72" ht="13.5" customHeight="1">
      <c r="A1891" s="7" t="str">
        <f>HYPERLINK("http://kyu.snu.ac.kr/sdhj/index.jsp?type=hj/GK14619_00IM0001_058b.jpg","1792_수북면_058b")</f>
        <v>1792_수북면_058b</v>
      </c>
      <c r="B1891" s="4">
        <v>1792</v>
      </c>
      <c r="C1891" s="4" t="s">
        <v>97</v>
      </c>
      <c r="D1891" s="4" t="s">
        <v>98</v>
      </c>
      <c r="E1891" s="4">
        <v>1890</v>
      </c>
      <c r="F1891" s="5">
        <v>7</v>
      </c>
      <c r="G1891" s="5" t="s">
        <v>4744</v>
      </c>
      <c r="H1891" s="5" t="s">
        <v>4745</v>
      </c>
      <c r="I1891" s="5">
        <v>29</v>
      </c>
      <c r="L1891" s="5">
        <v>2</v>
      </c>
      <c r="M1891" s="4" t="s">
        <v>248</v>
      </c>
      <c r="N1891" s="4" t="s">
        <v>249</v>
      </c>
      <c r="S1891" s="5" t="s">
        <v>7038</v>
      </c>
      <c r="T1891" s="5" t="s">
        <v>7039</v>
      </c>
      <c r="W1891" s="5" t="s">
        <v>103</v>
      </c>
      <c r="X1891" s="5" t="s">
        <v>8754</v>
      </c>
      <c r="Y1891" s="5" t="s">
        <v>104</v>
      </c>
      <c r="Z1891" s="5" t="s">
        <v>105</v>
      </c>
      <c r="AC1891" s="5">
        <v>56</v>
      </c>
      <c r="AD1891" s="5" t="s">
        <v>400</v>
      </c>
      <c r="AE1891" s="5" t="s">
        <v>401</v>
      </c>
    </row>
    <row r="1892" spans="1:72" ht="13.5" customHeight="1">
      <c r="A1892" s="7" t="str">
        <f>HYPERLINK("http://kyu.snu.ac.kr/sdhj/index.jsp?type=hj/GK14619_00IM0001_058b.jpg","1792_수북면_058b")</f>
        <v>1792_수북면_058b</v>
      </c>
      <c r="B1892" s="4">
        <v>1792</v>
      </c>
      <c r="C1892" s="4" t="s">
        <v>97</v>
      </c>
      <c r="D1892" s="4" t="s">
        <v>98</v>
      </c>
      <c r="E1892" s="4">
        <v>1891</v>
      </c>
      <c r="F1892" s="5">
        <v>7</v>
      </c>
      <c r="G1892" s="5" t="s">
        <v>4744</v>
      </c>
      <c r="H1892" s="5" t="s">
        <v>4745</v>
      </c>
      <c r="I1892" s="5">
        <v>29</v>
      </c>
      <c r="L1892" s="5">
        <v>2</v>
      </c>
      <c r="M1892" s="4" t="s">
        <v>248</v>
      </c>
      <c r="N1892" s="4" t="s">
        <v>249</v>
      </c>
      <c r="S1892" s="5" t="s">
        <v>3343</v>
      </c>
      <c r="T1892" s="5" t="s">
        <v>3344</v>
      </c>
      <c r="Y1892" s="5" t="s">
        <v>7040</v>
      </c>
      <c r="Z1892" s="5" t="s">
        <v>7041</v>
      </c>
      <c r="AC1892" s="5">
        <v>24</v>
      </c>
      <c r="AD1892" s="5" t="s">
        <v>741</v>
      </c>
      <c r="AE1892" s="5" t="s">
        <v>742</v>
      </c>
    </row>
    <row r="1893" spans="1:72" ht="13.5" customHeight="1">
      <c r="A1893" s="7" t="str">
        <f>HYPERLINK("http://kyu.snu.ac.kr/sdhj/index.jsp?type=hj/GK14619_00IM0001_058b.jpg","1792_수북면_058b")</f>
        <v>1792_수북면_058b</v>
      </c>
      <c r="B1893" s="4">
        <v>1792</v>
      </c>
      <c r="C1893" s="4" t="s">
        <v>97</v>
      </c>
      <c r="D1893" s="4" t="s">
        <v>98</v>
      </c>
      <c r="E1893" s="4">
        <v>1892</v>
      </c>
      <c r="F1893" s="5">
        <v>7</v>
      </c>
      <c r="G1893" s="5" t="s">
        <v>4744</v>
      </c>
      <c r="H1893" s="5" t="s">
        <v>4745</v>
      </c>
      <c r="I1893" s="5">
        <v>29</v>
      </c>
      <c r="L1893" s="5">
        <v>2</v>
      </c>
      <c r="M1893" s="4" t="s">
        <v>248</v>
      </c>
      <c r="N1893" s="4" t="s">
        <v>249</v>
      </c>
      <c r="S1893" s="5" t="s">
        <v>9398</v>
      </c>
      <c r="T1893" s="5" t="s">
        <v>9399</v>
      </c>
      <c r="Y1893" s="5" t="s">
        <v>7042</v>
      </c>
      <c r="Z1893" s="5" t="s">
        <v>7043</v>
      </c>
      <c r="AC1893" s="5">
        <v>16</v>
      </c>
      <c r="AD1893" s="5" t="s">
        <v>1222</v>
      </c>
      <c r="AE1893" s="5" t="s">
        <v>1223</v>
      </c>
    </row>
    <row r="1894" spans="1:72" ht="13.5" customHeight="1">
      <c r="A1894" s="7" t="str">
        <f>HYPERLINK("http://kyu.snu.ac.kr/sdhj/index.jsp?type=hj/GK14619_00IM0001_058b.jpg","1792_수북면_058b")</f>
        <v>1792_수북면_058b</v>
      </c>
      <c r="B1894" s="4">
        <v>1792</v>
      </c>
      <c r="C1894" s="4" t="s">
        <v>97</v>
      </c>
      <c r="D1894" s="4" t="s">
        <v>98</v>
      </c>
      <c r="E1894" s="4">
        <v>1893</v>
      </c>
      <c r="F1894" s="5">
        <v>7</v>
      </c>
      <c r="G1894" s="5" t="s">
        <v>4744</v>
      </c>
      <c r="H1894" s="5" t="s">
        <v>4745</v>
      </c>
      <c r="I1894" s="5">
        <v>29</v>
      </c>
      <c r="L1894" s="5">
        <v>2</v>
      </c>
      <c r="M1894" s="4" t="s">
        <v>248</v>
      </c>
      <c r="N1894" s="4" t="s">
        <v>249</v>
      </c>
      <c r="S1894" s="5" t="s">
        <v>118</v>
      </c>
      <c r="T1894" s="5" t="s">
        <v>119</v>
      </c>
      <c r="Y1894" s="5" t="s">
        <v>154</v>
      </c>
      <c r="Z1894" s="5" t="s">
        <v>155</v>
      </c>
      <c r="AC1894" s="5">
        <v>10</v>
      </c>
      <c r="AD1894" s="5" t="s">
        <v>1286</v>
      </c>
      <c r="AE1894" s="5" t="s">
        <v>1287</v>
      </c>
    </row>
    <row r="1895" spans="1:72" ht="13.5" customHeight="1">
      <c r="A1895" s="7" t="str">
        <f>HYPERLINK("http://kyu.snu.ac.kr/sdhj/index.jsp?type=hj/GK14619_00IM0001_058b.jpg","1792_수북면_058b")</f>
        <v>1792_수북면_058b</v>
      </c>
      <c r="B1895" s="4">
        <v>1792</v>
      </c>
      <c r="C1895" s="4" t="s">
        <v>97</v>
      </c>
      <c r="D1895" s="4" t="s">
        <v>98</v>
      </c>
      <c r="E1895" s="4">
        <v>1894</v>
      </c>
      <c r="F1895" s="5">
        <v>7</v>
      </c>
      <c r="G1895" s="5" t="s">
        <v>4744</v>
      </c>
      <c r="H1895" s="5" t="s">
        <v>4745</v>
      </c>
      <c r="I1895" s="5">
        <v>29</v>
      </c>
      <c r="L1895" s="5">
        <v>2</v>
      </c>
      <c r="M1895" s="4" t="s">
        <v>248</v>
      </c>
      <c r="N1895" s="4" t="s">
        <v>249</v>
      </c>
      <c r="S1895" s="5" t="s">
        <v>274</v>
      </c>
      <c r="T1895" s="5" t="s">
        <v>8290</v>
      </c>
      <c r="Y1895" s="5" t="s">
        <v>7044</v>
      </c>
      <c r="Z1895" s="5" t="s">
        <v>7045</v>
      </c>
      <c r="AC1895" s="5">
        <v>6</v>
      </c>
      <c r="AD1895" s="5" t="s">
        <v>106</v>
      </c>
      <c r="AE1895" s="5" t="s">
        <v>107</v>
      </c>
    </row>
    <row r="1896" spans="1:72" ht="13.5" customHeight="1">
      <c r="A1896" s="7" t="str">
        <f>HYPERLINK("http://kyu.snu.ac.kr/sdhj/index.jsp?type=hj/GK14619_00IM0001_058b.jpg","1792_수북면_058b")</f>
        <v>1792_수북면_058b</v>
      </c>
      <c r="B1896" s="4">
        <v>1792</v>
      </c>
      <c r="C1896" s="4" t="s">
        <v>97</v>
      </c>
      <c r="D1896" s="4" t="s">
        <v>98</v>
      </c>
      <c r="E1896" s="4">
        <v>1895</v>
      </c>
      <c r="F1896" s="5">
        <v>7</v>
      </c>
      <c r="G1896" s="5" t="s">
        <v>4744</v>
      </c>
      <c r="H1896" s="5" t="s">
        <v>4745</v>
      </c>
      <c r="I1896" s="5">
        <v>29</v>
      </c>
      <c r="L1896" s="5">
        <v>2</v>
      </c>
      <c r="M1896" s="4" t="s">
        <v>248</v>
      </c>
      <c r="N1896" s="4" t="s">
        <v>249</v>
      </c>
      <c r="S1896" s="5" t="s">
        <v>274</v>
      </c>
      <c r="T1896" s="5" t="s">
        <v>8290</v>
      </c>
      <c r="Y1896" s="5" t="s">
        <v>7046</v>
      </c>
      <c r="Z1896" s="5" t="s">
        <v>3543</v>
      </c>
      <c r="AC1896" s="5">
        <v>4</v>
      </c>
      <c r="AD1896" s="5" t="s">
        <v>1519</v>
      </c>
      <c r="AE1896" s="5" t="s">
        <v>1520</v>
      </c>
    </row>
    <row r="1897" spans="1:72" ht="13.5" customHeight="1">
      <c r="A1897" s="7" t="str">
        <f>HYPERLINK("http://kyu.snu.ac.kr/sdhj/index.jsp?type=hj/GK14619_00IM0001_058b.jpg","1792_수북면_058b")</f>
        <v>1792_수북면_058b</v>
      </c>
      <c r="B1897" s="4">
        <v>1792</v>
      </c>
      <c r="C1897" s="4" t="s">
        <v>97</v>
      </c>
      <c r="D1897" s="4" t="s">
        <v>98</v>
      </c>
      <c r="E1897" s="4">
        <v>1896</v>
      </c>
      <c r="F1897" s="5">
        <v>7</v>
      </c>
      <c r="G1897" s="5" t="s">
        <v>4744</v>
      </c>
      <c r="H1897" s="5" t="s">
        <v>4745</v>
      </c>
      <c r="I1897" s="5">
        <v>29</v>
      </c>
      <c r="L1897" s="5">
        <v>3</v>
      </c>
      <c r="M1897" s="4" t="s">
        <v>7015</v>
      </c>
      <c r="N1897" s="4" t="s">
        <v>7016</v>
      </c>
      <c r="O1897" s="5" t="s">
        <v>13</v>
      </c>
      <c r="P1897" s="5" t="s">
        <v>14</v>
      </c>
      <c r="T1897" s="5" t="s">
        <v>8501</v>
      </c>
      <c r="U1897" s="5" t="s">
        <v>1931</v>
      </c>
      <c r="V1897" s="5" t="s">
        <v>1932</v>
      </c>
      <c r="W1897" s="5" t="s">
        <v>2466</v>
      </c>
      <c r="X1897" s="5" t="s">
        <v>1808</v>
      </c>
      <c r="Y1897" s="5" t="s">
        <v>1996</v>
      </c>
      <c r="Z1897" s="5" t="s">
        <v>1997</v>
      </c>
      <c r="AC1897" s="5">
        <v>38</v>
      </c>
      <c r="AD1897" s="5" t="s">
        <v>176</v>
      </c>
      <c r="AE1897" s="5" t="s">
        <v>177</v>
      </c>
      <c r="AJ1897" s="5" t="s">
        <v>34</v>
      </c>
      <c r="AK1897" s="5" t="s">
        <v>35</v>
      </c>
      <c r="AL1897" s="5" t="s">
        <v>429</v>
      </c>
      <c r="AM1897" s="5" t="s">
        <v>430</v>
      </c>
      <c r="AT1897" s="5" t="s">
        <v>1931</v>
      </c>
      <c r="AU1897" s="5" t="s">
        <v>1932</v>
      </c>
      <c r="AV1897" s="5" t="s">
        <v>5567</v>
      </c>
      <c r="AW1897" s="5" t="s">
        <v>5568</v>
      </c>
      <c r="BG1897" s="5" t="s">
        <v>1931</v>
      </c>
      <c r="BH1897" s="5" t="s">
        <v>1932</v>
      </c>
      <c r="BI1897" s="5" t="s">
        <v>5569</v>
      </c>
      <c r="BJ1897" s="5" t="s">
        <v>5570</v>
      </c>
      <c r="BK1897" s="5" t="s">
        <v>943</v>
      </c>
      <c r="BL1897" s="5" t="s">
        <v>944</v>
      </c>
      <c r="BM1897" s="5" t="s">
        <v>6083</v>
      </c>
      <c r="BN1897" s="5" t="s">
        <v>6084</v>
      </c>
      <c r="BO1897" s="5" t="s">
        <v>1931</v>
      </c>
      <c r="BP1897" s="5" t="s">
        <v>1932</v>
      </c>
      <c r="BQ1897" s="5" t="s">
        <v>5573</v>
      </c>
      <c r="BR1897" s="5" t="s">
        <v>5574</v>
      </c>
      <c r="BS1897" s="5" t="s">
        <v>957</v>
      </c>
      <c r="BT1897" s="5" t="s">
        <v>958</v>
      </c>
    </row>
    <row r="1898" spans="1:72" ht="13.5" customHeight="1">
      <c r="A1898" s="7" t="str">
        <f>HYPERLINK("http://kyu.snu.ac.kr/sdhj/index.jsp?type=hj/GK14619_00IM0001_058b.jpg","1792_수북면_058b")</f>
        <v>1792_수북면_058b</v>
      </c>
      <c r="B1898" s="4">
        <v>1792</v>
      </c>
      <c r="C1898" s="4" t="s">
        <v>97</v>
      </c>
      <c r="D1898" s="4" t="s">
        <v>98</v>
      </c>
      <c r="E1898" s="4">
        <v>1897</v>
      </c>
      <c r="F1898" s="5">
        <v>7</v>
      </c>
      <c r="G1898" s="5" t="s">
        <v>4744</v>
      </c>
      <c r="H1898" s="5" t="s">
        <v>4745</v>
      </c>
      <c r="I1898" s="5">
        <v>29</v>
      </c>
      <c r="L1898" s="5">
        <v>3</v>
      </c>
      <c r="M1898" s="4" t="s">
        <v>7015</v>
      </c>
      <c r="N1898" s="4" t="s">
        <v>7016</v>
      </c>
      <c r="S1898" s="5" t="s">
        <v>101</v>
      </c>
      <c r="T1898" s="5" t="s">
        <v>102</v>
      </c>
      <c r="W1898" s="5" t="s">
        <v>1577</v>
      </c>
      <c r="X1898" s="5" t="s">
        <v>1578</v>
      </c>
      <c r="Y1898" s="5" t="s">
        <v>104</v>
      </c>
      <c r="Z1898" s="5" t="s">
        <v>105</v>
      </c>
      <c r="AC1898" s="5">
        <v>36</v>
      </c>
      <c r="AD1898" s="5" t="s">
        <v>190</v>
      </c>
      <c r="AE1898" s="5" t="s">
        <v>191</v>
      </c>
      <c r="AJ1898" s="5" t="s">
        <v>34</v>
      </c>
      <c r="AK1898" s="5" t="s">
        <v>35</v>
      </c>
      <c r="AL1898" s="5" t="s">
        <v>792</v>
      </c>
      <c r="AM1898" s="5" t="s">
        <v>793</v>
      </c>
      <c r="AT1898" s="5" t="s">
        <v>421</v>
      </c>
      <c r="AU1898" s="5" t="s">
        <v>422</v>
      </c>
      <c r="AV1898" s="5" t="s">
        <v>3160</v>
      </c>
      <c r="AW1898" s="5" t="s">
        <v>3161</v>
      </c>
      <c r="BG1898" s="5" t="s">
        <v>85</v>
      </c>
      <c r="BH1898" s="5" t="s">
        <v>86</v>
      </c>
      <c r="BI1898" s="5" t="s">
        <v>7047</v>
      </c>
      <c r="BJ1898" s="5" t="s">
        <v>3944</v>
      </c>
      <c r="BK1898" s="5" t="s">
        <v>85</v>
      </c>
      <c r="BL1898" s="5" t="s">
        <v>86</v>
      </c>
      <c r="BM1898" s="5" t="s">
        <v>7048</v>
      </c>
      <c r="BN1898" s="5" t="s">
        <v>3946</v>
      </c>
      <c r="BO1898" s="5" t="s">
        <v>85</v>
      </c>
      <c r="BP1898" s="5" t="s">
        <v>86</v>
      </c>
      <c r="BQ1898" s="5" t="s">
        <v>7049</v>
      </c>
      <c r="BR1898" s="5" t="s">
        <v>7050</v>
      </c>
      <c r="BS1898" s="5" t="s">
        <v>108</v>
      </c>
      <c r="BT1898" s="5" t="s">
        <v>9008</v>
      </c>
    </row>
    <row r="1899" spans="1:72" ht="13.5" customHeight="1">
      <c r="A1899" s="7" t="str">
        <f>HYPERLINK("http://kyu.snu.ac.kr/sdhj/index.jsp?type=hj/GK14619_00IM0001_058b.jpg","1792_수북면_058b")</f>
        <v>1792_수북면_058b</v>
      </c>
      <c r="B1899" s="4">
        <v>1792</v>
      </c>
      <c r="C1899" s="4" t="s">
        <v>97</v>
      </c>
      <c r="D1899" s="4" t="s">
        <v>98</v>
      </c>
      <c r="E1899" s="4">
        <v>1898</v>
      </c>
      <c r="F1899" s="5">
        <v>7</v>
      </c>
      <c r="G1899" s="5" t="s">
        <v>4744</v>
      </c>
      <c r="H1899" s="5" t="s">
        <v>4745</v>
      </c>
      <c r="I1899" s="5">
        <v>29</v>
      </c>
      <c r="L1899" s="5">
        <v>3</v>
      </c>
      <c r="M1899" s="4" t="s">
        <v>7015</v>
      </c>
      <c r="N1899" s="4" t="s">
        <v>7016</v>
      </c>
      <c r="S1899" s="5" t="s">
        <v>118</v>
      </c>
      <c r="T1899" s="5" t="s">
        <v>119</v>
      </c>
      <c r="Y1899" s="5" t="s">
        <v>7051</v>
      </c>
      <c r="Z1899" s="5" t="s">
        <v>7052</v>
      </c>
      <c r="AC1899" s="5">
        <v>3</v>
      </c>
      <c r="AD1899" s="5" t="s">
        <v>333</v>
      </c>
      <c r="AE1899" s="5" t="s">
        <v>334</v>
      </c>
    </row>
    <row r="1900" spans="1:72" ht="13.5" customHeight="1">
      <c r="A1900" s="7" t="str">
        <f>HYPERLINK("http://kyu.snu.ac.kr/sdhj/index.jsp?type=hj/GK14619_00IM0001_058b.jpg","1792_수북면_058b")</f>
        <v>1792_수북면_058b</v>
      </c>
      <c r="B1900" s="4">
        <v>1792</v>
      </c>
      <c r="C1900" s="4" t="s">
        <v>97</v>
      </c>
      <c r="D1900" s="4" t="s">
        <v>98</v>
      </c>
      <c r="E1900" s="4">
        <v>1899</v>
      </c>
      <c r="F1900" s="5">
        <v>7</v>
      </c>
      <c r="G1900" s="5" t="s">
        <v>4744</v>
      </c>
      <c r="H1900" s="5" t="s">
        <v>4745</v>
      </c>
      <c r="I1900" s="5">
        <v>29</v>
      </c>
      <c r="L1900" s="5">
        <v>4</v>
      </c>
      <c r="M1900" s="4" t="s">
        <v>7053</v>
      </c>
      <c r="N1900" s="4" t="s">
        <v>3970</v>
      </c>
      <c r="O1900" s="5" t="s">
        <v>13</v>
      </c>
      <c r="P1900" s="5" t="s">
        <v>14</v>
      </c>
      <c r="T1900" s="5" t="s">
        <v>8465</v>
      </c>
      <c r="U1900" s="5" t="s">
        <v>1931</v>
      </c>
      <c r="V1900" s="5" t="s">
        <v>1932</v>
      </c>
      <c r="W1900" s="5" t="s">
        <v>103</v>
      </c>
      <c r="X1900" s="5" t="s">
        <v>8540</v>
      </c>
      <c r="Y1900" s="5" t="s">
        <v>7054</v>
      </c>
      <c r="Z1900" s="5" t="s">
        <v>3972</v>
      </c>
      <c r="AC1900" s="5">
        <v>38</v>
      </c>
      <c r="AD1900" s="5" t="s">
        <v>709</v>
      </c>
      <c r="AE1900" s="5" t="s">
        <v>710</v>
      </c>
      <c r="AJ1900" s="5" t="s">
        <v>34</v>
      </c>
      <c r="AK1900" s="5" t="s">
        <v>35</v>
      </c>
      <c r="AL1900" s="5" t="s">
        <v>108</v>
      </c>
      <c r="AM1900" s="5" t="s">
        <v>8910</v>
      </c>
      <c r="AT1900" s="5" t="s">
        <v>1931</v>
      </c>
      <c r="AU1900" s="5" t="s">
        <v>1932</v>
      </c>
      <c r="AV1900" s="5" t="s">
        <v>7055</v>
      </c>
      <c r="AW1900" s="5" t="s">
        <v>7056</v>
      </c>
      <c r="BG1900" s="5" t="s">
        <v>1928</v>
      </c>
      <c r="BH1900" s="5" t="s">
        <v>1929</v>
      </c>
      <c r="BI1900" s="5" t="s">
        <v>6878</v>
      </c>
      <c r="BJ1900" s="5" t="s">
        <v>6879</v>
      </c>
      <c r="BK1900" s="5" t="s">
        <v>407</v>
      </c>
      <c r="BL1900" s="5" t="s">
        <v>408</v>
      </c>
      <c r="BM1900" s="5" t="s">
        <v>158</v>
      </c>
      <c r="BN1900" s="5" t="s">
        <v>159</v>
      </c>
      <c r="BO1900" s="5" t="s">
        <v>1928</v>
      </c>
      <c r="BP1900" s="5" t="s">
        <v>1929</v>
      </c>
      <c r="BQ1900" s="5" t="s">
        <v>7057</v>
      </c>
      <c r="BR1900" s="5" t="s">
        <v>7058</v>
      </c>
      <c r="BS1900" s="5" t="s">
        <v>2108</v>
      </c>
      <c r="BT1900" s="5" t="s">
        <v>9400</v>
      </c>
    </row>
    <row r="1901" spans="1:72" ht="13.5" customHeight="1">
      <c r="A1901" s="7" t="str">
        <f>HYPERLINK("http://kyu.snu.ac.kr/sdhj/index.jsp?type=hj/GK14619_00IM0001_058b.jpg","1792_수북면_058b")</f>
        <v>1792_수북면_058b</v>
      </c>
      <c r="B1901" s="4">
        <v>1792</v>
      </c>
      <c r="C1901" s="4" t="s">
        <v>97</v>
      </c>
      <c r="D1901" s="4" t="s">
        <v>98</v>
      </c>
      <c r="E1901" s="4">
        <v>1900</v>
      </c>
      <c r="F1901" s="5">
        <v>7</v>
      </c>
      <c r="G1901" s="5" t="s">
        <v>4744</v>
      </c>
      <c r="H1901" s="5" t="s">
        <v>4745</v>
      </c>
      <c r="I1901" s="5">
        <v>29</v>
      </c>
      <c r="L1901" s="5">
        <v>4</v>
      </c>
      <c r="M1901" s="4" t="s">
        <v>7053</v>
      </c>
      <c r="N1901" s="4" t="s">
        <v>3970</v>
      </c>
      <c r="S1901" s="5" t="s">
        <v>101</v>
      </c>
      <c r="T1901" s="5" t="s">
        <v>102</v>
      </c>
      <c r="W1901" s="5" t="s">
        <v>103</v>
      </c>
      <c r="X1901" s="5" t="s">
        <v>8540</v>
      </c>
      <c r="Y1901" s="5" t="s">
        <v>104</v>
      </c>
      <c r="Z1901" s="5" t="s">
        <v>105</v>
      </c>
      <c r="AC1901" s="5">
        <v>38</v>
      </c>
      <c r="AD1901" s="5" t="s">
        <v>709</v>
      </c>
      <c r="AE1901" s="5" t="s">
        <v>710</v>
      </c>
      <c r="AJ1901" s="5" t="s">
        <v>34</v>
      </c>
      <c r="AK1901" s="5" t="s">
        <v>35</v>
      </c>
      <c r="AL1901" s="5" t="s">
        <v>108</v>
      </c>
      <c r="AM1901" s="5" t="s">
        <v>8910</v>
      </c>
      <c r="AT1901" s="5" t="s">
        <v>1931</v>
      </c>
      <c r="AU1901" s="5" t="s">
        <v>1932</v>
      </c>
      <c r="AV1901" s="5" t="s">
        <v>7059</v>
      </c>
      <c r="AW1901" s="5" t="s">
        <v>5543</v>
      </c>
      <c r="BG1901" s="5" t="s">
        <v>1931</v>
      </c>
      <c r="BH1901" s="5" t="s">
        <v>1932</v>
      </c>
      <c r="BI1901" s="5" t="s">
        <v>5544</v>
      </c>
      <c r="BJ1901" s="5" t="s">
        <v>4760</v>
      </c>
      <c r="BK1901" s="5" t="s">
        <v>1931</v>
      </c>
      <c r="BL1901" s="5" t="s">
        <v>1932</v>
      </c>
      <c r="BM1901" s="5" t="s">
        <v>7060</v>
      </c>
      <c r="BN1901" s="5" t="s">
        <v>7061</v>
      </c>
      <c r="BO1901" s="5" t="s">
        <v>290</v>
      </c>
      <c r="BP1901" s="5" t="s">
        <v>291</v>
      </c>
      <c r="BQ1901" s="5" t="s">
        <v>7062</v>
      </c>
      <c r="BR1901" s="5" t="s">
        <v>7063</v>
      </c>
      <c r="BS1901" s="5" t="s">
        <v>957</v>
      </c>
      <c r="BT1901" s="5" t="s">
        <v>958</v>
      </c>
    </row>
    <row r="1902" spans="1:72" ht="13.5" customHeight="1">
      <c r="A1902" s="7" t="str">
        <f>HYPERLINK("http://kyu.snu.ac.kr/sdhj/index.jsp?type=hj/GK14619_00IM0001_058b.jpg","1792_수북면_058b")</f>
        <v>1792_수북면_058b</v>
      </c>
      <c r="B1902" s="4">
        <v>1792</v>
      </c>
      <c r="C1902" s="4" t="s">
        <v>97</v>
      </c>
      <c r="D1902" s="4" t="s">
        <v>98</v>
      </c>
      <c r="E1902" s="4">
        <v>1901</v>
      </c>
      <c r="F1902" s="5">
        <v>7</v>
      </c>
      <c r="G1902" s="5" t="s">
        <v>4744</v>
      </c>
      <c r="H1902" s="5" t="s">
        <v>4745</v>
      </c>
      <c r="I1902" s="5">
        <v>29</v>
      </c>
      <c r="L1902" s="5">
        <v>4</v>
      </c>
      <c r="M1902" s="4" t="s">
        <v>7053</v>
      </c>
      <c r="N1902" s="4" t="s">
        <v>3970</v>
      </c>
      <c r="S1902" s="5" t="s">
        <v>118</v>
      </c>
      <c r="T1902" s="5" t="s">
        <v>119</v>
      </c>
      <c r="Y1902" s="5" t="s">
        <v>7064</v>
      </c>
      <c r="Z1902" s="5" t="s">
        <v>2331</v>
      </c>
      <c r="AC1902" s="5">
        <v>9</v>
      </c>
      <c r="AD1902" s="5" t="s">
        <v>394</v>
      </c>
      <c r="AE1902" s="5" t="s">
        <v>395</v>
      </c>
    </row>
    <row r="1903" spans="1:72" ht="13.5" customHeight="1">
      <c r="A1903" s="7" t="str">
        <f>HYPERLINK("http://kyu.snu.ac.kr/sdhj/index.jsp?type=hj/GK14619_00IM0001_058b.jpg","1792_수북면_058b")</f>
        <v>1792_수북면_058b</v>
      </c>
      <c r="B1903" s="4">
        <v>1792</v>
      </c>
      <c r="C1903" s="4" t="s">
        <v>97</v>
      </c>
      <c r="D1903" s="4" t="s">
        <v>98</v>
      </c>
      <c r="E1903" s="4">
        <v>1902</v>
      </c>
      <c r="F1903" s="5">
        <v>7</v>
      </c>
      <c r="G1903" s="5" t="s">
        <v>4744</v>
      </c>
      <c r="H1903" s="5" t="s">
        <v>4745</v>
      </c>
      <c r="I1903" s="5">
        <v>29</v>
      </c>
      <c r="L1903" s="5">
        <v>4</v>
      </c>
      <c r="M1903" s="4" t="s">
        <v>7053</v>
      </c>
      <c r="N1903" s="4" t="s">
        <v>3970</v>
      </c>
      <c r="S1903" s="5" t="s">
        <v>274</v>
      </c>
      <c r="T1903" s="5" t="s">
        <v>9173</v>
      </c>
      <c r="Y1903" s="5" t="s">
        <v>7065</v>
      </c>
      <c r="Z1903" s="5" t="s">
        <v>7066</v>
      </c>
      <c r="AC1903" s="5">
        <v>6</v>
      </c>
      <c r="AD1903" s="5" t="s">
        <v>360</v>
      </c>
      <c r="AE1903" s="5" t="s">
        <v>361</v>
      </c>
    </row>
    <row r="1904" spans="1:72" ht="13.5" customHeight="1">
      <c r="A1904" s="7" t="str">
        <f>HYPERLINK("http://kyu.snu.ac.kr/sdhj/index.jsp?type=hj/GK14619_00IM0001_058b.jpg","1792_수북면_058b")</f>
        <v>1792_수북면_058b</v>
      </c>
      <c r="B1904" s="4">
        <v>1792</v>
      </c>
      <c r="C1904" s="4" t="s">
        <v>97</v>
      </c>
      <c r="D1904" s="4" t="s">
        <v>98</v>
      </c>
      <c r="E1904" s="4">
        <v>1903</v>
      </c>
      <c r="F1904" s="5">
        <v>7</v>
      </c>
      <c r="G1904" s="5" t="s">
        <v>4744</v>
      </c>
      <c r="H1904" s="5" t="s">
        <v>4745</v>
      </c>
      <c r="I1904" s="5">
        <v>29</v>
      </c>
      <c r="L1904" s="5">
        <v>5</v>
      </c>
      <c r="M1904" s="4" t="s">
        <v>7067</v>
      </c>
      <c r="N1904" s="4" t="s">
        <v>7068</v>
      </c>
      <c r="T1904" s="5" t="s">
        <v>8471</v>
      </c>
      <c r="U1904" s="5" t="s">
        <v>1931</v>
      </c>
      <c r="V1904" s="5" t="s">
        <v>1932</v>
      </c>
      <c r="W1904" s="5" t="s">
        <v>1662</v>
      </c>
      <c r="X1904" s="5" t="s">
        <v>1507</v>
      </c>
      <c r="Y1904" s="5" t="s">
        <v>6407</v>
      </c>
      <c r="Z1904" s="5" t="s">
        <v>6408</v>
      </c>
      <c r="AC1904" s="5">
        <v>59</v>
      </c>
      <c r="AD1904" s="5" t="s">
        <v>678</v>
      </c>
      <c r="AE1904" s="5" t="s">
        <v>679</v>
      </c>
      <c r="AJ1904" s="5" t="s">
        <v>34</v>
      </c>
      <c r="AK1904" s="5" t="s">
        <v>35</v>
      </c>
      <c r="AL1904" s="5" t="s">
        <v>957</v>
      </c>
      <c r="AM1904" s="5" t="s">
        <v>958</v>
      </c>
      <c r="AT1904" s="5" t="s">
        <v>1931</v>
      </c>
      <c r="AU1904" s="5" t="s">
        <v>1932</v>
      </c>
      <c r="AV1904" s="5" t="s">
        <v>7069</v>
      </c>
      <c r="AW1904" s="5" t="s">
        <v>7070</v>
      </c>
      <c r="BG1904" s="5" t="s">
        <v>1931</v>
      </c>
      <c r="BH1904" s="5" t="s">
        <v>1932</v>
      </c>
      <c r="BI1904" s="5" t="s">
        <v>5915</v>
      </c>
      <c r="BJ1904" s="5" t="s">
        <v>3079</v>
      </c>
      <c r="BK1904" s="5" t="s">
        <v>259</v>
      </c>
      <c r="BL1904" s="5" t="s">
        <v>260</v>
      </c>
      <c r="BM1904" s="5" t="s">
        <v>4905</v>
      </c>
      <c r="BN1904" s="5" t="s">
        <v>4906</v>
      </c>
      <c r="BO1904" s="5" t="s">
        <v>1931</v>
      </c>
      <c r="BP1904" s="5" t="s">
        <v>1932</v>
      </c>
      <c r="BQ1904" s="5" t="s">
        <v>7071</v>
      </c>
      <c r="BR1904" s="5" t="s">
        <v>7072</v>
      </c>
      <c r="BS1904" s="5" t="s">
        <v>152</v>
      </c>
      <c r="BT1904" s="5" t="s">
        <v>153</v>
      </c>
    </row>
    <row r="1905" spans="1:72" ht="13.5" customHeight="1">
      <c r="A1905" s="7" t="str">
        <f>HYPERLINK("http://kyu.snu.ac.kr/sdhj/index.jsp?type=hj/GK14619_00IM0001_058b.jpg","1792_수북면_058b")</f>
        <v>1792_수북면_058b</v>
      </c>
      <c r="B1905" s="4">
        <v>1792</v>
      </c>
      <c r="C1905" s="4" t="s">
        <v>97</v>
      </c>
      <c r="D1905" s="4" t="s">
        <v>98</v>
      </c>
      <c r="E1905" s="4">
        <v>1904</v>
      </c>
      <c r="F1905" s="5">
        <v>7</v>
      </c>
      <c r="G1905" s="5" t="s">
        <v>4744</v>
      </c>
      <c r="H1905" s="5" t="s">
        <v>4745</v>
      </c>
      <c r="I1905" s="5">
        <v>29</v>
      </c>
      <c r="L1905" s="5">
        <v>5</v>
      </c>
      <c r="M1905" s="4" t="s">
        <v>7067</v>
      </c>
      <c r="N1905" s="4" t="s">
        <v>7068</v>
      </c>
      <c r="S1905" s="5" t="s">
        <v>101</v>
      </c>
      <c r="T1905" s="5" t="s">
        <v>102</v>
      </c>
      <c r="W1905" s="5" t="s">
        <v>769</v>
      </c>
      <c r="X1905" s="5" t="s">
        <v>770</v>
      </c>
      <c r="Y1905" s="5" t="s">
        <v>104</v>
      </c>
      <c r="Z1905" s="5" t="s">
        <v>105</v>
      </c>
      <c r="AC1905" s="5">
        <v>43</v>
      </c>
      <c r="AD1905" s="5" t="s">
        <v>427</v>
      </c>
      <c r="AE1905" s="5" t="s">
        <v>428</v>
      </c>
      <c r="AJ1905" s="5" t="s">
        <v>34</v>
      </c>
      <c r="AK1905" s="5" t="s">
        <v>35</v>
      </c>
      <c r="AL1905" s="5" t="s">
        <v>1208</v>
      </c>
      <c r="AM1905" s="5" t="s">
        <v>1209</v>
      </c>
      <c r="AT1905" s="5" t="s">
        <v>1931</v>
      </c>
      <c r="AU1905" s="5" t="s">
        <v>1932</v>
      </c>
      <c r="AV1905" s="5" t="s">
        <v>7073</v>
      </c>
      <c r="AW1905" s="5" t="s">
        <v>7074</v>
      </c>
      <c r="BG1905" s="5" t="s">
        <v>259</v>
      </c>
      <c r="BH1905" s="5" t="s">
        <v>260</v>
      </c>
      <c r="BI1905" s="5" t="s">
        <v>7075</v>
      </c>
      <c r="BJ1905" s="5" t="s">
        <v>7076</v>
      </c>
      <c r="BK1905" s="5" t="s">
        <v>259</v>
      </c>
      <c r="BL1905" s="5" t="s">
        <v>260</v>
      </c>
      <c r="BM1905" s="5" t="s">
        <v>7077</v>
      </c>
      <c r="BN1905" s="5" t="s">
        <v>4010</v>
      </c>
      <c r="BO1905" s="5" t="s">
        <v>1928</v>
      </c>
      <c r="BP1905" s="5" t="s">
        <v>1929</v>
      </c>
      <c r="BQ1905" s="5" t="s">
        <v>7078</v>
      </c>
      <c r="BR1905" s="5" t="s">
        <v>7079</v>
      </c>
      <c r="BS1905" s="5" t="s">
        <v>655</v>
      </c>
      <c r="BT1905" s="5" t="s">
        <v>656</v>
      </c>
    </row>
    <row r="1906" spans="1:72" ht="13.5" customHeight="1">
      <c r="A1906" s="7" t="str">
        <f>HYPERLINK("http://kyu.snu.ac.kr/sdhj/index.jsp?type=hj/GK14619_00IM0001_058b.jpg","1792_수북면_058b")</f>
        <v>1792_수북면_058b</v>
      </c>
      <c r="B1906" s="4">
        <v>1792</v>
      </c>
      <c r="C1906" s="4" t="s">
        <v>97</v>
      </c>
      <c r="D1906" s="4" t="s">
        <v>98</v>
      </c>
      <c r="E1906" s="4">
        <v>1905</v>
      </c>
      <c r="F1906" s="5">
        <v>7</v>
      </c>
      <c r="G1906" s="5" t="s">
        <v>4744</v>
      </c>
      <c r="H1906" s="5" t="s">
        <v>4745</v>
      </c>
      <c r="I1906" s="5">
        <v>29</v>
      </c>
      <c r="L1906" s="5">
        <v>5</v>
      </c>
      <c r="M1906" s="4" t="s">
        <v>7067</v>
      </c>
      <c r="N1906" s="4" t="s">
        <v>7068</v>
      </c>
      <c r="S1906" s="5" t="s">
        <v>118</v>
      </c>
      <c r="T1906" s="5" t="s">
        <v>119</v>
      </c>
      <c r="Y1906" s="5" t="s">
        <v>7080</v>
      </c>
      <c r="Z1906" s="5" t="s">
        <v>7081</v>
      </c>
      <c r="AC1906" s="5">
        <v>17</v>
      </c>
      <c r="AD1906" s="5" t="s">
        <v>643</v>
      </c>
      <c r="AE1906" s="5" t="s">
        <v>644</v>
      </c>
    </row>
    <row r="1907" spans="1:72" ht="13.5" customHeight="1">
      <c r="A1907" s="7" t="str">
        <f>HYPERLINK("http://kyu.snu.ac.kr/sdhj/index.jsp?type=hj/GK14619_00IM0001_058b.jpg","1792_수북면_058b")</f>
        <v>1792_수북면_058b</v>
      </c>
      <c r="B1907" s="4">
        <v>1792</v>
      </c>
      <c r="C1907" s="4" t="s">
        <v>97</v>
      </c>
      <c r="D1907" s="4" t="s">
        <v>98</v>
      </c>
      <c r="E1907" s="4">
        <v>1906</v>
      </c>
      <c r="F1907" s="5">
        <v>7</v>
      </c>
      <c r="G1907" s="5" t="s">
        <v>4744</v>
      </c>
      <c r="H1907" s="5" t="s">
        <v>4745</v>
      </c>
      <c r="I1907" s="5">
        <v>29</v>
      </c>
      <c r="L1907" s="5">
        <v>5</v>
      </c>
      <c r="M1907" s="4" t="s">
        <v>7067</v>
      </c>
      <c r="N1907" s="4" t="s">
        <v>7068</v>
      </c>
      <c r="S1907" s="5" t="s">
        <v>270</v>
      </c>
      <c r="T1907" s="5" t="s">
        <v>271</v>
      </c>
      <c r="W1907" s="5" t="s">
        <v>103</v>
      </c>
      <c r="X1907" s="5" t="s">
        <v>8673</v>
      </c>
      <c r="Y1907" s="5" t="s">
        <v>104</v>
      </c>
      <c r="Z1907" s="5" t="s">
        <v>105</v>
      </c>
      <c r="AC1907" s="5">
        <v>21</v>
      </c>
      <c r="AD1907" s="5" t="s">
        <v>240</v>
      </c>
      <c r="AE1907" s="5" t="s">
        <v>241</v>
      </c>
      <c r="AF1907" s="5" t="s">
        <v>335</v>
      </c>
      <c r="AG1907" s="5" t="s">
        <v>336</v>
      </c>
    </row>
    <row r="1908" spans="1:72" ht="13.5" customHeight="1">
      <c r="A1908" s="7" t="str">
        <f>HYPERLINK("http://kyu.snu.ac.kr/sdhj/index.jsp?type=hj/GK14619_00IM0001_058b.jpg","1792_수북면_058b")</f>
        <v>1792_수북면_058b</v>
      </c>
      <c r="B1908" s="4">
        <v>1792</v>
      </c>
      <c r="C1908" s="4" t="s">
        <v>97</v>
      </c>
      <c r="D1908" s="4" t="s">
        <v>98</v>
      </c>
      <c r="E1908" s="4">
        <v>1907</v>
      </c>
      <c r="F1908" s="5">
        <v>7</v>
      </c>
      <c r="G1908" s="5" t="s">
        <v>4744</v>
      </c>
      <c r="H1908" s="5" t="s">
        <v>4745</v>
      </c>
      <c r="I1908" s="5">
        <v>29</v>
      </c>
      <c r="L1908" s="5">
        <v>5</v>
      </c>
      <c r="M1908" s="4" t="s">
        <v>7067</v>
      </c>
      <c r="N1908" s="4" t="s">
        <v>7068</v>
      </c>
      <c r="S1908" s="5" t="s">
        <v>274</v>
      </c>
      <c r="T1908" s="5" t="s">
        <v>9282</v>
      </c>
      <c r="Y1908" s="5" t="s">
        <v>7082</v>
      </c>
      <c r="Z1908" s="5" t="s">
        <v>575</v>
      </c>
      <c r="AC1908" s="5">
        <v>13</v>
      </c>
      <c r="AD1908" s="5" t="s">
        <v>1222</v>
      </c>
      <c r="AE1908" s="5" t="s">
        <v>1223</v>
      </c>
    </row>
    <row r="1909" spans="1:72" ht="13.5" customHeight="1">
      <c r="A1909" s="7" t="str">
        <f>HYPERLINK("http://kyu.snu.ac.kr/sdhj/index.jsp?type=hj/GK14619_00IM0001_058b.jpg","1792_수북면_058b")</f>
        <v>1792_수북면_058b</v>
      </c>
      <c r="B1909" s="4">
        <v>1792</v>
      </c>
      <c r="C1909" s="4" t="s">
        <v>97</v>
      </c>
      <c r="D1909" s="4" t="s">
        <v>98</v>
      </c>
      <c r="E1909" s="4">
        <v>1908</v>
      </c>
      <c r="F1909" s="5">
        <v>7</v>
      </c>
      <c r="G1909" s="5" t="s">
        <v>4744</v>
      </c>
      <c r="H1909" s="5" t="s">
        <v>4745</v>
      </c>
      <c r="I1909" s="5">
        <v>29</v>
      </c>
      <c r="L1909" s="5">
        <v>5</v>
      </c>
      <c r="M1909" s="4" t="s">
        <v>7067</v>
      </c>
      <c r="N1909" s="4" t="s">
        <v>7068</v>
      </c>
      <c r="S1909" s="5" t="s">
        <v>274</v>
      </c>
      <c r="T1909" s="5" t="s">
        <v>9282</v>
      </c>
      <c r="Y1909" s="5" t="s">
        <v>5157</v>
      </c>
      <c r="Z1909" s="5" t="s">
        <v>5158</v>
      </c>
      <c r="AC1909" s="5">
        <v>10</v>
      </c>
      <c r="AD1909" s="5" t="s">
        <v>1281</v>
      </c>
      <c r="AE1909" s="5" t="s">
        <v>1282</v>
      </c>
    </row>
    <row r="1910" spans="1:72" ht="13.5" customHeight="1">
      <c r="A1910" s="7" t="str">
        <f>HYPERLINK("http://kyu.snu.ac.kr/sdhj/index.jsp?type=hj/GK14619_00IM0001_058b.jpg","1792_수북면_058b")</f>
        <v>1792_수북면_058b</v>
      </c>
      <c r="B1910" s="4">
        <v>1792</v>
      </c>
      <c r="C1910" s="4" t="s">
        <v>97</v>
      </c>
      <c r="D1910" s="4" t="s">
        <v>98</v>
      </c>
      <c r="E1910" s="4">
        <v>1909</v>
      </c>
      <c r="F1910" s="5">
        <v>7</v>
      </c>
      <c r="G1910" s="5" t="s">
        <v>4744</v>
      </c>
      <c r="H1910" s="5" t="s">
        <v>4745</v>
      </c>
      <c r="I1910" s="5">
        <v>30</v>
      </c>
      <c r="J1910" s="5" t="s">
        <v>7083</v>
      </c>
      <c r="K1910" s="5" t="s">
        <v>7084</v>
      </c>
      <c r="L1910" s="5">
        <v>1</v>
      </c>
      <c r="M1910" s="4" t="s">
        <v>5417</v>
      </c>
      <c r="N1910" s="4" t="s">
        <v>5418</v>
      </c>
      <c r="T1910" s="5" t="s">
        <v>8301</v>
      </c>
      <c r="U1910" s="5" t="s">
        <v>1931</v>
      </c>
      <c r="V1910" s="5" t="s">
        <v>1932</v>
      </c>
      <c r="W1910" s="5" t="s">
        <v>103</v>
      </c>
      <c r="X1910" s="5" t="s">
        <v>8313</v>
      </c>
      <c r="Y1910" s="5" t="s">
        <v>5177</v>
      </c>
      <c r="Z1910" s="5" t="s">
        <v>5178</v>
      </c>
      <c r="AC1910" s="5">
        <v>46</v>
      </c>
      <c r="AD1910" s="5" t="s">
        <v>733</v>
      </c>
      <c r="AE1910" s="5" t="s">
        <v>734</v>
      </c>
      <c r="AJ1910" s="5" t="s">
        <v>34</v>
      </c>
      <c r="AK1910" s="5" t="s">
        <v>35</v>
      </c>
      <c r="AL1910" s="5" t="s">
        <v>108</v>
      </c>
      <c r="AM1910" s="5" t="s">
        <v>8314</v>
      </c>
      <c r="AT1910" s="5" t="s">
        <v>1931</v>
      </c>
      <c r="AU1910" s="5" t="s">
        <v>1932</v>
      </c>
      <c r="AV1910" s="5" t="s">
        <v>6396</v>
      </c>
      <c r="AW1910" s="5" t="s">
        <v>6397</v>
      </c>
      <c r="BG1910" s="5" t="s">
        <v>1931</v>
      </c>
      <c r="BH1910" s="5" t="s">
        <v>1932</v>
      </c>
      <c r="BI1910" s="5" t="s">
        <v>6574</v>
      </c>
      <c r="BJ1910" s="5" t="s">
        <v>6575</v>
      </c>
      <c r="BK1910" s="5" t="s">
        <v>1931</v>
      </c>
      <c r="BL1910" s="5" t="s">
        <v>1932</v>
      </c>
      <c r="BM1910" s="5" t="s">
        <v>6576</v>
      </c>
      <c r="BN1910" s="5" t="s">
        <v>6577</v>
      </c>
      <c r="BO1910" s="5" t="s">
        <v>1931</v>
      </c>
      <c r="BP1910" s="5" t="s">
        <v>1932</v>
      </c>
      <c r="BQ1910" s="5" t="s">
        <v>6578</v>
      </c>
      <c r="BR1910" s="5" t="s">
        <v>6579</v>
      </c>
      <c r="BS1910" s="5" t="s">
        <v>108</v>
      </c>
      <c r="BT1910" s="5" t="s">
        <v>9315</v>
      </c>
    </row>
    <row r="1911" spans="1:72" ht="13.5" customHeight="1">
      <c r="A1911" s="7" t="str">
        <f>HYPERLINK("http://kyu.snu.ac.kr/sdhj/index.jsp?type=hj/GK14619_00IM0001_058b.jpg","1792_수북면_058b")</f>
        <v>1792_수북면_058b</v>
      </c>
      <c r="B1911" s="4">
        <v>1792</v>
      </c>
      <c r="C1911" s="4" t="s">
        <v>97</v>
      </c>
      <c r="D1911" s="4" t="s">
        <v>98</v>
      </c>
      <c r="E1911" s="4">
        <v>1910</v>
      </c>
      <c r="F1911" s="5">
        <v>7</v>
      </c>
      <c r="G1911" s="5" t="s">
        <v>4744</v>
      </c>
      <c r="H1911" s="5" t="s">
        <v>4745</v>
      </c>
      <c r="I1911" s="5">
        <v>30</v>
      </c>
      <c r="L1911" s="5">
        <v>1</v>
      </c>
      <c r="M1911" s="4" t="s">
        <v>5417</v>
      </c>
      <c r="N1911" s="4" t="s">
        <v>5418</v>
      </c>
      <c r="S1911" s="5" t="s">
        <v>101</v>
      </c>
      <c r="T1911" s="5" t="s">
        <v>102</v>
      </c>
      <c r="W1911" s="5" t="s">
        <v>2466</v>
      </c>
      <c r="X1911" s="5" t="s">
        <v>1808</v>
      </c>
      <c r="Y1911" s="5" t="s">
        <v>104</v>
      </c>
      <c r="Z1911" s="5" t="s">
        <v>105</v>
      </c>
      <c r="AC1911" s="5">
        <v>46</v>
      </c>
      <c r="AD1911" s="5" t="s">
        <v>733</v>
      </c>
      <c r="AE1911" s="5" t="s">
        <v>734</v>
      </c>
      <c r="AJ1911" s="5" t="s">
        <v>34</v>
      </c>
      <c r="AK1911" s="5" t="s">
        <v>35</v>
      </c>
      <c r="AL1911" s="5" t="s">
        <v>429</v>
      </c>
      <c r="AM1911" s="5" t="s">
        <v>430</v>
      </c>
      <c r="AT1911" s="5" t="s">
        <v>1931</v>
      </c>
      <c r="AU1911" s="5" t="s">
        <v>1932</v>
      </c>
      <c r="AV1911" s="5" t="s">
        <v>7085</v>
      </c>
      <c r="AW1911" s="5" t="s">
        <v>4732</v>
      </c>
      <c r="BG1911" s="5" t="s">
        <v>1931</v>
      </c>
      <c r="BH1911" s="5" t="s">
        <v>1932</v>
      </c>
      <c r="BI1911" s="5" t="s">
        <v>6133</v>
      </c>
      <c r="BJ1911" s="5" t="s">
        <v>6134</v>
      </c>
      <c r="BK1911" s="5" t="s">
        <v>1928</v>
      </c>
      <c r="BL1911" s="5" t="s">
        <v>1929</v>
      </c>
      <c r="BM1911" s="5" t="s">
        <v>4775</v>
      </c>
      <c r="BN1911" s="5" t="s">
        <v>4776</v>
      </c>
      <c r="BO1911" s="5" t="s">
        <v>1931</v>
      </c>
      <c r="BP1911" s="5" t="s">
        <v>1932</v>
      </c>
      <c r="BQ1911" s="5" t="s">
        <v>7086</v>
      </c>
      <c r="BR1911" s="5" t="s">
        <v>7087</v>
      </c>
      <c r="BS1911" s="5" t="s">
        <v>108</v>
      </c>
      <c r="BT1911" s="5" t="s">
        <v>9401</v>
      </c>
    </row>
    <row r="1912" spans="1:72" ht="13.5" customHeight="1">
      <c r="A1912" s="7" t="str">
        <f>HYPERLINK("http://kyu.snu.ac.kr/sdhj/index.jsp?type=hj/GK14619_00IM0001_058b.jpg","1792_수북면_058b")</f>
        <v>1792_수북면_058b</v>
      </c>
      <c r="B1912" s="4">
        <v>1792</v>
      </c>
      <c r="C1912" s="4" t="s">
        <v>97</v>
      </c>
      <c r="D1912" s="4" t="s">
        <v>98</v>
      </c>
      <c r="E1912" s="4">
        <v>1911</v>
      </c>
      <c r="F1912" s="5">
        <v>7</v>
      </c>
      <c r="G1912" s="5" t="s">
        <v>4744</v>
      </c>
      <c r="H1912" s="5" t="s">
        <v>4745</v>
      </c>
      <c r="I1912" s="5">
        <v>30</v>
      </c>
      <c r="L1912" s="5">
        <v>1</v>
      </c>
      <c r="M1912" s="4" t="s">
        <v>5417</v>
      </c>
      <c r="N1912" s="4" t="s">
        <v>5418</v>
      </c>
      <c r="S1912" s="5" t="s">
        <v>118</v>
      </c>
      <c r="T1912" s="5" t="s">
        <v>119</v>
      </c>
      <c r="Y1912" s="5" t="s">
        <v>7088</v>
      </c>
      <c r="Z1912" s="5" t="s">
        <v>7089</v>
      </c>
      <c r="AC1912" s="5">
        <v>5</v>
      </c>
      <c r="AD1912" s="5" t="s">
        <v>360</v>
      </c>
      <c r="AE1912" s="5" t="s">
        <v>361</v>
      </c>
    </row>
    <row r="1913" spans="1:72" ht="13.5" customHeight="1">
      <c r="A1913" s="7" t="str">
        <f>HYPERLINK("http://kyu.snu.ac.kr/sdhj/index.jsp?type=hj/GK14619_00IM0001_058b.jpg","1792_수북면_058b")</f>
        <v>1792_수북면_058b</v>
      </c>
      <c r="B1913" s="4">
        <v>1792</v>
      </c>
      <c r="C1913" s="4" t="s">
        <v>97</v>
      </c>
      <c r="D1913" s="4" t="s">
        <v>98</v>
      </c>
      <c r="E1913" s="4">
        <v>1912</v>
      </c>
      <c r="F1913" s="5">
        <v>7</v>
      </c>
      <c r="G1913" s="5" t="s">
        <v>4744</v>
      </c>
      <c r="H1913" s="5" t="s">
        <v>4745</v>
      </c>
      <c r="I1913" s="5">
        <v>30</v>
      </c>
      <c r="L1913" s="5">
        <v>2</v>
      </c>
      <c r="M1913" s="4" t="s">
        <v>7090</v>
      </c>
      <c r="N1913" s="4" t="s">
        <v>7084</v>
      </c>
      <c r="T1913" s="5" t="s">
        <v>8544</v>
      </c>
      <c r="U1913" s="5" t="s">
        <v>1931</v>
      </c>
      <c r="V1913" s="5" t="s">
        <v>1932</v>
      </c>
      <c r="W1913" s="5" t="s">
        <v>148</v>
      </c>
      <c r="X1913" s="5" t="s">
        <v>149</v>
      </c>
      <c r="Y1913" s="5" t="s">
        <v>7091</v>
      </c>
      <c r="Z1913" s="5" t="s">
        <v>7092</v>
      </c>
      <c r="AC1913" s="5">
        <v>48</v>
      </c>
      <c r="AD1913" s="5" t="s">
        <v>897</v>
      </c>
      <c r="AE1913" s="5" t="s">
        <v>898</v>
      </c>
      <c r="AJ1913" s="5" t="s">
        <v>34</v>
      </c>
      <c r="AK1913" s="5" t="s">
        <v>35</v>
      </c>
      <c r="AL1913" s="5" t="s">
        <v>152</v>
      </c>
      <c r="AM1913" s="5" t="s">
        <v>153</v>
      </c>
      <c r="AT1913" s="5" t="s">
        <v>4618</v>
      </c>
      <c r="AU1913" s="5" t="s">
        <v>9402</v>
      </c>
      <c r="AV1913" s="5" t="s">
        <v>2918</v>
      </c>
      <c r="AW1913" s="5" t="s">
        <v>2919</v>
      </c>
      <c r="BG1913" s="5" t="s">
        <v>1931</v>
      </c>
      <c r="BH1913" s="5" t="s">
        <v>1932</v>
      </c>
      <c r="BI1913" s="5" t="s">
        <v>6502</v>
      </c>
      <c r="BJ1913" s="5" t="s">
        <v>6503</v>
      </c>
      <c r="BK1913" s="5" t="s">
        <v>1931</v>
      </c>
      <c r="BL1913" s="5" t="s">
        <v>1932</v>
      </c>
      <c r="BM1913" s="5" t="s">
        <v>1422</v>
      </c>
      <c r="BN1913" s="5" t="s">
        <v>1423</v>
      </c>
      <c r="BO1913" s="5" t="s">
        <v>290</v>
      </c>
      <c r="BP1913" s="5" t="s">
        <v>291</v>
      </c>
      <c r="BQ1913" s="5" t="s">
        <v>6504</v>
      </c>
      <c r="BR1913" s="5" t="s">
        <v>6505</v>
      </c>
      <c r="BS1913" s="5" t="s">
        <v>152</v>
      </c>
      <c r="BT1913" s="5" t="s">
        <v>153</v>
      </c>
    </row>
    <row r="1914" spans="1:72" ht="13.5" customHeight="1">
      <c r="A1914" s="7" t="str">
        <f>HYPERLINK("http://kyu.snu.ac.kr/sdhj/index.jsp?type=hj/GK14619_00IM0001_058b.jpg","1792_수북면_058b")</f>
        <v>1792_수북면_058b</v>
      </c>
      <c r="B1914" s="4">
        <v>1792</v>
      </c>
      <c r="C1914" s="4" t="s">
        <v>97</v>
      </c>
      <c r="D1914" s="4" t="s">
        <v>98</v>
      </c>
      <c r="E1914" s="4">
        <v>1913</v>
      </c>
      <c r="F1914" s="5">
        <v>7</v>
      </c>
      <c r="G1914" s="5" t="s">
        <v>4744</v>
      </c>
      <c r="H1914" s="5" t="s">
        <v>4745</v>
      </c>
      <c r="I1914" s="5">
        <v>30</v>
      </c>
      <c r="L1914" s="5">
        <v>2</v>
      </c>
      <c r="M1914" s="4" t="s">
        <v>7090</v>
      </c>
      <c r="N1914" s="4" t="s">
        <v>7084</v>
      </c>
      <c r="S1914" s="5" t="s">
        <v>101</v>
      </c>
      <c r="T1914" s="5" t="s">
        <v>102</v>
      </c>
      <c r="W1914" s="5" t="s">
        <v>517</v>
      </c>
      <c r="X1914" s="5" t="s">
        <v>8545</v>
      </c>
      <c r="Y1914" s="5" t="s">
        <v>104</v>
      </c>
      <c r="Z1914" s="5" t="s">
        <v>105</v>
      </c>
      <c r="AC1914" s="5">
        <v>44</v>
      </c>
      <c r="AD1914" s="5" t="s">
        <v>286</v>
      </c>
      <c r="AE1914" s="5" t="s">
        <v>287</v>
      </c>
      <c r="AJ1914" s="5" t="s">
        <v>34</v>
      </c>
      <c r="AK1914" s="5" t="s">
        <v>35</v>
      </c>
      <c r="AL1914" s="5" t="s">
        <v>221</v>
      </c>
      <c r="AM1914" s="5" t="s">
        <v>222</v>
      </c>
      <c r="AT1914" s="5" t="s">
        <v>290</v>
      </c>
      <c r="AU1914" s="5" t="s">
        <v>291</v>
      </c>
      <c r="AV1914" s="5" t="s">
        <v>7093</v>
      </c>
      <c r="AW1914" s="5" t="s">
        <v>7094</v>
      </c>
      <c r="BG1914" s="5" t="s">
        <v>290</v>
      </c>
      <c r="BH1914" s="5" t="s">
        <v>291</v>
      </c>
      <c r="BI1914" s="5" t="s">
        <v>7095</v>
      </c>
      <c r="BJ1914" s="5" t="s">
        <v>7096</v>
      </c>
      <c r="BK1914" s="5" t="s">
        <v>290</v>
      </c>
      <c r="BL1914" s="5" t="s">
        <v>291</v>
      </c>
      <c r="BM1914" s="5" t="s">
        <v>4655</v>
      </c>
      <c r="BN1914" s="5" t="s">
        <v>1555</v>
      </c>
      <c r="BO1914" s="5" t="s">
        <v>290</v>
      </c>
      <c r="BP1914" s="5" t="s">
        <v>291</v>
      </c>
      <c r="BQ1914" s="5" t="s">
        <v>7097</v>
      </c>
      <c r="BR1914" s="5" t="s">
        <v>7098</v>
      </c>
      <c r="BS1914" s="5" t="s">
        <v>108</v>
      </c>
      <c r="BT1914" s="5" t="s">
        <v>8258</v>
      </c>
    </row>
    <row r="1915" spans="1:72" ht="13.5" customHeight="1">
      <c r="A1915" s="7" t="str">
        <f>HYPERLINK("http://kyu.snu.ac.kr/sdhj/index.jsp?type=hj/GK14619_00IM0001_058b.jpg","1792_수북면_058b")</f>
        <v>1792_수북면_058b</v>
      </c>
      <c r="B1915" s="4">
        <v>1792</v>
      </c>
      <c r="C1915" s="4" t="s">
        <v>97</v>
      </c>
      <c r="D1915" s="4" t="s">
        <v>98</v>
      </c>
      <c r="E1915" s="4">
        <v>1914</v>
      </c>
      <c r="F1915" s="5">
        <v>7</v>
      </c>
      <c r="G1915" s="5" t="s">
        <v>4744</v>
      </c>
      <c r="H1915" s="5" t="s">
        <v>4745</v>
      </c>
      <c r="I1915" s="5">
        <v>30</v>
      </c>
      <c r="L1915" s="5">
        <v>2</v>
      </c>
      <c r="M1915" s="4" t="s">
        <v>7090</v>
      </c>
      <c r="N1915" s="4" t="s">
        <v>7084</v>
      </c>
      <c r="S1915" s="5" t="s">
        <v>118</v>
      </c>
      <c r="T1915" s="5" t="s">
        <v>119</v>
      </c>
      <c r="Y1915" s="5" t="s">
        <v>7099</v>
      </c>
      <c r="Z1915" s="5" t="s">
        <v>7100</v>
      </c>
      <c r="AC1915" s="5">
        <v>10</v>
      </c>
      <c r="AD1915" s="5" t="s">
        <v>1281</v>
      </c>
      <c r="AE1915" s="5" t="s">
        <v>1282</v>
      </c>
    </row>
    <row r="1916" spans="1:72" ht="13.5" customHeight="1">
      <c r="A1916" s="7" t="str">
        <f>HYPERLINK("http://kyu.snu.ac.kr/sdhj/index.jsp?type=hj/GK14619_00IM0001_058b.jpg","1792_수북면_058b")</f>
        <v>1792_수북면_058b</v>
      </c>
      <c r="B1916" s="4">
        <v>1792</v>
      </c>
      <c r="C1916" s="4" t="s">
        <v>97</v>
      </c>
      <c r="D1916" s="4" t="s">
        <v>98</v>
      </c>
      <c r="E1916" s="4">
        <v>1915</v>
      </c>
      <c r="F1916" s="5">
        <v>7</v>
      </c>
      <c r="G1916" s="5" t="s">
        <v>4744</v>
      </c>
      <c r="H1916" s="5" t="s">
        <v>4745</v>
      </c>
      <c r="I1916" s="5">
        <v>30</v>
      </c>
      <c r="L1916" s="5">
        <v>3</v>
      </c>
      <c r="M1916" s="4" t="s">
        <v>7101</v>
      </c>
      <c r="N1916" s="4" t="s">
        <v>7102</v>
      </c>
      <c r="O1916" s="5" t="s">
        <v>13</v>
      </c>
      <c r="P1916" s="5" t="s">
        <v>14</v>
      </c>
      <c r="T1916" s="5" t="s">
        <v>8315</v>
      </c>
      <c r="U1916" s="5" t="s">
        <v>481</v>
      </c>
      <c r="V1916" s="5" t="s">
        <v>482</v>
      </c>
      <c r="W1916" s="5" t="s">
        <v>517</v>
      </c>
      <c r="X1916" s="5" t="s">
        <v>8661</v>
      </c>
      <c r="Y1916" s="5" t="s">
        <v>4135</v>
      </c>
      <c r="Z1916" s="5" t="s">
        <v>4136</v>
      </c>
      <c r="AC1916" s="5">
        <v>60</v>
      </c>
      <c r="AD1916" s="5" t="s">
        <v>225</v>
      </c>
      <c r="AE1916" s="5" t="s">
        <v>226</v>
      </c>
      <c r="AJ1916" s="5" t="s">
        <v>34</v>
      </c>
      <c r="AK1916" s="5" t="s">
        <v>35</v>
      </c>
      <c r="AL1916" s="5" t="s">
        <v>2318</v>
      </c>
      <c r="AM1916" s="5" t="s">
        <v>2319</v>
      </c>
      <c r="AT1916" s="5" t="s">
        <v>489</v>
      </c>
      <c r="AU1916" s="5" t="s">
        <v>490</v>
      </c>
      <c r="AV1916" s="5" t="s">
        <v>7103</v>
      </c>
      <c r="AW1916" s="5" t="s">
        <v>7104</v>
      </c>
      <c r="BG1916" s="5" t="s">
        <v>489</v>
      </c>
      <c r="BH1916" s="5" t="s">
        <v>490</v>
      </c>
      <c r="BI1916" s="5" t="s">
        <v>7105</v>
      </c>
      <c r="BJ1916" s="5" t="s">
        <v>7106</v>
      </c>
      <c r="BK1916" s="5" t="s">
        <v>489</v>
      </c>
      <c r="BL1916" s="5" t="s">
        <v>490</v>
      </c>
      <c r="BM1916" s="5" t="s">
        <v>7107</v>
      </c>
      <c r="BN1916" s="5" t="s">
        <v>7108</v>
      </c>
      <c r="BO1916" s="5" t="s">
        <v>489</v>
      </c>
      <c r="BP1916" s="5" t="s">
        <v>490</v>
      </c>
      <c r="BQ1916" s="5" t="s">
        <v>9403</v>
      </c>
      <c r="BR1916" s="5" t="s">
        <v>7109</v>
      </c>
      <c r="BS1916" s="5" t="s">
        <v>7110</v>
      </c>
      <c r="BT1916" s="5" t="s">
        <v>3574</v>
      </c>
    </row>
    <row r="1917" spans="1:72" ht="13.5" customHeight="1">
      <c r="A1917" s="7" t="str">
        <f>HYPERLINK("http://kyu.snu.ac.kr/sdhj/index.jsp?type=hj/GK14619_00IM0001_058b.jpg","1792_수북면_058b")</f>
        <v>1792_수북면_058b</v>
      </c>
      <c r="B1917" s="4">
        <v>1792</v>
      </c>
      <c r="C1917" s="4" t="s">
        <v>97</v>
      </c>
      <c r="D1917" s="4" t="s">
        <v>98</v>
      </c>
      <c r="E1917" s="4">
        <v>1916</v>
      </c>
      <c r="F1917" s="5">
        <v>7</v>
      </c>
      <c r="G1917" s="5" t="s">
        <v>4744</v>
      </c>
      <c r="H1917" s="5" t="s">
        <v>4745</v>
      </c>
      <c r="I1917" s="5">
        <v>30</v>
      </c>
      <c r="L1917" s="5">
        <v>3</v>
      </c>
      <c r="M1917" s="4" t="s">
        <v>7101</v>
      </c>
      <c r="N1917" s="4" t="s">
        <v>7102</v>
      </c>
      <c r="S1917" s="5" t="s">
        <v>101</v>
      </c>
      <c r="T1917" s="5" t="s">
        <v>102</v>
      </c>
      <c r="W1917" s="5" t="s">
        <v>103</v>
      </c>
      <c r="X1917" s="5" t="s">
        <v>8550</v>
      </c>
      <c r="Y1917" s="5" t="s">
        <v>499</v>
      </c>
      <c r="Z1917" s="5" t="s">
        <v>500</v>
      </c>
      <c r="AC1917" s="5">
        <v>49</v>
      </c>
      <c r="AD1917" s="5" t="s">
        <v>376</v>
      </c>
      <c r="AE1917" s="5" t="s">
        <v>377</v>
      </c>
      <c r="AJ1917" s="5" t="s">
        <v>503</v>
      </c>
      <c r="AK1917" s="5" t="s">
        <v>504</v>
      </c>
      <c r="AL1917" s="5" t="s">
        <v>108</v>
      </c>
      <c r="AM1917" s="5" t="s">
        <v>8551</v>
      </c>
      <c r="AT1917" s="5" t="s">
        <v>489</v>
      </c>
      <c r="AU1917" s="5" t="s">
        <v>490</v>
      </c>
      <c r="AV1917" s="5" t="s">
        <v>7111</v>
      </c>
      <c r="AW1917" s="5" t="s">
        <v>7112</v>
      </c>
      <c r="BG1917" s="5" t="s">
        <v>489</v>
      </c>
      <c r="BH1917" s="5" t="s">
        <v>490</v>
      </c>
      <c r="BI1917" s="5" t="s">
        <v>3361</v>
      </c>
      <c r="BJ1917" s="5" t="s">
        <v>3362</v>
      </c>
      <c r="BK1917" s="5" t="s">
        <v>489</v>
      </c>
      <c r="BL1917" s="5" t="s">
        <v>490</v>
      </c>
      <c r="BM1917" s="5" t="s">
        <v>7113</v>
      </c>
      <c r="BN1917" s="5" t="s">
        <v>7114</v>
      </c>
      <c r="BO1917" s="5" t="s">
        <v>489</v>
      </c>
      <c r="BP1917" s="5" t="s">
        <v>490</v>
      </c>
      <c r="BQ1917" s="5" t="s">
        <v>7115</v>
      </c>
      <c r="BR1917" s="5" t="s">
        <v>7116</v>
      </c>
      <c r="BS1917" s="5" t="s">
        <v>5002</v>
      </c>
      <c r="BT1917" s="5" t="s">
        <v>5003</v>
      </c>
    </row>
    <row r="1918" spans="1:72" ht="13.5" customHeight="1">
      <c r="A1918" s="7" t="str">
        <f>HYPERLINK("http://kyu.snu.ac.kr/sdhj/index.jsp?type=hj/GK14619_00IM0001_058b.jpg","1792_수북면_058b")</f>
        <v>1792_수북면_058b</v>
      </c>
      <c r="B1918" s="4">
        <v>1792</v>
      </c>
      <c r="C1918" s="4" t="s">
        <v>97</v>
      </c>
      <c r="D1918" s="4" t="s">
        <v>98</v>
      </c>
      <c r="E1918" s="4">
        <v>1917</v>
      </c>
      <c r="F1918" s="5">
        <v>7</v>
      </c>
      <c r="G1918" s="5" t="s">
        <v>4744</v>
      </c>
      <c r="H1918" s="5" t="s">
        <v>4745</v>
      </c>
      <c r="I1918" s="5">
        <v>30</v>
      </c>
      <c r="L1918" s="5">
        <v>3</v>
      </c>
      <c r="M1918" s="4" t="s">
        <v>7101</v>
      </c>
      <c r="N1918" s="4" t="s">
        <v>7102</v>
      </c>
      <c r="T1918" s="5" t="s">
        <v>9404</v>
      </c>
      <c r="U1918" s="5" t="s">
        <v>242</v>
      </c>
      <c r="V1918" s="5" t="s">
        <v>243</v>
      </c>
      <c r="Y1918" s="5" t="s">
        <v>7117</v>
      </c>
      <c r="Z1918" s="5" t="s">
        <v>7118</v>
      </c>
      <c r="AC1918" s="5">
        <v>29</v>
      </c>
      <c r="AD1918" s="5" t="s">
        <v>580</v>
      </c>
      <c r="AE1918" s="5" t="s">
        <v>581</v>
      </c>
    </row>
    <row r="1919" spans="1:72" ht="13.5" customHeight="1">
      <c r="A1919" s="7" t="str">
        <f>HYPERLINK("http://kyu.snu.ac.kr/sdhj/index.jsp?type=hj/GK14619_00IM0001_058b.jpg","1792_수북면_058b")</f>
        <v>1792_수북면_058b</v>
      </c>
      <c r="B1919" s="4">
        <v>1792</v>
      </c>
      <c r="C1919" s="4" t="s">
        <v>97</v>
      </c>
      <c r="D1919" s="4" t="s">
        <v>98</v>
      </c>
      <c r="E1919" s="4">
        <v>1918</v>
      </c>
      <c r="F1919" s="5">
        <v>7</v>
      </c>
      <c r="G1919" s="5" t="s">
        <v>4744</v>
      </c>
      <c r="H1919" s="5" t="s">
        <v>4745</v>
      </c>
      <c r="I1919" s="5">
        <v>30</v>
      </c>
      <c r="L1919" s="5">
        <v>4</v>
      </c>
      <c r="M1919" s="4" t="s">
        <v>7119</v>
      </c>
      <c r="N1919" s="4" t="s">
        <v>7120</v>
      </c>
      <c r="T1919" s="5" t="s">
        <v>8264</v>
      </c>
      <c r="U1919" s="5" t="s">
        <v>1931</v>
      </c>
      <c r="V1919" s="5" t="s">
        <v>1932</v>
      </c>
      <c r="W1919" s="5" t="s">
        <v>266</v>
      </c>
      <c r="X1919" s="5" t="s">
        <v>267</v>
      </c>
      <c r="Y1919" s="5" t="s">
        <v>1275</v>
      </c>
      <c r="Z1919" s="5" t="s">
        <v>1276</v>
      </c>
      <c r="AC1919" s="5">
        <v>40</v>
      </c>
      <c r="AD1919" s="5" t="s">
        <v>272</v>
      </c>
      <c r="AE1919" s="5" t="s">
        <v>273</v>
      </c>
      <c r="AJ1919" s="5" t="s">
        <v>34</v>
      </c>
      <c r="AK1919" s="5" t="s">
        <v>35</v>
      </c>
      <c r="AL1919" s="5" t="s">
        <v>957</v>
      </c>
      <c r="AM1919" s="5" t="s">
        <v>958</v>
      </c>
      <c r="AT1919" s="5" t="s">
        <v>1931</v>
      </c>
      <c r="AU1919" s="5" t="s">
        <v>1932</v>
      </c>
      <c r="AV1919" s="5" t="s">
        <v>7121</v>
      </c>
      <c r="AW1919" s="5" t="s">
        <v>7122</v>
      </c>
      <c r="BG1919" s="5" t="s">
        <v>1931</v>
      </c>
      <c r="BH1919" s="5" t="s">
        <v>1932</v>
      </c>
      <c r="BI1919" s="5" t="s">
        <v>7123</v>
      </c>
      <c r="BJ1919" s="5" t="s">
        <v>7124</v>
      </c>
      <c r="BK1919" s="5" t="s">
        <v>1931</v>
      </c>
      <c r="BL1919" s="5" t="s">
        <v>1932</v>
      </c>
      <c r="BM1919" s="5" t="s">
        <v>6154</v>
      </c>
      <c r="BN1919" s="5" t="s">
        <v>4845</v>
      </c>
      <c r="BO1919" s="5" t="s">
        <v>1931</v>
      </c>
      <c r="BP1919" s="5" t="s">
        <v>1932</v>
      </c>
      <c r="BQ1919" s="5" t="s">
        <v>7125</v>
      </c>
      <c r="BR1919" s="5" t="s">
        <v>9405</v>
      </c>
      <c r="BS1919" s="5" t="s">
        <v>221</v>
      </c>
      <c r="BT1919" s="5" t="s">
        <v>222</v>
      </c>
    </row>
    <row r="1920" spans="1:72" ht="13.5" customHeight="1">
      <c r="A1920" s="7" t="str">
        <f>HYPERLINK("http://kyu.snu.ac.kr/sdhj/index.jsp?type=hj/GK14619_00IM0001_058b.jpg","1792_수북면_058b")</f>
        <v>1792_수북면_058b</v>
      </c>
      <c r="B1920" s="4">
        <v>1792</v>
      </c>
      <c r="C1920" s="4" t="s">
        <v>97</v>
      </c>
      <c r="D1920" s="4" t="s">
        <v>98</v>
      </c>
      <c r="E1920" s="4">
        <v>1919</v>
      </c>
      <c r="F1920" s="5">
        <v>7</v>
      </c>
      <c r="G1920" s="5" t="s">
        <v>4744</v>
      </c>
      <c r="H1920" s="5" t="s">
        <v>4745</v>
      </c>
      <c r="I1920" s="5">
        <v>30</v>
      </c>
      <c r="L1920" s="5">
        <v>4</v>
      </c>
      <c r="M1920" s="4" t="s">
        <v>7119</v>
      </c>
      <c r="N1920" s="4" t="s">
        <v>7120</v>
      </c>
      <c r="S1920" s="5" t="s">
        <v>164</v>
      </c>
      <c r="T1920" s="5" t="s">
        <v>165</v>
      </c>
      <c r="AF1920" s="5" t="s">
        <v>518</v>
      </c>
      <c r="AG1920" s="5" t="s">
        <v>519</v>
      </c>
    </row>
    <row r="1921" spans="1:72" ht="13.5" customHeight="1">
      <c r="A1921" s="7" t="str">
        <f>HYPERLINK("http://kyu.snu.ac.kr/sdhj/index.jsp?type=hj/GK14619_00IM0001_058b.jpg","1792_수북면_058b")</f>
        <v>1792_수북면_058b</v>
      </c>
      <c r="B1921" s="4">
        <v>1792</v>
      </c>
      <c r="C1921" s="4" t="s">
        <v>97</v>
      </c>
      <c r="D1921" s="4" t="s">
        <v>98</v>
      </c>
      <c r="E1921" s="4">
        <v>1920</v>
      </c>
      <c r="F1921" s="5">
        <v>7</v>
      </c>
      <c r="G1921" s="5" t="s">
        <v>4744</v>
      </c>
      <c r="H1921" s="5" t="s">
        <v>4745</v>
      </c>
      <c r="I1921" s="5">
        <v>30</v>
      </c>
      <c r="L1921" s="5">
        <v>4</v>
      </c>
      <c r="M1921" s="4" t="s">
        <v>7119</v>
      </c>
      <c r="N1921" s="4" t="s">
        <v>7120</v>
      </c>
      <c r="S1921" s="5" t="s">
        <v>302</v>
      </c>
      <c r="T1921" s="5" t="s">
        <v>303</v>
      </c>
      <c r="Y1921" s="5" t="s">
        <v>4129</v>
      </c>
      <c r="Z1921" s="5" t="s">
        <v>4130</v>
      </c>
      <c r="AC1921" s="5">
        <v>30</v>
      </c>
      <c r="AD1921" s="5" t="s">
        <v>522</v>
      </c>
      <c r="AE1921" s="5" t="s">
        <v>523</v>
      </c>
    </row>
    <row r="1922" spans="1:72" ht="13.5" customHeight="1">
      <c r="A1922" s="7" t="str">
        <f>HYPERLINK("http://kyu.snu.ac.kr/sdhj/index.jsp?type=hj/GK14619_00IM0001_058b.jpg","1792_수북면_058b")</f>
        <v>1792_수북면_058b</v>
      </c>
      <c r="B1922" s="4">
        <v>1792</v>
      </c>
      <c r="C1922" s="4" t="s">
        <v>97</v>
      </c>
      <c r="D1922" s="4" t="s">
        <v>98</v>
      </c>
      <c r="E1922" s="4">
        <v>1921</v>
      </c>
      <c r="F1922" s="5">
        <v>7</v>
      </c>
      <c r="G1922" s="5" t="s">
        <v>4744</v>
      </c>
      <c r="H1922" s="5" t="s">
        <v>4745</v>
      </c>
      <c r="I1922" s="5">
        <v>30</v>
      </c>
      <c r="L1922" s="5">
        <v>5</v>
      </c>
      <c r="M1922" s="4" t="s">
        <v>6239</v>
      </c>
      <c r="N1922" s="4" t="s">
        <v>7126</v>
      </c>
      <c r="O1922" s="5" t="s">
        <v>13</v>
      </c>
      <c r="P1922" s="5" t="s">
        <v>14</v>
      </c>
      <c r="T1922" s="5" t="s">
        <v>8388</v>
      </c>
      <c r="U1922" s="5" t="s">
        <v>1931</v>
      </c>
      <c r="V1922" s="5" t="s">
        <v>1932</v>
      </c>
      <c r="W1922" s="5" t="s">
        <v>103</v>
      </c>
      <c r="X1922" s="5" t="s">
        <v>9132</v>
      </c>
      <c r="Y1922" s="5" t="s">
        <v>7127</v>
      </c>
      <c r="Z1922" s="5" t="s">
        <v>9406</v>
      </c>
      <c r="AC1922" s="5">
        <v>43</v>
      </c>
      <c r="AD1922" s="5" t="s">
        <v>937</v>
      </c>
      <c r="AE1922" s="5" t="s">
        <v>938</v>
      </c>
      <c r="AJ1922" s="5" t="s">
        <v>34</v>
      </c>
      <c r="AK1922" s="5" t="s">
        <v>35</v>
      </c>
      <c r="AL1922" s="5" t="s">
        <v>108</v>
      </c>
      <c r="AM1922" s="5" t="s">
        <v>8641</v>
      </c>
      <c r="AT1922" s="5" t="s">
        <v>1931</v>
      </c>
      <c r="AU1922" s="5" t="s">
        <v>1932</v>
      </c>
      <c r="AV1922" s="5" t="s">
        <v>2672</v>
      </c>
      <c r="AW1922" s="5" t="s">
        <v>2673</v>
      </c>
      <c r="BG1922" s="5" t="s">
        <v>1931</v>
      </c>
      <c r="BH1922" s="5" t="s">
        <v>1932</v>
      </c>
      <c r="BI1922" s="5" t="s">
        <v>4592</v>
      </c>
      <c r="BJ1922" s="5" t="s">
        <v>4593</v>
      </c>
      <c r="BK1922" s="5" t="s">
        <v>1931</v>
      </c>
      <c r="BL1922" s="5" t="s">
        <v>1932</v>
      </c>
      <c r="BM1922" s="5" t="s">
        <v>7128</v>
      </c>
      <c r="BN1922" s="5" t="s">
        <v>7129</v>
      </c>
      <c r="BO1922" s="5" t="s">
        <v>1931</v>
      </c>
      <c r="BP1922" s="5" t="s">
        <v>1932</v>
      </c>
      <c r="BQ1922" s="5" t="s">
        <v>7130</v>
      </c>
      <c r="BR1922" s="5" t="s">
        <v>7131</v>
      </c>
      <c r="BS1922" s="5" t="s">
        <v>108</v>
      </c>
      <c r="BT1922" s="5" t="s">
        <v>8274</v>
      </c>
    </row>
    <row r="1923" spans="1:72" ht="13.5" customHeight="1">
      <c r="A1923" s="7" t="str">
        <f>HYPERLINK("http://kyu.snu.ac.kr/sdhj/index.jsp?type=hj/GK14619_00IM0001_058b.jpg","1792_수북면_058b")</f>
        <v>1792_수북면_058b</v>
      </c>
      <c r="B1923" s="4">
        <v>1792</v>
      </c>
      <c r="C1923" s="4" t="s">
        <v>97</v>
      </c>
      <c r="D1923" s="4" t="s">
        <v>98</v>
      </c>
      <c r="E1923" s="4">
        <v>1922</v>
      </c>
      <c r="F1923" s="5">
        <v>7</v>
      </c>
      <c r="G1923" s="5" t="s">
        <v>4744</v>
      </c>
      <c r="H1923" s="5" t="s">
        <v>4745</v>
      </c>
      <c r="I1923" s="5">
        <v>30</v>
      </c>
      <c r="L1923" s="5">
        <v>5</v>
      </c>
      <c r="M1923" s="4" t="s">
        <v>6239</v>
      </c>
      <c r="N1923" s="4" t="s">
        <v>7126</v>
      </c>
      <c r="S1923" s="5" t="s">
        <v>101</v>
      </c>
      <c r="T1923" s="5" t="s">
        <v>102</v>
      </c>
      <c r="W1923" s="5" t="s">
        <v>148</v>
      </c>
      <c r="X1923" s="5" t="s">
        <v>149</v>
      </c>
      <c r="Y1923" s="5" t="s">
        <v>104</v>
      </c>
      <c r="Z1923" s="5" t="s">
        <v>105</v>
      </c>
      <c r="AC1923" s="5">
        <v>37</v>
      </c>
      <c r="AD1923" s="5" t="s">
        <v>176</v>
      </c>
      <c r="AE1923" s="5" t="s">
        <v>177</v>
      </c>
      <c r="AJ1923" s="5" t="s">
        <v>34</v>
      </c>
      <c r="AK1923" s="5" t="s">
        <v>35</v>
      </c>
      <c r="AL1923" s="5" t="s">
        <v>152</v>
      </c>
      <c r="AM1923" s="5" t="s">
        <v>153</v>
      </c>
      <c r="AT1923" s="5" t="s">
        <v>1931</v>
      </c>
      <c r="AU1923" s="5" t="s">
        <v>1932</v>
      </c>
      <c r="AV1923" s="5" t="s">
        <v>2005</v>
      </c>
      <c r="AW1923" s="5" t="s">
        <v>2006</v>
      </c>
      <c r="BG1923" s="5" t="s">
        <v>1931</v>
      </c>
      <c r="BH1923" s="5" t="s">
        <v>1932</v>
      </c>
      <c r="BI1923" s="5" t="s">
        <v>7132</v>
      </c>
      <c r="BJ1923" s="5" t="s">
        <v>5680</v>
      </c>
      <c r="BK1923" s="5" t="s">
        <v>1931</v>
      </c>
      <c r="BL1923" s="5" t="s">
        <v>1932</v>
      </c>
      <c r="BM1923" s="5" t="s">
        <v>7133</v>
      </c>
      <c r="BN1923" s="5" t="s">
        <v>5682</v>
      </c>
      <c r="BO1923" s="5" t="s">
        <v>1931</v>
      </c>
      <c r="BP1923" s="5" t="s">
        <v>1932</v>
      </c>
      <c r="BQ1923" s="5" t="s">
        <v>7134</v>
      </c>
      <c r="BR1923" s="5" t="s">
        <v>7135</v>
      </c>
      <c r="BS1923" s="5" t="s">
        <v>1424</v>
      </c>
      <c r="BT1923" s="5" t="s">
        <v>1425</v>
      </c>
    </row>
    <row r="1924" spans="1:72" ht="13.5" customHeight="1">
      <c r="A1924" s="7" t="str">
        <f>HYPERLINK("http://kyu.snu.ac.kr/sdhj/index.jsp?type=hj/GK14619_00IM0001_058b.jpg","1792_수북면_058b")</f>
        <v>1792_수북면_058b</v>
      </c>
      <c r="B1924" s="4">
        <v>1792</v>
      </c>
      <c r="C1924" s="4" t="s">
        <v>97</v>
      </c>
      <c r="D1924" s="4" t="s">
        <v>98</v>
      </c>
      <c r="E1924" s="4">
        <v>1923</v>
      </c>
      <c r="F1924" s="5">
        <v>7</v>
      </c>
      <c r="G1924" s="5" t="s">
        <v>4744</v>
      </c>
      <c r="H1924" s="5" t="s">
        <v>4745</v>
      </c>
      <c r="I1924" s="5">
        <v>31</v>
      </c>
      <c r="J1924" s="5" t="s">
        <v>7136</v>
      </c>
      <c r="K1924" s="5" t="s">
        <v>9407</v>
      </c>
      <c r="L1924" s="5">
        <v>1</v>
      </c>
      <c r="M1924" s="4" t="s">
        <v>7137</v>
      </c>
      <c r="N1924" s="4" t="s">
        <v>7138</v>
      </c>
      <c r="T1924" s="5" t="s">
        <v>9408</v>
      </c>
      <c r="U1924" s="5" t="s">
        <v>1931</v>
      </c>
      <c r="V1924" s="5" t="s">
        <v>1932</v>
      </c>
      <c r="W1924" s="5" t="s">
        <v>517</v>
      </c>
      <c r="X1924" s="5" t="s">
        <v>9409</v>
      </c>
      <c r="Y1924" s="5" t="s">
        <v>7139</v>
      </c>
      <c r="Z1924" s="5" t="s">
        <v>7140</v>
      </c>
      <c r="AC1924" s="5">
        <v>48</v>
      </c>
      <c r="AD1924" s="5" t="s">
        <v>897</v>
      </c>
      <c r="AE1924" s="5" t="s">
        <v>898</v>
      </c>
      <c r="AJ1924" s="5" t="s">
        <v>34</v>
      </c>
      <c r="AK1924" s="5" t="s">
        <v>35</v>
      </c>
      <c r="AL1924" s="5" t="s">
        <v>957</v>
      </c>
      <c r="AM1924" s="5" t="s">
        <v>958</v>
      </c>
      <c r="AT1924" s="5" t="s">
        <v>1931</v>
      </c>
      <c r="AU1924" s="5" t="s">
        <v>1932</v>
      </c>
      <c r="AV1924" s="5" t="s">
        <v>7141</v>
      </c>
      <c r="AW1924" s="5" t="s">
        <v>7142</v>
      </c>
      <c r="BG1924" s="5" t="s">
        <v>1931</v>
      </c>
      <c r="BH1924" s="5" t="s">
        <v>1932</v>
      </c>
      <c r="BI1924" s="5" t="s">
        <v>1898</v>
      </c>
      <c r="BJ1924" s="5" t="s">
        <v>1899</v>
      </c>
      <c r="BK1924" s="5" t="s">
        <v>1931</v>
      </c>
      <c r="BL1924" s="5" t="s">
        <v>1932</v>
      </c>
      <c r="BM1924" s="5" t="s">
        <v>7143</v>
      </c>
      <c r="BN1924" s="5" t="s">
        <v>9410</v>
      </c>
      <c r="BO1924" s="5" t="s">
        <v>1931</v>
      </c>
      <c r="BP1924" s="5" t="s">
        <v>1932</v>
      </c>
      <c r="BQ1924" s="5" t="s">
        <v>7144</v>
      </c>
      <c r="BR1924" s="5" t="s">
        <v>7145</v>
      </c>
      <c r="BS1924" s="5" t="s">
        <v>152</v>
      </c>
      <c r="BT1924" s="5" t="s">
        <v>153</v>
      </c>
    </row>
    <row r="1925" spans="1:72" ht="13.5" customHeight="1">
      <c r="A1925" s="7" t="str">
        <f>HYPERLINK("http://kyu.snu.ac.kr/sdhj/index.jsp?type=hj/GK14619_00IM0001_058b.jpg","1792_수북면_058b")</f>
        <v>1792_수북면_058b</v>
      </c>
      <c r="B1925" s="4">
        <v>1792</v>
      </c>
      <c r="C1925" s="4" t="s">
        <v>97</v>
      </c>
      <c r="D1925" s="4" t="s">
        <v>98</v>
      </c>
      <c r="E1925" s="4">
        <v>1924</v>
      </c>
      <c r="F1925" s="5">
        <v>7</v>
      </c>
      <c r="G1925" s="5" t="s">
        <v>4744</v>
      </c>
      <c r="H1925" s="5" t="s">
        <v>4745</v>
      </c>
      <c r="I1925" s="5">
        <v>31</v>
      </c>
      <c r="L1925" s="5">
        <v>1</v>
      </c>
      <c r="M1925" s="4" t="s">
        <v>7137</v>
      </c>
      <c r="N1925" s="4" t="s">
        <v>7138</v>
      </c>
      <c r="S1925" s="5" t="s">
        <v>101</v>
      </c>
      <c r="T1925" s="5" t="s">
        <v>102</v>
      </c>
      <c r="W1925" s="5" t="s">
        <v>130</v>
      </c>
      <c r="X1925" s="5" t="s">
        <v>131</v>
      </c>
      <c r="Y1925" s="5" t="s">
        <v>104</v>
      </c>
      <c r="Z1925" s="5" t="s">
        <v>105</v>
      </c>
      <c r="AC1925" s="5">
        <v>45</v>
      </c>
      <c r="AD1925" s="5" t="s">
        <v>937</v>
      </c>
      <c r="AE1925" s="5" t="s">
        <v>938</v>
      </c>
      <c r="AJ1925" s="5" t="s">
        <v>34</v>
      </c>
      <c r="AK1925" s="5" t="s">
        <v>35</v>
      </c>
      <c r="AL1925" s="5" t="s">
        <v>5002</v>
      </c>
      <c r="AM1925" s="5" t="s">
        <v>5003</v>
      </c>
      <c r="AT1925" s="5" t="s">
        <v>1931</v>
      </c>
      <c r="AU1925" s="5" t="s">
        <v>1932</v>
      </c>
      <c r="AV1925" s="5" t="s">
        <v>7146</v>
      </c>
      <c r="AW1925" s="5" t="s">
        <v>7147</v>
      </c>
      <c r="BG1925" s="5" t="s">
        <v>1931</v>
      </c>
      <c r="BH1925" s="5" t="s">
        <v>1932</v>
      </c>
      <c r="BI1925" s="5" t="s">
        <v>7148</v>
      </c>
      <c r="BJ1925" s="5" t="s">
        <v>6051</v>
      </c>
      <c r="BK1925" s="5" t="s">
        <v>1931</v>
      </c>
      <c r="BL1925" s="5" t="s">
        <v>1932</v>
      </c>
      <c r="BM1925" s="5" t="s">
        <v>5544</v>
      </c>
      <c r="BN1925" s="5" t="s">
        <v>4760</v>
      </c>
      <c r="BO1925" s="5" t="s">
        <v>290</v>
      </c>
      <c r="BP1925" s="5" t="s">
        <v>291</v>
      </c>
      <c r="BQ1925" s="5" t="s">
        <v>7149</v>
      </c>
      <c r="BR1925" s="5" t="s">
        <v>7150</v>
      </c>
      <c r="BS1925" s="5" t="s">
        <v>221</v>
      </c>
      <c r="BT1925" s="5" t="s">
        <v>222</v>
      </c>
    </row>
    <row r="1926" spans="1:72" ht="13.5" customHeight="1">
      <c r="A1926" s="7" t="str">
        <f>HYPERLINK("http://kyu.snu.ac.kr/sdhj/index.jsp?type=hj/GK14619_00IM0001_058b.jpg","1792_수북면_058b")</f>
        <v>1792_수북면_058b</v>
      </c>
      <c r="B1926" s="4">
        <v>1792</v>
      </c>
      <c r="C1926" s="4" t="s">
        <v>97</v>
      </c>
      <c r="D1926" s="4" t="s">
        <v>98</v>
      </c>
      <c r="E1926" s="4">
        <v>1925</v>
      </c>
      <c r="F1926" s="5">
        <v>7</v>
      </c>
      <c r="G1926" s="5" t="s">
        <v>4744</v>
      </c>
      <c r="H1926" s="5" t="s">
        <v>4745</v>
      </c>
      <c r="I1926" s="5">
        <v>31</v>
      </c>
      <c r="L1926" s="5">
        <v>1</v>
      </c>
      <c r="M1926" s="4" t="s">
        <v>7137</v>
      </c>
      <c r="N1926" s="4" t="s">
        <v>7138</v>
      </c>
      <c r="S1926" s="5" t="s">
        <v>124</v>
      </c>
      <c r="T1926" s="5" t="s">
        <v>125</v>
      </c>
      <c r="AF1926" s="5" t="s">
        <v>843</v>
      </c>
      <c r="AG1926" s="5" t="s">
        <v>844</v>
      </c>
    </row>
    <row r="1927" spans="1:72" ht="13.5" customHeight="1">
      <c r="A1927" s="7" t="str">
        <f>HYPERLINK("http://kyu.snu.ac.kr/sdhj/index.jsp?type=hj/GK14619_00IM0001_058b.jpg","1792_수북면_058b")</f>
        <v>1792_수북면_058b</v>
      </c>
      <c r="B1927" s="4">
        <v>1792</v>
      </c>
      <c r="C1927" s="4" t="s">
        <v>97</v>
      </c>
      <c r="D1927" s="4" t="s">
        <v>98</v>
      </c>
      <c r="E1927" s="4">
        <v>1926</v>
      </c>
      <c r="F1927" s="5">
        <v>7</v>
      </c>
      <c r="G1927" s="5" t="s">
        <v>4744</v>
      </c>
      <c r="H1927" s="5" t="s">
        <v>4745</v>
      </c>
      <c r="I1927" s="5">
        <v>31</v>
      </c>
      <c r="L1927" s="5">
        <v>1</v>
      </c>
      <c r="M1927" s="4" t="s">
        <v>7137</v>
      </c>
      <c r="N1927" s="4" t="s">
        <v>7138</v>
      </c>
      <c r="S1927" s="5" t="s">
        <v>1912</v>
      </c>
      <c r="T1927" s="5" t="s">
        <v>8834</v>
      </c>
      <c r="AC1927" s="5">
        <v>11</v>
      </c>
      <c r="AD1927" s="5" t="s">
        <v>1286</v>
      </c>
      <c r="AE1927" s="5" t="s">
        <v>1287</v>
      </c>
    </row>
    <row r="1928" spans="1:72" ht="13.5" customHeight="1">
      <c r="A1928" s="7" t="str">
        <f>HYPERLINK("http://kyu.snu.ac.kr/sdhj/index.jsp?type=hj/GK14619_00IM0001_058b.jpg","1792_수북면_058b")</f>
        <v>1792_수북면_058b</v>
      </c>
      <c r="B1928" s="4">
        <v>1792</v>
      </c>
      <c r="C1928" s="4" t="s">
        <v>97</v>
      </c>
      <c r="D1928" s="4" t="s">
        <v>98</v>
      </c>
      <c r="E1928" s="4">
        <v>1927</v>
      </c>
      <c r="F1928" s="5">
        <v>7</v>
      </c>
      <c r="G1928" s="5" t="s">
        <v>4744</v>
      </c>
      <c r="H1928" s="5" t="s">
        <v>4745</v>
      </c>
      <c r="I1928" s="5">
        <v>31</v>
      </c>
      <c r="L1928" s="5">
        <v>2</v>
      </c>
      <c r="M1928" s="4" t="s">
        <v>7136</v>
      </c>
      <c r="N1928" s="4" t="s">
        <v>7151</v>
      </c>
      <c r="T1928" s="5" t="s">
        <v>8784</v>
      </c>
      <c r="U1928" s="5" t="s">
        <v>1931</v>
      </c>
      <c r="V1928" s="5" t="s">
        <v>1932</v>
      </c>
      <c r="W1928" s="5" t="s">
        <v>103</v>
      </c>
      <c r="X1928" s="5" t="s">
        <v>9411</v>
      </c>
      <c r="Y1928" s="5" t="s">
        <v>7152</v>
      </c>
      <c r="Z1928" s="5" t="s">
        <v>7153</v>
      </c>
      <c r="AC1928" s="5">
        <v>40</v>
      </c>
      <c r="AD1928" s="5" t="s">
        <v>286</v>
      </c>
      <c r="AE1928" s="5" t="s">
        <v>287</v>
      </c>
      <c r="AJ1928" s="5" t="s">
        <v>34</v>
      </c>
      <c r="AK1928" s="5" t="s">
        <v>35</v>
      </c>
      <c r="AL1928" s="5" t="s">
        <v>108</v>
      </c>
      <c r="AM1928" s="5" t="s">
        <v>8785</v>
      </c>
      <c r="AT1928" s="5" t="s">
        <v>1928</v>
      </c>
      <c r="AU1928" s="5" t="s">
        <v>1929</v>
      </c>
      <c r="AV1928" s="5" t="s">
        <v>6878</v>
      </c>
      <c r="AW1928" s="5" t="s">
        <v>6879</v>
      </c>
      <c r="BG1928" s="5" t="s">
        <v>407</v>
      </c>
      <c r="BH1928" s="5" t="s">
        <v>408</v>
      </c>
      <c r="BI1928" s="5" t="s">
        <v>158</v>
      </c>
      <c r="BJ1928" s="5" t="s">
        <v>159</v>
      </c>
      <c r="BK1928" s="5" t="s">
        <v>407</v>
      </c>
      <c r="BL1928" s="5" t="s">
        <v>408</v>
      </c>
      <c r="BM1928" s="5" t="s">
        <v>7154</v>
      </c>
      <c r="BN1928" s="5" t="s">
        <v>6304</v>
      </c>
      <c r="BO1928" s="5" t="s">
        <v>1928</v>
      </c>
      <c r="BP1928" s="5" t="s">
        <v>1929</v>
      </c>
      <c r="BQ1928" s="5" t="s">
        <v>7155</v>
      </c>
      <c r="BR1928" s="5" t="s">
        <v>7156</v>
      </c>
      <c r="BS1928" s="5" t="s">
        <v>1754</v>
      </c>
      <c r="BT1928" s="5" t="s">
        <v>1755</v>
      </c>
    </row>
    <row r="1929" spans="1:72" ht="13.5" customHeight="1">
      <c r="A1929" s="7" t="str">
        <f>HYPERLINK("http://kyu.snu.ac.kr/sdhj/index.jsp?type=hj/GK14619_00IM0001_058b.jpg","1792_수북면_058b")</f>
        <v>1792_수북면_058b</v>
      </c>
      <c r="B1929" s="4">
        <v>1792</v>
      </c>
      <c r="C1929" s="4" t="s">
        <v>97</v>
      </c>
      <c r="D1929" s="4" t="s">
        <v>98</v>
      </c>
      <c r="E1929" s="4">
        <v>1928</v>
      </c>
      <c r="F1929" s="5">
        <v>7</v>
      </c>
      <c r="G1929" s="5" t="s">
        <v>4744</v>
      </c>
      <c r="H1929" s="5" t="s">
        <v>4745</v>
      </c>
      <c r="I1929" s="5">
        <v>31</v>
      </c>
      <c r="L1929" s="5">
        <v>2</v>
      </c>
      <c r="M1929" s="4" t="s">
        <v>7136</v>
      </c>
      <c r="N1929" s="4" t="s">
        <v>7151</v>
      </c>
      <c r="S1929" s="5" t="s">
        <v>101</v>
      </c>
      <c r="T1929" s="5" t="s">
        <v>102</v>
      </c>
      <c r="W1929" s="5" t="s">
        <v>103</v>
      </c>
      <c r="X1929" s="5" t="s">
        <v>9411</v>
      </c>
      <c r="Y1929" s="5" t="s">
        <v>104</v>
      </c>
      <c r="Z1929" s="5" t="s">
        <v>105</v>
      </c>
      <c r="AC1929" s="5">
        <v>44</v>
      </c>
      <c r="AD1929" s="5" t="s">
        <v>286</v>
      </c>
      <c r="AE1929" s="5" t="s">
        <v>287</v>
      </c>
      <c r="AJ1929" s="5" t="s">
        <v>34</v>
      </c>
      <c r="AK1929" s="5" t="s">
        <v>35</v>
      </c>
      <c r="AL1929" s="5" t="s">
        <v>957</v>
      </c>
      <c r="AM1929" s="5" t="s">
        <v>958</v>
      </c>
      <c r="AT1929" s="5" t="s">
        <v>320</v>
      </c>
      <c r="AU1929" s="5" t="s">
        <v>321</v>
      </c>
      <c r="AV1929" s="5" t="s">
        <v>7157</v>
      </c>
      <c r="AW1929" s="5" t="s">
        <v>7158</v>
      </c>
      <c r="BG1929" s="5" t="s">
        <v>1707</v>
      </c>
      <c r="BH1929" s="5" t="s">
        <v>1708</v>
      </c>
      <c r="BI1929" s="5" t="s">
        <v>7159</v>
      </c>
      <c r="BJ1929" s="5" t="s">
        <v>7160</v>
      </c>
      <c r="BK1929" s="5" t="s">
        <v>1707</v>
      </c>
      <c r="BL1929" s="5" t="s">
        <v>1708</v>
      </c>
      <c r="BM1929" s="5" t="s">
        <v>7161</v>
      </c>
      <c r="BN1929" s="5" t="s">
        <v>7162</v>
      </c>
      <c r="BO1929" s="5" t="s">
        <v>1931</v>
      </c>
      <c r="BP1929" s="5" t="s">
        <v>1932</v>
      </c>
      <c r="BQ1929" s="5" t="s">
        <v>7163</v>
      </c>
      <c r="BR1929" s="5" t="s">
        <v>7164</v>
      </c>
      <c r="BS1929" s="5" t="s">
        <v>108</v>
      </c>
      <c r="BT1929" s="5" t="s">
        <v>9412</v>
      </c>
    </row>
    <row r="1930" spans="1:72" ht="13.5" customHeight="1">
      <c r="A1930" s="7" t="str">
        <f>HYPERLINK("http://kyu.snu.ac.kr/sdhj/index.jsp?type=hj/GK14619_00IM0001_058b.jpg","1792_수북면_058b")</f>
        <v>1792_수북면_058b</v>
      </c>
      <c r="B1930" s="4">
        <v>1792</v>
      </c>
      <c r="C1930" s="4" t="s">
        <v>97</v>
      </c>
      <c r="D1930" s="4" t="s">
        <v>98</v>
      </c>
      <c r="E1930" s="4">
        <v>1929</v>
      </c>
      <c r="F1930" s="5">
        <v>7</v>
      </c>
      <c r="G1930" s="5" t="s">
        <v>4744</v>
      </c>
      <c r="H1930" s="5" t="s">
        <v>4745</v>
      </c>
      <c r="I1930" s="5">
        <v>31</v>
      </c>
      <c r="L1930" s="5">
        <v>2</v>
      </c>
      <c r="M1930" s="4" t="s">
        <v>7136</v>
      </c>
      <c r="N1930" s="4" t="s">
        <v>7151</v>
      </c>
      <c r="S1930" s="5" t="s">
        <v>118</v>
      </c>
      <c r="T1930" s="5" t="s">
        <v>119</v>
      </c>
      <c r="Y1930" s="5" t="s">
        <v>7165</v>
      </c>
      <c r="Z1930" s="5" t="s">
        <v>7166</v>
      </c>
      <c r="AC1930" s="5">
        <v>19</v>
      </c>
      <c r="AD1930" s="5" t="s">
        <v>246</v>
      </c>
      <c r="AE1930" s="5" t="s">
        <v>247</v>
      </c>
    </row>
    <row r="1931" spans="1:72" ht="13.5" customHeight="1">
      <c r="A1931" s="7" t="str">
        <f>HYPERLINK("http://kyu.snu.ac.kr/sdhj/index.jsp?type=hj/GK14619_00IM0001_058b.jpg","1792_수북면_058b")</f>
        <v>1792_수북면_058b</v>
      </c>
      <c r="B1931" s="4">
        <v>1792</v>
      </c>
      <c r="C1931" s="4" t="s">
        <v>97</v>
      </c>
      <c r="D1931" s="4" t="s">
        <v>98</v>
      </c>
      <c r="E1931" s="4">
        <v>1930</v>
      </c>
      <c r="F1931" s="5">
        <v>7</v>
      </c>
      <c r="G1931" s="5" t="s">
        <v>4744</v>
      </c>
      <c r="H1931" s="5" t="s">
        <v>4745</v>
      </c>
      <c r="I1931" s="5">
        <v>31</v>
      </c>
      <c r="L1931" s="5">
        <v>2</v>
      </c>
      <c r="M1931" s="4" t="s">
        <v>7136</v>
      </c>
      <c r="N1931" s="4" t="s">
        <v>7151</v>
      </c>
      <c r="S1931" s="5" t="s">
        <v>1912</v>
      </c>
      <c r="T1931" s="5" t="s">
        <v>9413</v>
      </c>
      <c r="AC1931" s="5">
        <v>18</v>
      </c>
      <c r="AD1931" s="5" t="s">
        <v>417</v>
      </c>
      <c r="AE1931" s="5" t="s">
        <v>418</v>
      </c>
    </row>
    <row r="1932" spans="1:72" ht="13.5" customHeight="1">
      <c r="A1932" s="7" t="str">
        <f>HYPERLINK("http://kyu.snu.ac.kr/sdhj/index.jsp?type=hj/GK14619_00IM0001_058b.jpg","1792_수북면_058b")</f>
        <v>1792_수북면_058b</v>
      </c>
      <c r="B1932" s="4">
        <v>1792</v>
      </c>
      <c r="C1932" s="4" t="s">
        <v>97</v>
      </c>
      <c r="D1932" s="4" t="s">
        <v>98</v>
      </c>
      <c r="E1932" s="4">
        <v>1931</v>
      </c>
      <c r="F1932" s="5">
        <v>7</v>
      </c>
      <c r="G1932" s="5" t="s">
        <v>4744</v>
      </c>
      <c r="H1932" s="5" t="s">
        <v>4745</v>
      </c>
      <c r="I1932" s="5">
        <v>31</v>
      </c>
      <c r="L1932" s="5">
        <v>2</v>
      </c>
      <c r="M1932" s="4" t="s">
        <v>7136</v>
      </c>
      <c r="N1932" s="4" t="s">
        <v>7151</v>
      </c>
      <c r="S1932" s="5" t="s">
        <v>1912</v>
      </c>
      <c r="T1932" s="5" t="s">
        <v>9413</v>
      </c>
      <c r="AC1932" s="5">
        <v>2</v>
      </c>
      <c r="AD1932" s="5" t="s">
        <v>206</v>
      </c>
      <c r="AE1932" s="5" t="s">
        <v>207</v>
      </c>
      <c r="AF1932" s="5" t="s">
        <v>335</v>
      </c>
      <c r="AG1932" s="5" t="s">
        <v>336</v>
      </c>
    </row>
    <row r="1933" spans="1:72" ht="13.5" customHeight="1">
      <c r="A1933" s="7" t="str">
        <f>HYPERLINK("http://kyu.snu.ac.kr/sdhj/index.jsp?type=hj/GK14619_00IM0001_058b.jpg","1792_수북면_058b")</f>
        <v>1792_수북면_058b</v>
      </c>
      <c r="B1933" s="4">
        <v>1792</v>
      </c>
      <c r="C1933" s="4" t="s">
        <v>97</v>
      </c>
      <c r="D1933" s="4" t="s">
        <v>98</v>
      </c>
      <c r="E1933" s="4">
        <v>1932</v>
      </c>
      <c r="F1933" s="5">
        <v>7</v>
      </c>
      <c r="G1933" s="5" t="s">
        <v>4744</v>
      </c>
      <c r="H1933" s="5" t="s">
        <v>4745</v>
      </c>
      <c r="I1933" s="5">
        <v>31</v>
      </c>
      <c r="L1933" s="5">
        <v>3</v>
      </c>
      <c r="M1933" s="4" t="s">
        <v>7167</v>
      </c>
      <c r="N1933" s="4" t="s">
        <v>7168</v>
      </c>
      <c r="T1933" s="5" t="s">
        <v>8468</v>
      </c>
      <c r="U1933" s="5" t="s">
        <v>1931</v>
      </c>
      <c r="V1933" s="5" t="s">
        <v>1932</v>
      </c>
      <c r="W1933" s="5" t="s">
        <v>526</v>
      </c>
      <c r="X1933" s="5" t="s">
        <v>527</v>
      </c>
      <c r="Y1933" s="5" t="s">
        <v>7169</v>
      </c>
      <c r="Z1933" s="5" t="s">
        <v>7170</v>
      </c>
      <c r="AC1933" s="5">
        <v>45</v>
      </c>
      <c r="AD1933" s="5" t="s">
        <v>937</v>
      </c>
      <c r="AE1933" s="5" t="s">
        <v>938</v>
      </c>
      <c r="AJ1933" s="5" t="s">
        <v>34</v>
      </c>
      <c r="AK1933" s="5" t="s">
        <v>35</v>
      </c>
      <c r="AL1933" s="5" t="s">
        <v>152</v>
      </c>
      <c r="AM1933" s="5" t="s">
        <v>153</v>
      </c>
      <c r="AT1933" s="5" t="s">
        <v>1931</v>
      </c>
      <c r="AU1933" s="5" t="s">
        <v>1932</v>
      </c>
      <c r="AV1933" s="5" t="s">
        <v>7171</v>
      </c>
      <c r="AW1933" s="5" t="s">
        <v>7172</v>
      </c>
      <c r="BG1933" s="5" t="s">
        <v>1931</v>
      </c>
      <c r="BH1933" s="5" t="s">
        <v>1932</v>
      </c>
      <c r="BI1933" s="5" t="s">
        <v>7173</v>
      </c>
      <c r="BJ1933" s="5" t="s">
        <v>7174</v>
      </c>
      <c r="BK1933" s="5" t="s">
        <v>1931</v>
      </c>
      <c r="BL1933" s="5" t="s">
        <v>1932</v>
      </c>
      <c r="BM1933" s="5" t="s">
        <v>7175</v>
      </c>
      <c r="BN1933" s="5" t="s">
        <v>9414</v>
      </c>
      <c r="BO1933" s="5" t="s">
        <v>290</v>
      </c>
      <c r="BP1933" s="5" t="s">
        <v>291</v>
      </c>
      <c r="BQ1933" s="5" t="s">
        <v>7176</v>
      </c>
      <c r="BR1933" s="5" t="s">
        <v>7177</v>
      </c>
      <c r="BS1933" s="5" t="s">
        <v>152</v>
      </c>
      <c r="BT1933" s="5" t="s">
        <v>153</v>
      </c>
    </row>
    <row r="1934" spans="1:72" ht="13.5" customHeight="1">
      <c r="A1934" s="7" t="str">
        <f>HYPERLINK("http://kyu.snu.ac.kr/sdhj/index.jsp?type=hj/GK14619_00IM0001_058b.jpg","1792_수북면_058b")</f>
        <v>1792_수북면_058b</v>
      </c>
      <c r="B1934" s="4">
        <v>1792</v>
      </c>
      <c r="C1934" s="4" t="s">
        <v>97</v>
      </c>
      <c r="D1934" s="4" t="s">
        <v>98</v>
      </c>
      <c r="E1934" s="4">
        <v>1933</v>
      </c>
      <c r="F1934" s="5">
        <v>7</v>
      </c>
      <c r="G1934" s="5" t="s">
        <v>4744</v>
      </c>
      <c r="H1934" s="5" t="s">
        <v>4745</v>
      </c>
      <c r="I1934" s="5">
        <v>31</v>
      </c>
      <c r="L1934" s="5">
        <v>3</v>
      </c>
      <c r="M1934" s="4" t="s">
        <v>7167</v>
      </c>
      <c r="N1934" s="4" t="s">
        <v>7168</v>
      </c>
      <c r="S1934" s="5" t="s">
        <v>101</v>
      </c>
      <c r="T1934" s="5" t="s">
        <v>102</v>
      </c>
      <c r="W1934" s="5" t="s">
        <v>148</v>
      </c>
      <c r="X1934" s="5" t="s">
        <v>149</v>
      </c>
      <c r="Y1934" s="5" t="s">
        <v>104</v>
      </c>
      <c r="Z1934" s="5" t="s">
        <v>105</v>
      </c>
      <c r="AC1934" s="5">
        <v>47</v>
      </c>
      <c r="AD1934" s="5" t="s">
        <v>733</v>
      </c>
      <c r="AE1934" s="5" t="s">
        <v>734</v>
      </c>
      <c r="AJ1934" s="5" t="s">
        <v>34</v>
      </c>
      <c r="AK1934" s="5" t="s">
        <v>35</v>
      </c>
      <c r="AL1934" s="5" t="s">
        <v>152</v>
      </c>
      <c r="AM1934" s="5" t="s">
        <v>153</v>
      </c>
      <c r="AT1934" s="5" t="s">
        <v>1931</v>
      </c>
      <c r="AU1934" s="5" t="s">
        <v>1932</v>
      </c>
      <c r="AV1934" s="5" t="s">
        <v>7178</v>
      </c>
      <c r="AW1934" s="5" t="s">
        <v>5505</v>
      </c>
      <c r="BG1934" s="5" t="s">
        <v>1931</v>
      </c>
      <c r="BH1934" s="5" t="s">
        <v>1932</v>
      </c>
      <c r="BI1934" s="5" t="s">
        <v>7179</v>
      </c>
      <c r="BJ1934" s="5" t="s">
        <v>7180</v>
      </c>
      <c r="BK1934" s="5" t="s">
        <v>1931</v>
      </c>
      <c r="BL1934" s="5" t="s">
        <v>1932</v>
      </c>
      <c r="BM1934" s="5" t="s">
        <v>7181</v>
      </c>
      <c r="BN1934" s="5" t="s">
        <v>7182</v>
      </c>
      <c r="BO1934" s="5" t="s">
        <v>1931</v>
      </c>
      <c r="BP1934" s="5" t="s">
        <v>1932</v>
      </c>
      <c r="BQ1934" s="5" t="s">
        <v>7183</v>
      </c>
      <c r="BR1934" s="5" t="s">
        <v>7184</v>
      </c>
      <c r="BS1934" s="5" t="s">
        <v>1208</v>
      </c>
      <c r="BT1934" s="5" t="s">
        <v>1209</v>
      </c>
    </row>
    <row r="1935" spans="1:72" ht="13.5" customHeight="1">
      <c r="A1935" s="7" t="str">
        <f>HYPERLINK("http://kyu.snu.ac.kr/sdhj/index.jsp?type=hj/GK14619_00IM0001_058b.jpg","1792_수북면_058b")</f>
        <v>1792_수북면_058b</v>
      </c>
      <c r="B1935" s="4">
        <v>1792</v>
      </c>
      <c r="C1935" s="4" t="s">
        <v>97</v>
      </c>
      <c r="D1935" s="4" t="s">
        <v>98</v>
      </c>
      <c r="E1935" s="4">
        <v>1934</v>
      </c>
      <c r="F1935" s="5">
        <v>7</v>
      </c>
      <c r="G1935" s="5" t="s">
        <v>4744</v>
      </c>
      <c r="H1935" s="5" t="s">
        <v>4745</v>
      </c>
      <c r="I1935" s="5">
        <v>31</v>
      </c>
      <c r="L1935" s="5">
        <v>3</v>
      </c>
      <c r="M1935" s="4" t="s">
        <v>7167</v>
      </c>
      <c r="N1935" s="4" t="s">
        <v>7168</v>
      </c>
      <c r="S1935" s="5" t="s">
        <v>118</v>
      </c>
      <c r="T1935" s="5" t="s">
        <v>119</v>
      </c>
      <c r="Y1935" s="5" t="s">
        <v>7185</v>
      </c>
      <c r="Z1935" s="5" t="s">
        <v>7186</v>
      </c>
      <c r="AC1935" s="5">
        <v>24</v>
      </c>
      <c r="AD1935" s="5" t="s">
        <v>477</v>
      </c>
      <c r="AE1935" s="5" t="s">
        <v>478</v>
      </c>
    </row>
    <row r="1936" spans="1:72" ht="13.5" customHeight="1">
      <c r="A1936" s="7" t="str">
        <f>HYPERLINK("http://kyu.snu.ac.kr/sdhj/index.jsp?type=hj/GK14619_00IM0001_058b.jpg","1792_수북면_058b")</f>
        <v>1792_수북면_058b</v>
      </c>
      <c r="B1936" s="4">
        <v>1792</v>
      </c>
      <c r="C1936" s="4" t="s">
        <v>97</v>
      </c>
      <c r="D1936" s="4" t="s">
        <v>98</v>
      </c>
      <c r="E1936" s="4">
        <v>1935</v>
      </c>
      <c r="F1936" s="5">
        <v>7</v>
      </c>
      <c r="G1936" s="5" t="s">
        <v>4744</v>
      </c>
      <c r="H1936" s="5" t="s">
        <v>4745</v>
      </c>
      <c r="I1936" s="5">
        <v>31</v>
      </c>
      <c r="L1936" s="5">
        <v>3</v>
      </c>
      <c r="M1936" s="4" t="s">
        <v>7167</v>
      </c>
      <c r="N1936" s="4" t="s">
        <v>7168</v>
      </c>
      <c r="S1936" s="5" t="s">
        <v>274</v>
      </c>
      <c r="T1936" s="5" t="s">
        <v>9069</v>
      </c>
      <c r="Y1936" s="5" t="s">
        <v>5449</v>
      </c>
      <c r="Z1936" s="5" t="s">
        <v>5450</v>
      </c>
      <c r="AF1936" s="5" t="s">
        <v>518</v>
      </c>
      <c r="AG1936" s="5" t="s">
        <v>519</v>
      </c>
    </row>
    <row r="1937" spans="1:72" ht="13.5" customHeight="1">
      <c r="A1937" s="7" t="str">
        <f>HYPERLINK("http://kyu.snu.ac.kr/sdhj/index.jsp?type=hj/GK14619_00IM0001_058b.jpg","1792_수북면_058b")</f>
        <v>1792_수북면_058b</v>
      </c>
      <c r="B1937" s="4">
        <v>1792</v>
      </c>
      <c r="C1937" s="4" t="s">
        <v>97</v>
      </c>
      <c r="D1937" s="4" t="s">
        <v>98</v>
      </c>
      <c r="E1937" s="4">
        <v>1936</v>
      </c>
      <c r="F1937" s="5">
        <v>7</v>
      </c>
      <c r="G1937" s="5" t="s">
        <v>4744</v>
      </c>
      <c r="H1937" s="5" t="s">
        <v>4745</v>
      </c>
      <c r="I1937" s="5">
        <v>31</v>
      </c>
      <c r="L1937" s="5">
        <v>3</v>
      </c>
      <c r="M1937" s="4" t="s">
        <v>7167</v>
      </c>
      <c r="N1937" s="4" t="s">
        <v>7168</v>
      </c>
      <c r="S1937" s="5" t="s">
        <v>1912</v>
      </c>
      <c r="T1937" s="5" t="s">
        <v>8646</v>
      </c>
      <c r="AC1937" s="5">
        <v>13</v>
      </c>
      <c r="AD1937" s="5" t="s">
        <v>643</v>
      </c>
      <c r="AE1937" s="5" t="s">
        <v>644</v>
      </c>
    </row>
    <row r="1938" spans="1:72" ht="13.5" customHeight="1">
      <c r="A1938" s="7" t="str">
        <f>HYPERLINK("http://kyu.snu.ac.kr/sdhj/index.jsp?type=hj/GK14619_00IM0001_058b.jpg","1792_수북면_058b")</f>
        <v>1792_수북면_058b</v>
      </c>
      <c r="B1938" s="4">
        <v>1792</v>
      </c>
      <c r="C1938" s="4" t="s">
        <v>97</v>
      </c>
      <c r="D1938" s="4" t="s">
        <v>98</v>
      </c>
      <c r="E1938" s="4">
        <v>1937</v>
      </c>
      <c r="F1938" s="5">
        <v>7</v>
      </c>
      <c r="G1938" s="5" t="s">
        <v>4744</v>
      </c>
      <c r="H1938" s="5" t="s">
        <v>4745</v>
      </c>
      <c r="I1938" s="5">
        <v>31</v>
      </c>
      <c r="L1938" s="5">
        <v>3</v>
      </c>
      <c r="M1938" s="4" t="s">
        <v>7167</v>
      </c>
      <c r="N1938" s="4" t="s">
        <v>7168</v>
      </c>
      <c r="S1938" s="5" t="s">
        <v>1912</v>
      </c>
      <c r="T1938" s="5" t="s">
        <v>8646</v>
      </c>
      <c r="AC1938" s="5">
        <v>11</v>
      </c>
      <c r="AD1938" s="5" t="s">
        <v>1286</v>
      </c>
      <c r="AE1938" s="5" t="s">
        <v>1287</v>
      </c>
    </row>
    <row r="1939" spans="1:72" ht="13.5" customHeight="1">
      <c r="A1939" s="7" t="str">
        <f>HYPERLINK("http://kyu.snu.ac.kr/sdhj/index.jsp?type=hj/GK14619_00IM0001_058b.jpg","1792_수북면_058b")</f>
        <v>1792_수북면_058b</v>
      </c>
      <c r="B1939" s="4">
        <v>1792</v>
      </c>
      <c r="C1939" s="4" t="s">
        <v>97</v>
      </c>
      <c r="D1939" s="4" t="s">
        <v>98</v>
      </c>
      <c r="E1939" s="4">
        <v>1938</v>
      </c>
      <c r="F1939" s="5">
        <v>7</v>
      </c>
      <c r="G1939" s="5" t="s">
        <v>4744</v>
      </c>
      <c r="H1939" s="5" t="s">
        <v>4745</v>
      </c>
      <c r="I1939" s="5">
        <v>31</v>
      </c>
      <c r="L1939" s="5">
        <v>4</v>
      </c>
      <c r="M1939" s="4" t="s">
        <v>7187</v>
      </c>
      <c r="N1939" s="4" t="s">
        <v>7188</v>
      </c>
      <c r="T1939" s="5" t="s">
        <v>9415</v>
      </c>
      <c r="U1939" s="5" t="s">
        <v>1931</v>
      </c>
      <c r="V1939" s="5" t="s">
        <v>1932</v>
      </c>
      <c r="W1939" s="5" t="s">
        <v>103</v>
      </c>
      <c r="X1939" s="5" t="s">
        <v>9416</v>
      </c>
      <c r="Y1939" s="5" t="s">
        <v>2680</v>
      </c>
      <c r="Z1939" s="5" t="s">
        <v>2681</v>
      </c>
      <c r="AC1939" s="5">
        <v>69</v>
      </c>
      <c r="AD1939" s="5" t="s">
        <v>394</v>
      </c>
      <c r="AE1939" s="5" t="s">
        <v>395</v>
      </c>
      <c r="AJ1939" s="5" t="s">
        <v>34</v>
      </c>
      <c r="AK1939" s="5" t="s">
        <v>35</v>
      </c>
      <c r="AL1939" s="5" t="s">
        <v>108</v>
      </c>
      <c r="AM1939" s="5" t="s">
        <v>9417</v>
      </c>
      <c r="AT1939" s="5" t="s">
        <v>2012</v>
      </c>
      <c r="AU1939" s="5" t="s">
        <v>2013</v>
      </c>
      <c r="AV1939" s="5" t="s">
        <v>6606</v>
      </c>
      <c r="AW1939" s="5" t="s">
        <v>159</v>
      </c>
      <c r="BG1939" s="5" t="s">
        <v>2012</v>
      </c>
      <c r="BH1939" s="5" t="s">
        <v>2013</v>
      </c>
      <c r="BI1939" s="5" t="s">
        <v>7154</v>
      </c>
      <c r="BJ1939" s="5" t="s">
        <v>6304</v>
      </c>
      <c r="BK1939" s="5" t="s">
        <v>1707</v>
      </c>
      <c r="BL1939" s="5" t="s">
        <v>1708</v>
      </c>
      <c r="BM1939" s="5" t="s">
        <v>2435</v>
      </c>
      <c r="BN1939" s="5" t="s">
        <v>2436</v>
      </c>
      <c r="BO1939" s="5" t="s">
        <v>1931</v>
      </c>
      <c r="BP1939" s="5" t="s">
        <v>1932</v>
      </c>
      <c r="BQ1939" s="5" t="s">
        <v>7189</v>
      </c>
      <c r="BR1939" s="5" t="s">
        <v>6881</v>
      </c>
      <c r="BS1939" s="5" t="s">
        <v>429</v>
      </c>
      <c r="BT1939" s="5" t="s">
        <v>430</v>
      </c>
    </row>
    <row r="1940" spans="1:72" ht="13.5" customHeight="1">
      <c r="A1940" s="7" t="str">
        <f>HYPERLINK("http://kyu.snu.ac.kr/sdhj/index.jsp?type=hj/GK14619_00IM0001_058b.jpg","1792_수북면_058b")</f>
        <v>1792_수북면_058b</v>
      </c>
      <c r="B1940" s="4">
        <v>1792</v>
      </c>
      <c r="C1940" s="4" t="s">
        <v>97</v>
      </c>
      <c r="D1940" s="4" t="s">
        <v>98</v>
      </c>
      <c r="E1940" s="4">
        <v>1939</v>
      </c>
      <c r="F1940" s="5">
        <v>7</v>
      </c>
      <c r="G1940" s="5" t="s">
        <v>4744</v>
      </c>
      <c r="H1940" s="5" t="s">
        <v>4745</v>
      </c>
      <c r="I1940" s="5">
        <v>31</v>
      </c>
      <c r="L1940" s="5">
        <v>4</v>
      </c>
      <c r="M1940" s="4" t="s">
        <v>7187</v>
      </c>
      <c r="N1940" s="4" t="s">
        <v>7188</v>
      </c>
      <c r="S1940" s="5" t="s">
        <v>101</v>
      </c>
      <c r="T1940" s="5" t="s">
        <v>102</v>
      </c>
      <c r="W1940" s="5" t="s">
        <v>517</v>
      </c>
      <c r="X1940" s="5" t="s">
        <v>9418</v>
      </c>
      <c r="Y1940" s="5" t="s">
        <v>104</v>
      </c>
      <c r="Z1940" s="5" t="s">
        <v>105</v>
      </c>
      <c r="AF1940" s="5" t="s">
        <v>518</v>
      </c>
      <c r="AG1940" s="5" t="s">
        <v>519</v>
      </c>
    </row>
    <row r="1941" spans="1:72" ht="13.5" customHeight="1">
      <c r="A1941" s="7" t="str">
        <f>HYPERLINK("http://kyu.snu.ac.kr/sdhj/index.jsp?type=hj/GK14619_00IM0001_058b.jpg","1792_수북면_058b")</f>
        <v>1792_수북면_058b</v>
      </c>
      <c r="B1941" s="4">
        <v>1792</v>
      </c>
      <c r="C1941" s="4" t="s">
        <v>97</v>
      </c>
      <c r="D1941" s="4" t="s">
        <v>98</v>
      </c>
      <c r="E1941" s="4">
        <v>1940</v>
      </c>
      <c r="F1941" s="5">
        <v>7</v>
      </c>
      <c r="G1941" s="5" t="s">
        <v>4744</v>
      </c>
      <c r="H1941" s="5" t="s">
        <v>4745</v>
      </c>
      <c r="I1941" s="5">
        <v>31</v>
      </c>
      <c r="L1941" s="5">
        <v>4</v>
      </c>
      <c r="M1941" s="4" t="s">
        <v>7187</v>
      </c>
      <c r="N1941" s="4" t="s">
        <v>7188</v>
      </c>
      <c r="S1941" s="5" t="s">
        <v>118</v>
      </c>
      <c r="T1941" s="5" t="s">
        <v>119</v>
      </c>
      <c r="Y1941" s="5" t="s">
        <v>7190</v>
      </c>
      <c r="Z1941" s="5" t="s">
        <v>7191</v>
      </c>
      <c r="AC1941" s="5">
        <v>29</v>
      </c>
      <c r="AD1941" s="5" t="s">
        <v>580</v>
      </c>
      <c r="AE1941" s="5" t="s">
        <v>581</v>
      </c>
    </row>
    <row r="1942" spans="1:72" ht="13.5" customHeight="1">
      <c r="A1942" s="7" t="str">
        <f>HYPERLINK("http://kyu.snu.ac.kr/sdhj/index.jsp?type=hj/GK14619_00IM0001_058b.jpg","1792_수북면_058b")</f>
        <v>1792_수북면_058b</v>
      </c>
      <c r="B1942" s="4">
        <v>1792</v>
      </c>
      <c r="C1942" s="4" t="s">
        <v>97</v>
      </c>
      <c r="D1942" s="4" t="s">
        <v>98</v>
      </c>
      <c r="E1942" s="4">
        <v>1941</v>
      </c>
      <c r="F1942" s="5">
        <v>7</v>
      </c>
      <c r="G1942" s="5" t="s">
        <v>4744</v>
      </c>
      <c r="H1942" s="5" t="s">
        <v>4745</v>
      </c>
      <c r="I1942" s="5">
        <v>31</v>
      </c>
      <c r="L1942" s="5">
        <v>4</v>
      </c>
      <c r="M1942" s="4" t="s">
        <v>7187</v>
      </c>
      <c r="N1942" s="4" t="s">
        <v>7188</v>
      </c>
      <c r="S1942" s="5" t="s">
        <v>270</v>
      </c>
      <c r="T1942" s="5" t="s">
        <v>271</v>
      </c>
      <c r="W1942" s="5" t="s">
        <v>7192</v>
      </c>
      <c r="X1942" s="5" t="s">
        <v>7193</v>
      </c>
      <c r="Y1942" s="5" t="s">
        <v>104</v>
      </c>
      <c r="Z1942" s="5" t="s">
        <v>105</v>
      </c>
      <c r="AC1942" s="5">
        <v>30</v>
      </c>
      <c r="AD1942" s="5" t="s">
        <v>522</v>
      </c>
      <c r="AE1942" s="5" t="s">
        <v>523</v>
      </c>
    </row>
    <row r="1943" spans="1:72" ht="13.5" customHeight="1">
      <c r="A1943" s="7" t="str">
        <f>HYPERLINK("http://kyu.snu.ac.kr/sdhj/index.jsp?type=hj/GK14619_00IM0001_058b.jpg","1792_수북면_058b")</f>
        <v>1792_수북면_058b</v>
      </c>
      <c r="B1943" s="4">
        <v>1792</v>
      </c>
      <c r="C1943" s="4" t="s">
        <v>97</v>
      </c>
      <c r="D1943" s="4" t="s">
        <v>98</v>
      </c>
      <c r="E1943" s="4">
        <v>1942</v>
      </c>
      <c r="F1943" s="5">
        <v>7</v>
      </c>
      <c r="G1943" s="5" t="s">
        <v>4744</v>
      </c>
      <c r="H1943" s="5" t="s">
        <v>4745</v>
      </c>
      <c r="I1943" s="5">
        <v>31</v>
      </c>
      <c r="L1943" s="5">
        <v>4</v>
      </c>
      <c r="M1943" s="4" t="s">
        <v>7187</v>
      </c>
      <c r="N1943" s="4" t="s">
        <v>7188</v>
      </c>
      <c r="S1943" s="5" t="s">
        <v>1809</v>
      </c>
      <c r="T1943" s="5" t="s">
        <v>1810</v>
      </c>
      <c r="AC1943" s="5">
        <v>8</v>
      </c>
      <c r="AD1943" s="5" t="s">
        <v>862</v>
      </c>
      <c r="AE1943" s="5" t="s">
        <v>863</v>
      </c>
    </row>
    <row r="1944" spans="1:72" ht="13.5" customHeight="1">
      <c r="A1944" s="7" t="str">
        <f>HYPERLINK("http://kyu.snu.ac.kr/sdhj/index.jsp?type=hj/GK14619_00IM0001_058b.jpg","1792_수북면_058b")</f>
        <v>1792_수북면_058b</v>
      </c>
      <c r="B1944" s="4">
        <v>1792</v>
      </c>
      <c r="C1944" s="4" t="s">
        <v>97</v>
      </c>
      <c r="D1944" s="4" t="s">
        <v>98</v>
      </c>
      <c r="E1944" s="4">
        <v>1943</v>
      </c>
      <c r="F1944" s="5">
        <v>7</v>
      </c>
      <c r="G1944" s="5" t="s">
        <v>4744</v>
      </c>
      <c r="H1944" s="5" t="s">
        <v>4745</v>
      </c>
      <c r="I1944" s="5">
        <v>31</v>
      </c>
      <c r="L1944" s="5">
        <v>4</v>
      </c>
      <c r="M1944" s="4" t="s">
        <v>7187</v>
      </c>
      <c r="N1944" s="4" t="s">
        <v>7188</v>
      </c>
      <c r="S1944" s="5" t="s">
        <v>1811</v>
      </c>
      <c r="T1944" s="5" t="s">
        <v>8513</v>
      </c>
      <c r="AC1944" s="5">
        <v>5</v>
      </c>
      <c r="AD1944" s="5" t="s">
        <v>1519</v>
      </c>
      <c r="AE1944" s="5" t="s">
        <v>1520</v>
      </c>
      <c r="AF1944" s="5" t="s">
        <v>335</v>
      </c>
      <c r="AG1944" s="5" t="s">
        <v>336</v>
      </c>
    </row>
    <row r="1945" spans="1:72" ht="13.5" customHeight="1">
      <c r="A1945" s="7" t="str">
        <f>HYPERLINK("http://kyu.snu.ac.kr/sdhj/index.jsp?type=hj/GK14619_00IM0001_058b.jpg","1792_수북면_058b")</f>
        <v>1792_수북면_058b</v>
      </c>
      <c r="B1945" s="4">
        <v>1792</v>
      </c>
      <c r="C1945" s="4" t="s">
        <v>97</v>
      </c>
      <c r="D1945" s="4" t="s">
        <v>98</v>
      </c>
      <c r="E1945" s="4">
        <v>1944</v>
      </c>
      <c r="F1945" s="5">
        <v>7</v>
      </c>
      <c r="G1945" s="5" t="s">
        <v>4744</v>
      </c>
      <c r="H1945" s="5" t="s">
        <v>4745</v>
      </c>
      <c r="I1945" s="5">
        <v>31</v>
      </c>
      <c r="L1945" s="5">
        <v>5</v>
      </c>
      <c r="M1945" s="4" t="s">
        <v>7194</v>
      </c>
      <c r="N1945" s="4" t="s">
        <v>7195</v>
      </c>
      <c r="T1945" s="5" t="s">
        <v>8538</v>
      </c>
      <c r="U1945" s="5" t="s">
        <v>7196</v>
      </c>
      <c r="V1945" s="5" t="s">
        <v>7197</v>
      </c>
      <c r="W1945" s="5" t="s">
        <v>949</v>
      </c>
      <c r="X1945" s="5" t="s">
        <v>950</v>
      </c>
      <c r="Y1945" s="5" t="s">
        <v>5384</v>
      </c>
      <c r="Z1945" s="5" t="s">
        <v>5385</v>
      </c>
      <c r="AC1945" s="5">
        <v>49</v>
      </c>
      <c r="AD1945" s="5" t="s">
        <v>376</v>
      </c>
      <c r="AE1945" s="5" t="s">
        <v>377</v>
      </c>
      <c r="AJ1945" s="5" t="s">
        <v>34</v>
      </c>
      <c r="AK1945" s="5" t="s">
        <v>35</v>
      </c>
      <c r="AL1945" s="5" t="s">
        <v>116</v>
      </c>
      <c r="AM1945" s="5" t="s">
        <v>117</v>
      </c>
      <c r="AT1945" s="5" t="s">
        <v>1931</v>
      </c>
      <c r="AU1945" s="5" t="s">
        <v>1932</v>
      </c>
      <c r="AV1945" s="5" t="s">
        <v>7198</v>
      </c>
      <c r="AW1945" s="5" t="s">
        <v>7199</v>
      </c>
      <c r="BG1945" s="5" t="s">
        <v>1931</v>
      </c>
      <c r="BH1945" s="5" t="s">
        <v>1932</v>
      </c>
      <c r="BI1945" s="5" t="s">
        <v>7200</v>
      </c>
      <c r="BJ1945" s="5" t="s">
        <v>4687</v>
      </c>
      <c r="BK1945" s="5" t="s">
        <v>1931</v>
      </c>
      <c r="BL1945" s="5" t="s">
        <v>1932</v>
      </c>
      <c r="BM1945" s="5" t="s">
        <v>7201</v>
      </c>
      <c r="BN1945" s="5" t="s">
        <v>7202</v>
      </c>
      <c r="BO1945" s="5" t="s">
        <v>1931</v>
      </c>
      <c r="BP1945" s="5" t="s">
        <v>1932</v>
      </c>
      <c r="BQ1945" s="5" t="s">
        <v>7203</v>
      </c>
      <c r="BR1945" s="5" t="s">
        <v>7204</v>
      </c>
      <c r="BS1945" s="5" t="s">
        <v>1874</v>
      </c>
      <c r="BT1945" s="5" t="s">
        <v>1875</v>
      </c>
    </row>
    <row r="1946" spans="1:72" ht="13.5" customHeight="1">
      <c r="A1946" s="7" t="str">
        <f>HYPERLINK("http://kyu.snu.ac.kr/sdhj/index.jsp?type=hj/GK14619_00IM0001_058b.jpg","1792_수북면_058b")</f>
        <v>1792_수북면_058b</v>
      </c>
      <c r="B1946" s="4">
        <v>1792</v>
      </c>
      <c r="C1946" s="4" t="s">
        <v>97</v>
      </c>
      <c r="D1946" s="4" t="s">
        <v>98</v>
      </c>
      <c r="E1946" s="4">
        <v>1945</v>
      </c>
      <c r="F1946" s="5">
        <v>7</v>
      </c>
      <c r="G1946" s="5" t="s">
        <v>4744</v>
      </c>
      <c r="H1946" s="5" t="s">
        <v>4745</v>
      </c>
      <c r="I1946" s="5">
        <v>31</v>
      </c>
      <c r="L1946" s="5">
        <v>5</v>
      </c>
      <c r="M1946" s="4" t="s">
        <v>7194</v>
      </c>
      <c r="N1946" s="4" t="s">
        <v>7195</v>
      </c>
      <c r="S1946" s="5" t="s">
        <v>101</v>
      </c>
      <c r="T1946" s="5" t="s">
        <v>102</v>
      </c>
      <c r="W1946" s="5" t="s">
        <v>266</v>
      </c>
      <c r="X1946" s="5" t="s">
        <v>267</v>
      </c>
      <c r="Y1946" s="5" t="s">
        <v>104</v>
      </c>
      <c r="Z1946" s="5" t="s">
        <v>105</v>
      </c>
      <c r="AC1946" s="5">
        <v>35</v>
      </c>
      <c r="AD1946" s="5" t="s">
        <v>1358</v>
      </c>
      <c r="AE1946" s="5" t="s">
        <v>1359</v>
      </c>
      <c r="AJ1946" s="5" t="s">
        <v>34</v>
      </c>
      <c r="AK1946" s="5" t="s">
        <v>35</v>
      </c>
      <c r="AL1946" s="5" t="s">
        <v>221</v>
      </c>
      <c r="AM1946" s="5" t="s">
        <v>222</v>
      </c>
      <c r="AT1946" s="5" t="s">
        <v>290</v>
      </c>
      <c r="AU1946" s="5" t="s">
        <v>291</v>
      </c>
      <c r="AV1946" s="5" t="s">
        <v>2423</v>
      </c>
      <c r="AW1946" s="5" t="s">
        <v>2424</v>
      </c>
      <c r="BG1946" s="5" t="s">
        <v>85</v>
      </c>
      <c r="BH1946" s="5" t="s">
        <v>86</v>
      </c>
      <c r="BI1946" s="5" t="s">
        <v>5112</v>
      </c>
      <c r="BJ1946" s="5" t="s">
        <v>5113</v>
      </c>
      <c r="BK1946" s="5" t="s">
        <v>85</v>
      </c>
      <c r="BL1946" s="5" t="s">
        <v>86</v>
      </c>
      <c r="BM1946" s="5" t="s">
        <v>7205</v>
      </c>
      <c r="BN1946" s="5" t="s">
        <v>7206</v>
      </c>
      <c r="BO1946" s="5" t="s">
        <v>1931</v>
      </c>
      <c r="BP1946" s="5" t="s">
        <v>1932</v>
      </c>
      <c r="BQ1946" s="5" t="s">
        <v>7207</v>
      </c>
      <c r="BR1946" s="5" t="s">
        <v>7208</v>
      </c>
      <c r="BS1946" s="5" t="s">
        <v>378</v>
      </c>
      <c r="BT1946" s="5" t="s">
        <v>379</v>
      </c>
    </row>
    <row r="1947" spans="1:72" ht="13.5" customHeight="1">
      <c r="A1947" s="7" t="str">
        <f>HYPERLINK("http://kyu.snu.ac.kr/sdhj/index.jsp?type=hj/GK14619_00IM0001_058b.jpg","1792_수북면_058b")</f>
        <v>1792_수북면_058b</v>
      </c>
      <c r="B1947" s="4">
        <v>1792</v>
      </c>
      <c r="C1947" s="4" t="s">
        <v>97</v>
      </c>
      <c r="D1947" s="4" t="s">
        <v>98</v>
      </c>
      <c r="E1947" s="4">
        <v>1946</v>
      </c>
      <c r="F1947" s="5">
        <v>7</v>
      </c>
      <c r="G1947" s="5" t="s">
        <v>4744</v>
      </c>
      <c r="H1947" s="5" t="s">
        <v>4745</v>
      </c>
      <c r="I1947" s="5">
        <v>31</v>
      </c>
      <c r="L1947" s="5">
        <v>5</v>
      </c>
      <c r="M1947" s="4" t="s">
        <v>7194</v>
      </c>
      <c r="N1947" s="4" t="s">
        <v>7195</v>
      </c>
      <c r="S1947" s="5" t="s">
        <v>124</v>
      </c>
      <c r="T1947" s="5" t="s">
        <v>125</v>
      </c>
      <c r="AC1947" s="5">
        <v>15</v>
      </c>
      <c r="AD1947" s="5" t="s">
        <v>331</v>
      </c>
      <c r="AE1947" s="5" t="s">
        <v>332</v>
      </c>
    </row>
    <row r="1948" spans="1:72" ht="13.5" customHeight="1">
      <c r="A1948" s="7" t="str">
        <f>HYPERLINK("http://kyu.snu.ac.kr/sdhj/index.jsp?type=hj/GK14619_00IM0001_058b.jpg","1792_수북면_058b")</f>
        <v>1792_수북면_058b</v>
      </c>
      <c r="B1948" s="4">
        <v>1792</v>
      </c>
      <c r="C1948" s="4" t="s">
        <v>97</v>
      </c>
      <c r="D1948" s="4" t="s">
        <v>98</v>
      </c>
      <c r="E1948" s="4">
        <v>1947</v>
      </c>
      <c r="F1948" s="5">
        <v>7</v>
      </c>
      <c r="G1948" s="5" t="s">
        <v>4744</v>
      </c>
      <c r="H1948" s="5" t="s">
        <v>4745</v>
      </c>
      <c r="I1948" s="5">
        <v>31</v>
      </c>
      <c r="L1948" s="5">
        <v>5</v>
      </c>
      <c r="M1948" s="4" t="s">
        <v>7194</v>
      </c>
      <c r="N1948" s="4" t="s">
        <v>7195</v>
      </c>
      <c r="S1948" s="5" t="s">
        <v>1912</v>
      </c>
      <c r="T1948" s="5" t="s">
        <v>9301</v>
      </c>
      <c r="AC1948" s="5">
        <v>3</v>
      </c>
      <c r="AD1948" s="5" t="s">
        <v>333</v>
      </c>
      <c r="AE1948" s="5" t="s">
        <v>334</v>
      </c>
      <c r="AF1948" s="5" t="s">
        <v>335</v>
      </c>
      <c r="AG1948" s="5" t="s">
        <v>336</v>
      </c>
    </row>
    <row r="1949" spans="1:72" ht="13.5" customHeight="1">
      <c r="A1949" s="7" t="str">
        <f>HYPERLINK("http://kyu.snu.ac.kr/sdhj/index.jsp?type=hj/GK14619_00IM0001_059a.jpg","1792_수북면_059a")</f>
        <v>1792_수북면_059a</v>
      </c>
      <c r="B1949" s="4">
        <v>1792</v>
      </c>
      <c r="C1949" s="4" t="s">
        <v>97</v>
      </c>
      <c r="D1949" s="4" t="s">
        <v>98</v>
      </c>
      <c r="E1949" s="4">
        <v>1948</v>
      </c>
      <c r="F1949" s="5">
        <v>7</v>
      </c>
      <c r="G1949" s="5" t="s">
        <v>4744</v>
      </c>
      <c r="H1949" s="5" t="s">
        <v>4745</v>
      </c>
      <c r="I1949" s="5">
        <v>32</v>
      </c>
      <c r="J1949" s="5" t="s">
        <v>7209</v>
      </c>
      <c r="K1949" s="5" t="s">
        <v>7210</v>
      </c>
      <c r="L1949" s="5">
        <v>1</v>
      </c>
      <c r="M1949" s="4" t="s">
        <v>7211</v>
      </c>
      <c r="N1949" s="4" t="s">
        <v>7212</v>
      </c>
      <c r="T1949" s="5" t="s">
        <v>8738</v>
      </c>
      <c r="U1949" s="5" t="s">
        <v>1931</v>
      </c>
      <c r="V1949" s="5" t="s">
        <v>1932</v>
      </c>
      <c r="W1949" s="5" t="s">
        <v>103</v>
      </c>
      <c r="X1949" s="5" t="s">
        <v>9419</v>
      </c>
      <c r="Y1949" s="5" t="s">
        <v>6731</v>
      </c>
      <c r="Z1949" s="5" t="s">
        <v>5660</v>
      </c>
      <c r="AC1949" s="5">
        <v>80</v>
      </c>
      <c r="AD1949" s="5" t="s">
        <v>1892</v>
      </c>
      <c r="AE1949" s="5" t="s">
        <v>1893</v>
      </c>
      <c r="AJ1949" s="5" t="s">
        <v>34</v>
      </c>
      <c r="AK1949" s="5" t="s">
        <v>35</v>
      </c>
      <c r="AL1949" s="5" t="s">
        <v>108</v>
      </c>
      <c r="AM1949" s="5" t="s">
        <v>9420</v>
      </c>
      <c r="AT1949" s="5" t="s">
        <v>1931</v>
      </c>
      <c r="AU1949" s="5" t="s">
        <v>1932</v>
      </c>
      <c r="AV1949" s="5" t="s">
        <v>7213</v>
      </c>
      <c r="AW1949" s="5" t="s">
        <v>7214</v>
      </c>
      <c r="BG1949" s="5" t="s">
        <v>1931</v>
      </c>
      <c r="BH1949" s="5" t="s">
        <v>1932</v>
      </c>
      <c r="BI1949" s="5" t="s">
        <v>2395</v>
      </c>
      <c r="BJ1949" s="5" t="s">
        <v>92</v>
      </c>
      <c r="BK1949" s="5" t="s">
        <v>407</v>
      </c>
      <c r="BL1949" s="5" t="s">
        <v>408</v>
      </c>
      <c r="BM1949" s="5" t="s">
        <v>7215</v>
      </c>
      <c r="BN1949" s="5" t="s">
        <v>7216</v>
      </c>
      <c r="BO1949" s="5" t="s">
        <v>407</v>
      </c>
      <c r="BP1949" s="5" t="s">
        <v>408</v>
      </c>
      <c r="BQ1949" s="5" t="s">
        <v>7217</v>
      </c>
      <c r="BR1949" s="5" t="s">
        <v>7218</v>
      </c>
      <c r="BS1949" s="5" t="s">
        <v>108</v>
      </c>
      <c r="BT1949" s="5" t="s">
        <v>8320</v>
      </c>
    </row>
    <row r="1950" spans="1:72" ht="13.5" customHeight="1">
      <c r="A1950" s="7" t="str">
        <f>HYPERLINK("http://kyu.snu.ac.kr/sdhj/index.jsp?type=hj/GK14619_00IM0001_059a.jpg","1792_수북면_059a")</f>
        <v>1792_수북면_059a</v>
      </c>
      <c r="B1950" s="4">
        <v>1792</v>
      </c>
      <c r="C1950" s="4" t="s">
        <v>97</v>
      </c>
      <c r="D1950" s="4" t="s">
        <v>98</v>
      </c>
      <c r="E1950" s="4">
        <v>1949</v>
      </c>
      <c r="F1950" s="5">
        <v>7</v>
      </c>
      <c r="G1950" s="5" t="s">
        <v>4744</v>
      </c>
      <c r="H1950" s="5" t="s">
        <v>4745</v>
      </c>
      <c r="I1950" s="5">
        <v>32</v>
      </c>
      <c r="L1950" s="5">
        <v>1</v>
      </c>
      <c r="M1950" s="4" t="s">
        <v>7211</v>
      </c>
      <c r="N1950" s="4" t="s">
        <v>7212</v>
      </c>
      <c r="S1950" s="5" t="s">
        <v>101</v>
      </c>
      <c r="T1950" s="5" t="s">
        <v>102</v>
      </c>
      <c r="W1950" s="5" t="s">
        <v>103</v>
      </c>
      <c r="X1950" s="5" t="s">
        <v>9419</v>
      </c>
      <c r="Y1950" s="5" t="s">
        <v>104</v>
      </c>
      <c r="Z1950" s="5" t="s">
        <v>105</v>
      </c>
      <c r="AF1950" s="5" t="s">
        <v>518</v>
      </c>
      <c r="AG1950" s="5" t="s">
        <v>519</v>
      </c>
    </row>
    <row r="1951" spans="1:72" ht="13.5" customHeight="1">
      <c r="A1951" s="7" t="str">
        <f>HYPERLINK("http://kyu.snu.ac.kr/sdhj/index.jsp?type=hj/GK14619_00IM0001_059a.jpg","1792_수북면_059a")</f>
        <v>1792_수북면_059a</v>
      </c>
      <c r="B1951" s="4">
        <v>1792</v>
      </c>
      <c r="C1951" s="4" t="s">
        <v>97</v>
      </c>
      <c r="D1951" s="4" t="s">
        <v>98</v>
      </c>
      <c r="E1951" s="4">
        <v>1950</v>
      </c>
      <c r="F1951" s="5">
        <v>7</v>
      </c>
      <c r="G1951" s="5" t="s">
        <v>4744</v>
      </c>
      <c r="H1951" s="5" t="s">
        <v>4745</v>
      </c>
      <c r="I1951" s="5">
        <v>32</v>
      </c>
      <c r="L1951" s="5">
        <v>1</v>
      </c>
      <c r="M1951" s="4" t="s">
        <v>7211</v>
      </c>
      <c r="N1951" s="4" t="s">
        <v>7212</v>
      </c>
      <c r="S1951" s="5" t="s">
        <v>118</v>
      </c>
      <c r="T1951" s="5" t="s">
        <v>119</v>
      </c>
      <c r="Y1951" s="5" t="s">
        <v>7219</v>
      </c>
      <c r="Z1951" s="5" t="s">
        <v>7220</v>
      </c>
      <c r="AC1951" s="5">
        <v>33</v>
      </c>
      <c r="AD1951" s="5" t="s">
        <v>134</v>
      </c>
      <c r="AE1951" s="5" t="s">
        <v>135</v>
      </c>
    </row>
    <row r="1952" spans="1:72" ht="13.5" customHeight="1">
      <c r="A1952" s="7" t="str">
        <f>HYPERLINK("http://kyu.snu.ac.kr/sdhj/index.jsp?type=hj/GK14619_00IM0001_059a.jpg","1792_수북면_059a")</f>
        <v>1792_수북면_059a</v>
      </c>
      <c r="B1952" s="4">
        <v>1792</v>
      </c>
      <c r="C1952" s="4" t="s">
        <v>97</v>
      </c>
      <c r="D1952" s="4" t="s">
        <v>98</v>
      </c>
      <c r="E1952" s="4">
        <v>1951</v>
      </c>
      <c r="F1952" s="5">
        <v>7</v>
      </c>
      <c r="G1952" s="5" t="s">
        <v>4744</v>
      </c>
      <c r="H1952" s="5" t="s">
        <v>4745</v>
      </c>
      <c r="I1952" s="5">
        <v>32</v>
      </c>
      <c r="L1952" s="5">
        <v>1</v>
      </c>
      <c r="M1952" s="4" t="s">
        <v>7211</v>
      </c>
      <c r="N1952" s="4" t="s">
        <v>7212</v>
      </c>
      <c r="S1952" s="5" t="s">
        <v>270</v>
      </c>
      <c r="T1952" s="5" t="s">
        <v>271</v>
      </c>
      <c r="W1952" s="5" t="s">
        <v>130</v>
      </c>
      <c r="X1952" s="5" t="s">
        <v>131</v>
      </c>
      <c r="Y1952" s="5" t="s">
        <v>104</v>
      </c>
      <c r="Z1952" s="5" t="s">
        <v>105</v>
      </c>
      <c r="AC1952" s="5">
        <v>42</v>
      </c>
      <c r="AD1952" s="5" t="s">
        <v>427</v>
      </c>
      <c r="AE1952" s="5" t="s">
        <v>428</v>
      </c>
    </row>
    <row r="1953" spans="1:72" ht="13.5" customHeight="1">
      <c r="A1953" s="7" t="str">
        <f>HYPERLINK("http://kyu.snu.ac.kr/sdhj/index.jsp?type=hj/GK14619_00IM0001_059a.jpg","1792_수북면_059a")</f>
        <v>1792_수북면_059a</v>
      </c>
      <c r="B1953" s="4">
        <v>1792</v>
      </c>
      <c r="C1953" s="4" t="s">
        <v>97</v>
      </c>
      <c r="D1953" s="4" t="s">
        <v>98</v>
      </c>
      <c r="E1953" s="4">
        <v>1952</v>
      </c>
      <c r="F1953" s="5">
        <v>7</v>
      </c>
      <c r="G1953" s="5" t="s">
        <v>4744</v>
      </c>
      <c r="H1953" s="5" t="s">
        <v>4745</v>
      </c>
      <c r="I1953" s="5">
        <v>32</v>
      </c>
      <c r="L1953" s="5">
        <v>1</v>
      </c>
      <c r="M1953" s="4" t="s">
        <v>7211</v>
      </c>
      <c r="N1953" s="4" t="s">
        <v>7212</v>
      </c>
      <c r="S1953" s="5" t="s">
        <v>118</v>
      </c>
      <c r="T1953" s="5" t="s">
        <v>119</v>
      </c>
      <c r="W1953" s="5" t="s">
        <v>526</v>
      </c>
      <c r="X1953" s="5" t="s">
        <v>527</v>
      </c>
      <c r="Y1953" s="5" t="s">
        <v>715</v>
      </c>
      <c r="Z1953" s="5" t="s">
        <v>716</v>
      </c>
      <c r="AC1953" s="5">
        <v>11</v>
      </c>
      <c r="AD1953" s="5" t="s">
        <v>1286</v>
      </c>
      <c r="AE1953" s="5" t="s">
        <v>1287</v>
      </c>
    </row>
    <row r="1954" spans="1:72" ht="13.5" customHeight="1">
      <c r="A1954" s="7" t="str">
        <f>HYPERLINK("http://kyu.snu.ac.kr/sdhj/index.jsp?type=hj/GK14619_00IM0001_059a.jpg","1792_수북면_059a")</f>
        <v>1792_수북면_059a</v>
      </c>
      <c r="B1954" s="4">
        <v>1792</v>
      </c>
      <c r="C1954" s="4" t="s">
        <v>97</v>
      </c>
      <c r="D1954" s="4" t="s">
        <v>98</v>
      </c>
      <c r="E1954" s="4">
        <v>1953</v>
      </c>
      <c r="F1954" s="5">
        <v>7</v>
      </c>
      <c r="G1954" s="5" t="s">
        <v>4744</v>
      </c>
      <c r="H1954" s="5" t="s">
        <v>4745</v>
      </c>
      <c r="I1954" s="5">
        <v>32</v>
      </c>
      <c r="L1954" s="5">
        <v>1</v>
      </c>
      <c r="M1954" s="4" t="s">
        <v>7211</v>
      </c>
      <c r="N1954" s="4" t="s">
        <v>7212</v>
      </c>
      <c r="S1954" s="5" t="s">
        <v>1811</v>
      </c>
      <c r="T1954" s="5" t="s">
        <v>8513</v>
      </c>
      <c r="AF1954" s="5" t="s">
        <v>843</v>
      </c>
      <c r="AG1954" s="5" t="s">
        <v>844</v>
      </c>
    </row>
    <row r="1955" spans="1:72" ht="13.5" customHeight="1">
      <c r="A1955" s="7" t="str">
        <f>HYPERLINK("http://kyu.snu.ac.kr/sdhj/index.jsp?type=hj/GK14619_00IM0001_059a.jpg","1792_수북면_059a")</f>
        <v>1792_수북면_059a</v>
      </c>
      <c r="B1955" s="4">
        <v>1792</v>
      </c>
      <c r="C1955" s="4" t="s">
        <v>97</v>
      </c>
      <c r="D1955" s="4" t="s">
        <v>98</v>
      </c>
      <c r="E1955" s="4">
        <v>1954</v>
      </c>
      <c r="F1955" s="5">
        <v>7</v>
      </c>
      <c r="G1955" s="5" t="s">
        <v>4744</v>
      </c>
      <c r="H1955" s="5" t="s">
        <v>4745</v>
      </c>
      <c r="I1955" s="5">
        <v>32</v>
      </c>
      <c r="L1955" s="5">
        <v>2</v>
      </c>
      <c r="M1955" s="4" t="s">
        <v>7209</v>
      </c>
      <c r="N1955" s="4" t="s">
        <v>7210</v>
      </c>
      <c r="T1955" s="5" t="s">
        <v>8860</v>
      </c>
      <c r="U1955" s="5" t="s">
        <v>1931</v>
      </c>
      <c r="V1955" s="5" t="s">
        <v>1932</v>
      </c>
      <c r="W1955" s="5" t="s">
        <v>148</v>
      </c>
      <c r="X1955" s="5" t="s">
        <v>149</v>
      </c>
      <c r="Y1955" s="5" t="s">
        <v>7221</v>
      </c>
      <c r="Z1955" s="5" t="s">
        <v>7222</v>
      </c>
      <c r="AC1955" s="5">
        <v>46</v>
      </c>
      <c r="AD1955" s="5" t="s">
        <v>286</v>
      </c>
      <c r="AE1955" s="5" t="s">
        <v>287</v>
      </c>
      <c r="AJ1955" s="5" t="s">
        <v>34</v>
      </c>
      <c r="AK1955" s="5" t="s">
        <v>35</v>
      </c>
      <c r="AL1955" s="5" t="s">
        <v>152</v>
      </c>
      <c r="AM1955" s="5" t="s">
        <v>153</v>
      </c>
      <c r="AT1955" s="5" t="s">
        <v>1931</v>
      </c>
      <c r="AU1955" s="5" t="s">
        <v>1932</v>
      </c>
      <c r="AV1955" s="5" t="s">
        <v>5165</v>
      </c>
      <c r="AW1955" s="5" t="s">
        <v>5166</v>
      </c>
      <c r="BG1955" s="5" t="s">
        <v>1931</v>
      </c>
      <c r="BH1955" s="5" t="s">
        <v>1932</v>
      </c>
      <c r="BI1955" s="5" t="s">
        <v>284</v>
      </c>
      <c r="BJ1955" s="5" t="s">
        <v>285</v>
      </c>
      <c r="BK1955" s="5" t="s">
        <v>1931</v>
      </c>
      <c r="BL1955" s="5" t="s">
        <v>1932</v>
      </c>
      <c r="BM1955" s="5" t="s">
        <v>156</v>
      </c>
      <c r="BN1955" s="5" t="s">
        <v>157</v>
      </c>
      <c r="BO1955" s="5" t="s">
        <v>290</v>
      </c>
      <c r="BP1955" s="5" t="s">
        <v>291</v>
      </c>
      <c r="BQ1955" s="5" t="s">
        <v>5000</v>
      </c>
      <c r="BR1955" s="5" t="s">
        <v>5001</v>
      </c>
      <c r="BS1955" s="5" t="s">
        <v>5002</v>
      </c>
      <c r="BT1955" s="5" t="s">
        <v>5003</v>
      </c>
    </row>
    <row r="1956" spans="1:72" ht="13.5" customHeight="1">
      <c r="A1956" s="7" t="str">
        <f>HYPERLINK("http://kyu.snu.ac.kr/sdhj/index.jsp?type=hj/GK14619_00IM0001_059a.jpg","1792_수북면_059a")</f>
        <v>1792_수북면_059a</v>
      </c>
      <c r="B1956" s="4">
        <v>1792</v>
      </c>
      <c r="C1956" s="4" t="s">
        <v>97</v>
      </c>
      <c r="D1956" s="4" t="s">
        <v>98</v>
      </c>
      <c r="E1956" s="4">
        <v>1955</v>
      </c>
      <c r="F1956" s="5">
        <v>7</v>
      </c>
      <c r="G1956" s="5" t="s">
        <v>4744</v>
      </c>
      <c r="H1956" s="5" t="s">
        <v>4745</v>
      </c>
      <c r="I1956" s="5">
        <v>32</v>
      </c>
      <c r="L1956" s="5">
        <v>2</v>
      </c>
      <c r="M1956" s="4" t="s">
        <v>7209</v>
      </c>
      <c r="N1956" s="4" t="s">
        <v>7210</v>
      </c>
      <c r="S1956" s="5" t="s">
        <v>101</v>
      </c>
      <c r="T1956" s="5" t="s">
        <v>102</v>
      </c>
      <c r="W1956" s="5" t="s">
        <v>423</v>
      </c>
      <c r="X1956" s="5" t="s">
        <v>424</v>
      </c>
      <c r="Y1956" s="5" t="s">
        <v>104</v>
      </c>
      <c r="Z1956" s="5" t="s">
        <v>105</v>
      </c>
      <c r="AC1956" s="5">
        <v>41</v>
      </c>
      <c r="AD1956" s="5" t="s">
        <v>286</v>
      </c>
      <c r="AE1956" s="5" t="s">
        <v>287</v>
      </c>
      <c r="AJ1956" s="5" t="s">
        <v>34</v>
      </c>
      <c r="AK1956" s="5" t="s">
        <v>35</v>
      </c>
      <c r="AL1956" s="5" t="s">
        <v>429</v>
      </c>
      <c r="AM1956" s="5" t="s">
        <v>430</v>
      </c>
      <c r="AT1956" s="5" t="s">
        <v>1931</v>
      </c>
      <c r="AU1956" s="5" t="s">
        <v>1932</v>
      </c>
      <c r="AV1956" s="5" t="s">
        <v>6895</v>
      </c>
      <c r="AW1956" s="5" t="s">
        <v>6896</v>
      </c>
      <c r="BG1956" s="5" t="s">
        <v>1931</v>
      </c>
      <c r="BH1956" s="5" t="s">
        <v>1932</v>
      </c>
      <c r="BI1956" s="5" t="s">
        <v>7223</v>
      </c>
      <c r="BJ1956" s="5" t="s">
        <v>7224</v>
      </c>
      <c r="BK1956" s="5" t="s">
        <v>1931</v>
      </c>
      <c r="BL1956" s="5" t="s">
        <v>1932</v>
      </c>
      <c r="BM1956" s="5" t="s">
        <v>7225</v>
      </c>
      <c r="BN1956" s="5" t="s">
        <v>7226</v>
      </c>
      <c r="BO1956" s="5" t="s">
        <v>290</v>
      </c>
      <c r="BP1956" s="5" t="s">
        <v>291</v>
      </c>
      <c r="BQ1956" s="5" t="s">
        <v>7227</v>
      </c>
      <c r="BR1956" s="5" t="s">
        <v>7228</v>
      </c>
      <c r="BS1956" s="5" t="s">
        <v>108</v>
      </c>
      <c r="BT1956" s="5" t="s">
        <v>8564</v>
      </c>
    </row>
    <row r="1957" spans="1:72" ht="13.5" customHeight="1">
      <c r="A1957" s="7" t="str">
        <f>HYPERLINK("http://kyu.snu.ac.kr/sdhj/index.jsp?type=hj/GK14619_00IM0001_059a.jpg","1792_수북면_059a")</f>
        <v>1792_수북면_059a</v>
      </c>
      <c r="B1957" s="4">
        <v>1792</v>
      </c>
      <c r="C1957" s="4" t="s">
        <v>97</v>
      </c>
      <c r="D1957" s="4" t="s">
        <v>98</v>
      </c>
      <c r="E1957" s="4">
        <v>1956</v>
      </c>
      <c r="F1957" s="5">
        <v>7</v>
      </c>
      <c r="G1957" s="5" t="s">
        <v>4744</v>
      </c>
      <c r="H1957" s="5" t="s">
        <v>4745</v>
      </c>
      <c r="I1957" s="5">
        <v>32</v>
      </c>
      <c r="L1957" s="5">
        <v>2</v>
      </c>
      <c r="M1957" s="4" t="s">
        <v>7209</v>
      </c>
      <c r="N1957" s="4" t="s">
        <v>7210</v>
      </c>
      <c r="S1957" s="5" t="s">
        <v>124</v>
      </c>
      <c r="T1957" s="5" t="s">
        <v>125</v>
      </c>
      <c r="AC1957" s="5">
        <v>15</v>
      </c>
      <c r="AD1957" s="5" t="s">
        <v>331</v>
      </c>
      <c r="AE1957" s="5" t="s">
        <v>332</v>
      </c>
    </row>
    <row r="1958" spans="1:72" ht="13.5" customHeight="1">
      <c r="A1958" s="7" t="str">
        <f>HYPERLINK("http://kyu.snu.ac.kr/sdhj/index.jsp?type=hj/GK14619_00IM0001_059a.jpg","1792_수북면_059a")</f>
        <v>1792_수북면_059a</v>
      </c>
      <c r="B1958" s="4">
        <v>1792</v>
      </c>
      <c r="C1958" s="4" t="s">
        <v>97</v>
      </c>
      <c r="D1958" s="4" t="s">
        <v>98</v>
      </c>
      <c r="E1958" s="4">
        <v>1957</v>
      </c>
      <c r="F1958" s="5">
        <v>7</v>
      </c>
      <c r="G1958" s="5" t="s">
        <v>4744</v>
      </c>
      <c r="H1958" s="5" t="s">
        <v>4745</v>
      </c>
      <c r="I1958" s="5">
        <v>32</v>
      </c>
      <c r="L1958" s="5">
        <v>2</v>
      </c>
      <c r="M1958" s="4" t="s">
        <v>7209</v>
      </c>
      <c r="N1958" s="4" t="s">
        <v>7210</v>
      </c>
      <c r="S1958" s="5" t="s">
        <v>1912</v>
      </c>
      <c r="T1958" s="5" t="s">
        <v>9099</v>
      </c>
      <c r="AC1958" s="5">
        <v>12</v>
      </c>
      <c r="AD1958" s="5" t="s">
        <v>2148</v>
      </c>
      <c r="AE1958" s="5" t="s">
        <v>2149</v>
      </c>
    </row>
    <row r="1959" spans="1:72" ht="13.5" customHeight="1">
      <c r="A1959" s="7" t="str">
        <f>HYPERLINK("http://kyu.snu.ac.kr/sdhj/index.jsp?type=hj/GK14619_00IM0001_059a.jpg","1792_수북면_059a")</f>
        <v>1792_수북면_059a</v>
      </c>
      <c r="B1959" s="4">
        <v>1792</v>
      </c>
      <c r="C1959" s="4" t="s">
        <v>97</v>
      </c>
      <c r="D1959" s="4" t="s">
        <v>98</v>
      </c>
      <c r="E1959" s="4">
        <v>1958</v>
      </c>
      <c r="F1959" s="5">
        <v>7</v>
      </c>
      <c r="G1959" s="5" t="s">
        <v>4744</v>
      </c>
      <c r="H1959" s="5" t="s">
        <v>4745</v>
      </c>
      <c r="I1959" s="5">
        <v>32</v>
      </c>
      <c r="L1959" s="5">
        <v>2</v>
      </c>
      <c r="M1959" s="4" t="s">
        <v>7209</v>
      </c>
      <c r="N1959" s="4" t="s">
        <v>7210</v>
      </c>
      <c r="S1959" s="5" t="s">
        <v>1912</v>
      </c>
      <c r="T1959" s="5" t="s">
        <v>9099</v>
      </c>
      <c r="AC1959" s="5">
        <v>5</v>
      </c>
      <c r="AD1959" s="5" t="s">
        <v>1519</v>
      </c>
      <c r="AE1959" s="5" t="s">
        <v>1520</v>
      </c>
    </row>
    <row r="1960" spans="1:72" ht="13.5" customHeight="1">
      <c r="A1960" s="7" t="str">
        <f>HYPERLINK("http://kyu.snu.ac.kr/sdhj/index.jsp?type=hj/GK14619_00IM0001_059a.jpg","1792_수북면_059a")</f>
        <v>1792_수북면_059a</v>
      </c>
      <c r="B1960" s="4">
        <v>1792</v>
      </c>
      <c r="C1960" s="4" t="s">
        <v>97</v>
      </c>
      <c r="D1960" s="4" t="s">
        <v>98</v>
      </c>
      <c r="E1960" s="4">
        <v>1959</v>
      </c>
      <c r="F1960" s="5">
        <v>7</v>
      </c>
      <c r="G1960" s="5" t="s">
        <v>4744</v>
      </c>
      <c r="H1960" s="5" t="s">
        <v>4745</v>
      </c>
      <c r="I1960" s="5">
        <v>32</v>
      </c>
      <c r="L1960" s="5">
        <v>2</v>
      </c>
      <c r="M1960" s="4" t="s">
        <v>7209</v>
      </c>
      <c r="N1960" s="4" t="s">
        <v>7210</v>
      </c>
      <c r="S1960" s="5" t="s">
        <v>118</v>
      </c>
      <c r="T1960" s="5" t="s">
        <v>119</v>
      </c>
      <c r="Y1960" s="5" t="s">
        <v>7229</v>
      </c>
      <c r="Z1960" s="5" t="s">
        <v>7230</v>
      </c>
      <c r="AC1960" s="5">
        <v>2</v>
      </c>
      <c r="AD1960" s="5" t="s">
        <v>206</v>
      </c>
      <c r="AE1960" s="5" t="s">
        <v>207</v>
      </c>
      <c r="AF1960" s="5" t="s">
        <v>335</v>
      </c>
      <c r="AG1960" s="5" t="s">
        <v>336</v>
      </c>
    </row>
    <row r="1961" spans="1:72" ht="13.5" customHeight="1">
      <c r="A1961" s="7" t="str">
        <f>HYPERLINK("http://kyu.snu.ac.kr/sdhj/index.jsp?type=hj/GK14619_00IM0001_059a.jpg","1792_수북면_059a")</f>
        <v>1792_수북면_059a</v>
      </c>
      <c r="B1961" s="4">
        <v>1792</v>
      </c>
      <c r="C1961" s="4" t="s">
        <v>97</v>
      </c>
      <c r="D1961" s="4" t="s">
        <v>98</v>
      </c>
      <c r="E1961" s="4">
        <v>1960</v>
      </c>
      <c r="F1961" s="5">
        <v>7</v>
      </c>
      <c r="G1961" s="5" t="s">
        <v>4744</v>
      </c>
      <c r="H1961" s="5" t="s">
        <v>4745</v>
      </c>
      <c r="I1961" s="5">
        <v>32</v>
      </c>
      <c r="L1961" s="5">
        <v>3</v>
      </c>
      <c r="M1961" s="4" t="s">
        <v>7231</v>
      </c>
      <c r="N1961" s="4" t="s">
        <v>7232</v>
      </c>
      <c r="T1961" s="5" t="s">
        <v>8279</v>
      </c>
      <c r="U1961" s="5" t="s">
        <v>1931</v>
      </c>
      <c r="V1961" s="5" t="s">
        <v>1932</v>
      </c>
      <c r="W1961" s="5" t="s">
        <v>584</v>
      </c>
      <c r="X1961" s="5" t="s">
        <v>585</v>
      </c>
      <c r="Y1961" s="5" t="s">
        <v>6178</v>
      </c>
      <c r="Z1961" s="5" t="s">
        <v>5413</v>
      </c>
      <c r="AC1961" s="5">
        <v>80</v>
      </c>
      <c r="AD1961" s="5" t="s">
        <v>1892</v>
      </c>
      <c r="AE1961" s="5" t="s">
        <v>1893</v>
      </c>
      <c r="AJ1961" s="5" t="s">
        <v>34</v>
      </c>
      <c r="AK1961" s="5" t="s">
        <v>35</v>
      </c>
      <c r="AL1961" s="5" t="s">
        <v>1434</v>
      </c>
      <c r="AM1961" s="5" t="s">
        <v>1435</v>
      </c>
      <c r="AT1961" s="5" t="s">
        <v>1931</v>
      </c>
      <c r="AU1961" s="5" t="s">
        <v>1932</v>
      </c>
      <c r="AV1961" s="5" t="s">
        <v>6662</v>
      </c>
      <c r="AW1961" s="5" t="s">
        <v>2156</v>
      </c>
      <c r="BG1961" s="5" t="s">
        <v>1931</v>
      </c>
      <c r="BH1961" s="5" t="s">
        <v>1932</v>
      </c>
      <c r="BI1961" s="5" t="s">
        <v>254</v>
      </c>
      <c r="BJ1961" s="5" t="s">
        <v>255</v>
      </c>
      <c r="BK1961" s="5" t="s">
        <v>259</v>
      </c>
      <c r="BL1961" s="5" t="s">
        <v>260</v>
      </c>
      <c r="BM1961" s="5" t="s">
        <v>7233</v>
      </c>
      <c r="BN1961" s="5" t="s">
        <v>5995</v>
      </c>
      <c r="BO1961" s="5" t="s">
        <v>259</v>
      </c>
      <c r="BP1961" s="5" t="s">
        <v>260</v>
      </c>
      <c r="BQ1961" s="5" t="s">
        <v>7234</v>
      </c>
      <c r="BR1961" s="5" t="s">
        <v>6281</v>
      </c>
      <c r="BS1961" s="5" t="s">
        <v>719</v>
      </c>
      <c r="BT1961" s="5" t="s">
        <v>720</v>
      </c>
    </row>
    <row r="1962" spans="1:72" ht="13.5" customHeight="1">
      <c r="A1962" s="7" t="str">
        <f>HYPERLINK("http://kyu.snu.ac.kr/sdhj/index.jsp?type=hj/GK14619_00IM0001_059a.jpg","1792_수북면_059a")</f>
        <v>1792_수북면_059a</v>
      </c>
      <c r="B1962" s="4">
        <v>1792</v>
      </c>
      <c r="C1962" s="4" t="s">
        <v>97</v>
      </c>
      <c r="D1962" s="4" t="s">
        <v>98</v>
      </c>
      <c r="E1962" s="4">
        <v>1961</v>
      </c>
      <c r="F1962" s="5">
        <v>7</v>
      </c>
      <c r="G1962" s="5" t="s">
        <v>4744</v>
      </c>
      <c r="H1962" s="5" t="s">
        <v>4745</v>
      </c>
      <c r="I1962" s="5">
        <v>32</v>
      </c>
      <c r="L1962" s="5">
        <v>3</v>
      </c>
      <c r="M1962" s="4" t="s">
        <v>7231</v>
      </c>
      <c r="N1962" s="4" t="s">
        <v>7232</v>
      </c>
      <c r="S1962" s="5" t="s">
        <v>101</v>
      </c>
      <c r="T1962" s="5" t="s">
        <v>102</v>
      </c>
      <c r="W1962" s="5" t="s">
        <v>103</v>
      </c>
      <c r="X1962" s="5" t="s">
        <v>9203</v>
      </c>
      <c r="Y1962" s="5" t="s">
        <v>104</v>
      </c>
      <c r="Z1962" s="5" t="s">
        <v>105</v>
      </c>
      <c r="AF1962" s="5" t="s">
        <v>518</v>
      </c>
      <c r="AG1962" s="5" t="s">
        <v>519</v>
      </c>
    </row>
    <row r="1963" spans="1:72" ht="13.5" customHeight="1">
      <c r="A1963" s="7" t="str">
        <f>HYPERLINK("http://kyu.snu.ac.kr/sdhj/index.jsp?type=hj/GK14619_00IM0001_059a.jpg","1792_수북면_059a")</f>
        <v>1792_수북면_059a</v>
      </c>
      <c r="B1963" s="4">
        <v>1792</v>
      </c>
      <c r="C1963" s="4" t="s">
        <v>97</v>
      </c>
      <c r="D1963" s="4" t="s">
        <v>98</v>
      </c>
      <c r="E1963" s="4">
        <v>1962</v>
      </c>
      <c r="F1963" s="5">
        <v>7</v>
      </c>
      <c r="G1963" s="5" t="s">
        <v>4744</v>
      </c>
      <c r="H1963" s="5" t="s">
        <v>4745</v>
      </c>
      <c r="I1963" s="5">
        <v>32</v>
      </c>
      <c r="L1963" s="5">
        <v>3</v>
      </c>
      <c r="M1963" s="4" t="s">
        <v>7231</v>
      </c>
      <c r="N1963" s="4" t="s">
        <v>7232</v>
      </c>
      <c r="S1963" s="5" t="s">
        <v>118</v>
      </c>
      <c r="T1963" s="5" t="s">
        <v>119</v>
      </c>
      <c r="Y1963" s="5" t="s">
        <v>7219</v>
      </c>
      <c r="Z1963" s="5" t="s">
        <v>7220</v>
      </c>
      <c r="AC1963" s="5">
        <v>35</v>
      </c>
      <c r="AD1963" s="5" t="s">
        <v>1358</v>
      </c>
      <c r="AE1963" s="5" t="s">
        <v>1359</v>
      </c>
    </row>
    <row r="1964" spans="1:72" ht="13.5" customHeight="1">
      <c r="A1964" s="7" t="str">
        <f>HYPERLINK("http://kyu.snu.ac.kr/sdhj/index.jsp?type=hj/GK14619_00IM0001_059a.jpg","1792_수북면_059a")</f>
        <v>1792_수북면_059a</v>
      </c>
      <c r="B1964" s="4">
        <v>1792</v>
      </c>
      <c r="C1964" s="4" t="s">
        <v>97</v>
      </c>
      <c r="D1964" s="4" t="s">
        <v>98</v>
      </c>
      <c r="E1964" s="4">
        <v>1963</v>
      </c>
      <c r="F1964" s="5">
        <v>7</v>
      </c>
      <c r="G1964" s="5" t="s">
        <v>4744</v>
      </c>
      <c r="H1964" s="5" t="s">
        <v>4745</v>
      </c>
      <c r="I1964" s="5">
        <v>32</v>
      </c>
      <c r="L1964" s="5">
        <v>3</v>
      </c>
      <c r="M1964" s="4" t="s">
        <v>7231</v>
      </c>
      <c r="N1964" s="4" t="s">
        <v>7232</v>
      </c>
      <c r="S1964" s="5" t="s">
        <v>270</v>
      </c>
      <c r="T1964" s="5" t="s">
        <v>271</v>
      </c>
      <c r="AC1964" s="5">
        <v>34</v>
      </c>
      <c r="AD1964" s="5" t="s">
        <v>747</v>
      </c>
      <c r="AE1964" s="5" t="s">
        <v>748</v>
      </c>
    </row>
    <row r="1965" spans="1:72" ht="13.5" customHeight="1">
      <c r="A1965" s="7" t="str">
        <f>HYPERLINK("http://kyu.snu.ac.kr/sdhj/index.jsp?type=hj/GK14619_00IM0001_059a.jpg","1792_수북면_059a")</f>
        <v>1792_수북면_059a</v>
      </c>
      <c r="B1965" s="4">
        <v>1792</v>
      </c>
      <c r="C1965" s="4" t="s">
        <v>97</v>
      </c>
      <c r="D1965" s="4" t="s">
        <v>98</v>
      </c>
      <c r="E1965" s="4">
        <v>1964</v>
      </c>
      <c r="F1965" s="5">
        <v>7</v>
      </c>
      <c r="G1965" s="5" t="s">
        <v>4744</v>
      </c>
      <c r="H1965" s="5" t="s">
        <v>4745</v>
      </c>
      <c r="I1965" s="5">
        <v>32</v>
      </c>
      <c r="L1965" s="5">
        <v>3</v>
      </c>
      <c r="M1965" s="4" t="s">
        <v>7231</v>
      </c>
      <c r="N1965" s="4" t="s">
        <v>7232</v>
      </c>
      <c r="S1965" s="5" t="s">
        <v>4821</v>
      </c>
      <c r="T1965" s="5" t="s">
        <v>4822</v>
      </c>
      <c r="Y1965" s="5" t="s">
        <v>7235</v>
      </c>
      <c r="Z1965" s="5" t="s">
        <v>7236</v>
      </c>
      <c r="AC1965" s="5">
        <v>12</v>
      </c>
      <c r="AD1965" s="5" t="s">
        <v>126</v>
      </c>
      <c r="AE1965" s="5" t="s">
        <v>127</v>
      </c>
    </row>
    <row r="1966" spans="1:72" ht="13.5" customHeight="1">
      <c r="A1966" s="7" t="str">
        <f>HYPERLINK("http://kyu.snu.ac.kr/sdhj/index.jsp?type=hj/GK14619_00IM0001_059a.jpg","1792_수북면_059a")</f>
        <v>1792_수북면_059a</v>
      </c>
      <c r="B1966" s="4">
        <v>1792</v>
      </c>
      <c r="C1966" s="4" t="s">
        <v>97</v>
      </c>
      <c r="D1966" s="4" t="s">
        <v>98</v>
      </c>
      <c r="E1966" s="4">
        <v>1965</v>
      </c>
      <c r="F1966" s="5">
        <v>7</v>
      </c>
      <c r="G1966" s="5" t="s">
        <v>4744</v>
      </c>
      <c r="H1966" s="5" t="s">
        <v>4745</v>
      </c>
      <c r="I1966" s="5">
        <v>32</v>
      </c>
      <c r="L1966" s="5">
        <v>3</v>
      </c>
      <c r="M1966" s="4" t="s">
        <v>7231</v>
      </c>
      <c r="N1966" s="4" t="s">
        <v>7232</v>
      </c>
      <c r="S1966" s="5" t="s">
        <v>680</v>
      </c>
      <c r="T1966" s="5" t="s">
        <v>681</v>
      </c>
      <c r="AF1966" s="5" t="s">
        <v>518</v>
      </c>
      <c r="AG1966" s="5" t="s">
        <v>519</v>
      </c>
    </row>
    <row r="1967" spans="1:72" ht="13.5" customHeight="1">
      <c r="A1967" s="7" t="str">
        <f>HYPERLINK("http://kyu.snu.ac.kr/sdhj/index.jsp?type=hj/GK14619_00IM0001_059a.jpg","1792_수북면_059a")</f>
        <v>1792_수북면_059a</v>
      </c>
      <c r="B1967" s="4">
        <v>1792</v>
      </c>
      <c r="C1967" s="4" t="s">
        <v>97</v>
      </c>
      <c r="D1967" s="4" t="s">
        <v>98</v>
      </c>
      <c r="E1967" s="4">
        <v>1966</v>
      </c>
      <c r="F1967" s="5">
        <v>7</v>
      </c>
      <c r="G1967" s="5" t="s">
        <v>4744</v>
      </c>
      <c r="H1967" s="5" t="s">
        <v>4745</v>
      </c>
      <c r="I1967" s="5">
        <v>32</v>
      </c>
      <c r="L1967" s="5">
        <v>3</v>
      </c>
      <c r="M1967" s="4" t="s">
        <v>7231</v>
      </c>
      <c r="N1967" s="4" t="s">
        <v>7232</v>
      </c>
      <c r="S1967" s="5" t="s">
        <v>4821</v>
      </c>
      <c r="T1967" s="5" t="s">
        <v>4822</v>
      </c>
      <c r="Y1967" s="5" t="s">
        <v>7237</v>
      </c>
      <c r="Z1967" s="5" t="s">
        <v>7238</v>
      </c>
      <c r="AC1967" s="5">
        <v>4</v>
      </c>
      <c r="AD1967" s="5" t="s">
        <v>1519</v>
      </c>
      <c r="AE1967" s="5" t="s">
        <v>1520</v>
      </c>
      <c r="AF1967" s="5" t="s">
        <v>335</v>
      </c>
      <c r="AG1967" s="5" t="s">
        <v>336</v>
      </c>
    </row>
    <row r="1968" spans="1:72" ht="13.5" customHeight="1">
      <c r="A1968" s="7" t="str">
        <f>HYPERLINK("http://kyu.snu.ac.kr/sdhj/index.jsp?type=hj/GK14619_00IM0001_059a.jpg","1792_수북면_059a")</f>
        <v>1792_수북면_059a</v>
      </c>
      <c r="B1968" s="4">
        <v>1792</v>
      </c>
      <c r="C1968" s="4" t="s">
        <v>97</v>
      </c>
      <c r="D1968" s="4" t="s">
        <v>98</v>
      </c>
      <c r="E1968" s="4">
        <v>1967</v>
      </c>
      <c r="F1968" s="5">
        <v>7</v>
      </c>
      <c r="G1968" s="5" t="s">
        <v>4744</v>
      </c>
      <c r="H1968" s="5" t="s">
        <v>4745</v>
      </c>
      <c r="I1968" s="5">
        <v>32</v>
      </c>
      <c r="L1968" s="5">
        <v>4</v>
      </c>
      <c r="M1968" s="4" t="s">
        <v>7239</v>
      </c>
      <c r="N1968" s="4" t="s">
        <v>7240</v>
      </c>
      <c r="T1968" s="5" t="s">
        <v>8652</v>
      </c>
      <c r="U1968" s="5" t="s">
        <v>1931</v>
      </c>
      <c r="V1968" s="5" t="s">
        <v>1932</v>
      </c>
      <c r="W1968" s="5" t="s">
        <v>103</v>
      </c>
      <c r="X1968" s="5" t="s">
        <v>9216</v>
      </c>
      <c r="Y1968" s="5" t="s">
        <v>7241</v>
      </c>
      <c r="Z1968" s="5" t="s">
        <v>1930</v>
      </c>
      <c r="AC1968" s="5">
        <v>39</v>
      </c>
      <c r="AD1968" s="5" t="s">
        <v>350</v>
      </c>
      <c r="AE1968" s="5" t="s">
        <v>351</v>
      </c>
      <c r="AJ1968" s="5" t="s">
        <v>34</v>
      </c>
      <c r="AK1968" s="5" t="s">
        <v>35</v>
      </c>
      <c r="AL1968" s="5" t="s">
        <v>108</v>
      </c>
      <c r="AM1968" s="5" t="s">
        <v>8663</v>
      </c>
      <c r="AT1968" s="5" t="s">
        <v>1931</v>
      </c>
      <c r="AU1968" s="5" t="s">
        <v>1932</v>
      </c>
      <c r="AV1968" s="5" t="s">
        <v>7242</v>
      </c>
      <c r="AW1968" s="5" t="s">
        <v>5515</v>
      </c>
      <c r="BG1968" s="5" t="s">
        <v>1931</v>
      </c>
      <c r="BH1968" s="5" t="s">
        <v>1932</v>
      </c>
      <c r="BI1968" s="5" t="s">
        <v>7243</v>
      </c>
      <c r="BJ1968" s="5" t="s">
        <v>5517</v>
      </c>
      <c r="BK1968" s="5" t="s">
        <v>1931</v>
      </c>
      <c r="BL1968" s="5" t="s">
        <v>1932</v>
      </c>
      <c r="BM1968" s="5" t="s">
        <v>5518</v>
      </c>
      <c r="BN1968" s="5" t="s">
        <v>5519</v>
      </c>
      <c r="BO1968" s="5" t="s">
        <v>1931</v>
      </c>
      <c r="BP1968" s="5" t="s">
        <v>1932</v>
      </c>
      <c r="BQ1968" s="5" t="s">
        <v>5520</v>
      </c>
      <c r="BR1968" s="5" t="s">
        <v>5521</v>
      </c>
      <c r="BS1968" s="5" t="s">
        <v>108</v>
      </c>
      <c r="BT1968" s="5" t="s">
        <v>8312</v>
      </c>
    </row>
    <row r="1969" spans="1:72" ht="13.5" customHeight="1">
      <c r="A1969" s="7" t="str">
        <f>HYPERLINK("http://kyu.snu.ac.kr/sdhj/index.jsp?type=hj/GK14619_00IM0001_059a.jpg","1792_수북면_059a")</f>
        <v>1792_수북면_059a</v>
      </c>
      <c r="B1969" s="4">
        <v>1792</v>
      </c>
      <c r="C1969" s="4" t="s">
        <v>97</v>
      </c>
      <c r="D1969" s="4" t="s">
        <v>98</v>
      </c>
      <c r="E1969" s="4">
        <v>1968</v>
      </c>
      <c r="F1969" s="5">
        <v>7</v>
      </c>
      <c r="G1969" s="5" t="s">
        <v>4744</v>
      </c>
      <c r="H1969" s="5" t="s">
        <v>4745</v>
      </c>
      <c r="I1969" s="5">
        <v>32</v>
      </c>
      <c r="L1969" s="5">
        <v>4</v>
      </c>
      <c r="M1969" s="4" t="s">
        <v>7239</v>
      </c>
      <c r="N1969" s="4" t="s">
        <v>7240</v>
      </c>
      <c r="S1969" s="5" t="s">
        <v>101</v>
      </c>
      <c r="T1969" s="5" t="s">
        <v>102</v>
      </c>
      <c r="W1969" s="5" t="s">
        <v>584</v>
      </c>
      <c r="X1969" s="5" t="s">
        <v>585</v>
      </c>
      <c r="Y1969" s="5" t="s">
        <v>104</v>
      </c>
      <c r="Z1969" s="5" t="s">
        <v>105</v>
      </c>
      <c r="AC1969" s="5">
        <v>39</v>
      </c>
      <c r="AD1969" s="5" t="s">
        <v>350</v>
      </c>
      <c r="AE1969" s="5" t="s">
        <v>351</v>
      </c>
      <c r="AJ1969" s="5" t="s">
        <v>34</v>
      </c>
      <c r="AK1969" s="5" t="s">
        <v>35</v>
      </c>
      <c r="AL1969" s="5" t="s">
        <v>605</v>
      </c>
      <c r="AM1969" s="5" t="s">
        <v>606</v>
      </c>
      <c r="AT1969" s="5" t="s">
        <v>1931</v>
      </c>
      <c r="AU1969" s="5" t="s">
        <v>1932</v>
      </c>
      <c r="AV1969" s="5" t="s">
        <v>7244</v>
      </c>
      <c r="AW1969" s="5" t="s">
        <v>7245</v>
      </c>
      <c r="BG1969" s="5" t="s">
        <v>1931</v>
      </c>
      <c r="BH1969" s="5" t="s">
        <v>1932</v>
      </c>
      <c r="BI1969" s="5" t="s">
        <v>7246</v>
      </c>
      <c r="BJ1969" s="5" t="s">
        <v>1714</v>
      </c>
      <c r="BK1969" s="5" t="s">
        <v>7247</v>
      </c>
      <c r="BL1969" s="5" t="s">
        <v>9421</v>
      </c>
      <c r="BM1969" s="5" t="s">
        <v>5455</v>
      </c>
      <c r="BN1969" s="5" t="s">
        <v>5456</v>
      </c>
      <c r="BO1969" s="5" t="s">
        <v>1931</v>
      </c>
      <c r="BP1969" s="5" t="s">
        <v>1932</v>
      </c>
      <c r="BQ1969" s="5" t="s">
        <v>7248</v>
      </c>
      <c r="BR1969" s="5" t="s">
        <v>7249</v>
      </c>
      <c r="BS1969" s="5" t="s">
        <v>108</v>
      </c>
      <c r="BT1969" s="5" t="s">
        <v>9422</v>
      </c>
    </row>
    <row r="1970" spans="1:72" ht="13.5" customHeight="1">
      <c r="A1970" s="7" t="str">
        <f>HYPERLINK("http://kyu.snu.ac.kr/sdhj/index.jsp?type=hj/GK14619_00IM0001_059a.jpg","1792_수북면_059a")</f>
        <v>1792_수북면_059a</v>
      </c>
      <c r="B1970" s="4">
        <v>1792</v>
      </c>
      <c r="C1970" s="4" t="s">
        <v>97</v>
      </c>
      <c r="D1970" s="4" t="s">
        <v>98</v>
      </c>
      <c r="E1970" s="4">
        <v>1969</v>
      </c>
      <c r="F1970" s="5">
        <v>7</v>
      </c>
      <c r="G1970" s="5" t="s">
        <v>4744</v>
      </c>
      <c r="H1970" s="5" t="s">
        <v>4745</v>
      </c>
      <c r="I1970" s="5">
        <v>32</v>
      </c>
      <c r="L1970" s="5">
        <v>4</v>
      </c>
      <c r="M1970" s="4" t="s">
        <v>7239</v>
      </c>
      <c r="N1970" s="4" t="s">
        <v>7240</v>
      </c>
      <c r="S1970" s="5" t="s">
        <v>124</v>
      </c>
      <c r="T1970" s="5" t="s">
        <v>125</v>
      </c>
      <c r="AC1970" s="5">
        <v>16</v>
      </c>
      <c r="AD1970" s="5" t="s">
        <v>592</v>
      </c>
      <c r="AE1970" s="5" t="s">
        <v>593</v>
      </c>
    </row>
    <row r="1971" spans="1:72" ht="13.5" customHeight="1">
      <c r="A1971" s="7" t="str">
        <f>HYPERLINK("http://kyu.snu.ac.kr/sdhj/index.jsp?type=hj/GK14619_00IM0001_059a.jpg","1792_수북면_059a")</f>
        <v>1792_수북면_059a</v>
      </c>
      <c r="B1971" s="4">
        <v>1792</v>
      </c>
      <c r="C1971" s="4" t="s">
        <v>97</v>
      </c>
      <c r="D1971" s="4" t="s">
        <v>98</v>
      </c>
      <c r="E1971" s="4">
        <v>1970</v>
      </c>
      <c r="F1971" s="5">
        <v>7</v>
      </c>
      <c r="G1971" s="5" t="s">
        <v>4744</v>
      </c>
      <c r="H1971" s="5" t="s">
        <v>4745</v>
      </c>
      <c r="I1971" s="5">
        <v>32</v>
      </c>
      <c r="L1971" s="5">
        <v>4</v>
      </c>
      <c r="M1971" s="4" t="s">
        <v>7239</v>
      </c>
      <c r="N1971" s="4" t="s">
        <v>7240</v>
      </c>
      <c r="S1971" s="5" t="s">
        <v>118</v>
      </c>
      <c r="T1971" s="5" t="s">
        <v>119</v>
      </c>
      <c r="Y1971" s="5" t="s">
        <v>7250</v>
      </c>
      <c r="Z1971" s="5" t="s">
        <v>7251</v>
      </c>
      <c r="AC1971" s="5">
        <v>11</v>
      </c>
      <c r="AD1971" s="5" t="s">
        <v>2148</v>
      </c>
      <c r="AE1971" s="5" t="s">
        <v>2149</v>
      </c>
    </row>
    <row r="1972" spans="1:72" ht="13.5" customHeight="1">
      <c r="A1972" s="7" t="str">
        <f>HYPERLINK("http://kyu.snu.ac.kr/sdhj/index.jsp?type=hj/GK14619_00IM0001_059a.jpg","1792_수북면_059a")</f>
        <v>1792_수북면_059a</v>
      </c>
      <c r="B1972" s="4">
        <v>1792</v>
      </c>
      <c r="C1972" s="4" t="s">
        <v>97</v>
      </c>
      <c r="D1972" s="4" t="s">
        <v>98</v>
      </c>
      <c r="E1972" s="4">
        <v>1971</v>
      </c>
      <c r="F1972" s="5">
        <v>7</v>
      </c>
      <c r="G1972" s="5" t="s">
        <v>4744</v>
      </c>
      <c r="H1972" s="5" t="s">
        <v>4745</v>
      </c>
      <c r="I1972" s="5">
        <v>32</v>
      </c>
      <c r="L1972" s="5">
        <v>4</v>
      </c>
      <c r="M1972" s="4" t="s">
        <v>7239</v>
      </c>
      <c r="N1972" s="4" t="s">
        <v>7240</v>
      </c>
      <c r="S1972" s="5" t="s">
        <v>1912</v>
      </c>
      <c r="T1972" s="5" t="s">
        <v>8655</v>
      </c>
      <c r="AC1972" s="5">
        <v>9</v>
      </c>
      <c r="AD1972" s="5" t="s">
        <v>1281</v>
      </c>
      <c r="AE1972" s="5" t="s">
        <v>1282</v>
      </c>
    </row>
    <row r="1973" spans="1:72" ht="13.5" customHeight="1">
      <c r="A1973" s="7" t="str">
        <f>HYPERLINK("http://kyu.snu.ac.kr/sdhj/index.jsp?type=hj/GK14619_00IM0001_059a.jpg","1792_수북면_059a")</f>
        <v>1792_수북면_059a</v>
      </c>
      <c r="B1973" s="4">
        <v>1792</v>
      </c>
      <c r="C1973" s="4" t="s">
        <v>97</v>
      </c>
      <c r="D1973" s="4" t="s">
        <v>98</v>
      </c>
      <c r="E1973" s="4">
        <v>1972</v>
      </c>
      <c r="F1973" s="5">
        <v>7</v>
      </c>
      <c r="G1973" s="5" t="s">
        <v>4744</v>
      </c>
      <c r="H1973" s="5" t="s">
        <v>4745</v>
      </c>
      <c r="I1973" s="5">
        <v>32</v>
      </c>
      <c r="L1973" s="5">
        <v>4</v>
      </c>
      <c r="M1973" s="4" t="s">
        <v>7239</v>
      </c>
      <c r="N1973" s="4" t="s">
        <v>7240</v>
      </c>
      <c r="S1973" s="5" t="s">
        <v>274</v>
      </c>
      <c r="T1973" s="5" t="s">
        <v>9423</v>
      </c>
      <c r="Y1973" s="5" t="s">
        <v>7252</v>
      </c>
      <c r="Z1973" s="5" t="s">
        <v>6199</v>
      </c>
      <c r="AC1973" s="5">
        <v>8</v>
      </c>
      <c r="AD1973" s="5" t="s">
        <v>862</v>
      </c>
      <c r="AE1973" s="5" t="s">
        <v>863</v>
      </c>
    </row>
    <row r="1974" spans="1:72" ht="13.5" customHeight="1">
      <c r="A1974" s="7" t="str">
        <f>HYPERLINK("http://kyu.snu.ac.kr/sdhj/index.jsp?type=hj/GK14619_00IM0001_059a.jpg","1792_수북면_059a")</f>
        <v>1792_수북면_059a</v>
      </c>
      <c r="B1974" s="4">
        <v>1792</v>
      </c>
      <c r="C1974" s="4" t="s">
        <v>97</v>
      </c>
      <c r="D1974" s="4" t="s">
        <v>98</v>
      </c>
      <c r="E1974" s="4">
        <v>1973</v>
      </c>
      <c r="F1974" s="5">
        <v>7</v>
      </c>
      <c r="G1974" s="5" t="s">
        <v>4744</v>
      </c>
      <c r="H1974" s="5" t="s">
        <v>4745</v>
      </c>
      <c r="I1974" s="5">
        <v>32</v>
      </c>
      <c r="L1974" s="5">
        <v>5</v>
      </c>
      <c r="M1974" s="4" t="s">
        <v>7253</v>
      </c>
      <c r="N1974" s="4" t="s">
        <v>7254</v>
      </c>
      <c r="T1974" s="5" t="s">
        <v>8784</v>
      </c>
      <c r="U1974" s="5" t="s">
        <v>1931</v>
      </c>
      <c r="V1974" s="5" t="s">
        <v>1932</v>
      </c>
      <c r="W1974" s="5" t="s">
        <v>2466</v>
      </c>
      <c r="X1974" s="5" t="s">
        <v>1808</v>
      </c>
      <c r="Y1974" s="5" t="s">
        <v>6012</v>
      </c>
      <c r="Z1974" s="5" t="s">
        <v>6013</v>
      </c>
      <c r="AC1974" s="5">
        <v>63</v>
      </c>
      <c r="AD1974" s="5" t="s">
        <v>333</v>
      </c>
      <c r="AE1974" s="5" t="s">
        <v>334</v>
      </c>
      <c r="AJ1974" s="5" t="s">
        <v>34</v>
      </c>
      <c r="AK1974" s="5" t="s">
        <v>35</v>
      </c>
      <c r="AL1974" s="5" t="s">
        <v>429</v>
      </c>
      <c r="AM1974" s="5" t="s">
        <v>430</v>
      </c>
      <c r="AT1974" s="5" t="s">
        <v>1931</v>
      </c>
      <c r="AU1974" s="5" t="s">
        <v>1932</v>
      </c>
      <c r="AV1974" s="5" t="s">
        <v>7255</v>
      </c>
      <c r="AW1974" s="5" t="s">
        <v>5614</v>
      </c>
      <c r="BG1974" s="5" t="s">
        <v>1931</v>
      </c>
      <c r="BH1974" s="5" t="s">
        <v>1932</v>
      </c>
      <c r="BI1974" s="5" t="s">
        <v>5615</v>
      </c>
      <c r="BJ1974" s="5" t="s">
        <v>5616</v>
      </c>
      <c r="BK1974" s="5" t="s">
        <v>9424</v>
      </c>
      <c r="BL1974" s="5" t="s">
        <v>9425</v>
      </c>
      <c r="BM1974" s="5" t="s">
        <v>9426</v>
      </c>
      <c r="BN1974" s="5" t="s">
        <v>9427</v>
      </c>
      <c r="BO1974" s="5" t="s">
        <v>259</v>
      </c>
      <c r="BP1974" s="5" t="s">
        <v>260</v>
      </c>
      <c r="BQ1974" s="5" t="s">
        <v>7256</v>
      </c>
      <c r="BR1974" s="5" t="s">
        <v>7257</v>
      </c>
      <c r="BS1974" s="5" t="s">
        <v>227</v>
      </c>
      <c r="BT1974" s="5" t="s">
        <v>228</v>
      </c>
    </row>
    <row r="1975" spans="1:72" ht="13.5" customHeight="1">
      <c r="A1975" s="7" t="str">
        <f>HYPERLINK("http://kyu.snu.ac.kr/sdhj/index.jsp?type=hj/GK14619_00IM0001_059a.jpg","1792_수북면_059a")</f>
        <v>1792_수북면_059a</v>
      </c>
      <c r="B1975" s="4">
        <v>1792</v>
      </c>
      <c r="C1975" s="4" t="s">
        <v>97</v>
      </c>
      <c r="D1975" s="4" t="s">
        <v>98</v>
      </c>
      <c r="E1975" s="4">
        <v>1974</v>
      </c>
      <c r="F1975" s="5">
        <v>7</v>
      </c>
      <c r="G1975" s="5" t="s">
        <v>4744</v>
      </c>
      <c r="H1975" s="5" t="s">
        <v>4745</v>
      </c>
      <c r="I1975" s="5">
        <v>32</v>
      </c>
      <c r="L1975" s="5">
        <v>5</v>
      </c>
      <c r="M1975" s="4" t="s">
        <v>7253</v>
      </c>
      <c r="N1975" s="4" t="s">
        <v>7254</v>
      </c>
      <c r="S1975" s="5" t="s">
        <v>101</v>
      </c>
      <c r="T1975" s="5" t="s">
        <v>102</v>
      </c>
      <c r="W1975" s="5" t="s">
        <v>769</v>
      </c>
      <c r="X1975" s="5" t="s">
        <v>770</v>
      </c>
      <c r="Y1975" s="5" t="s">
        <v>104</v>
      </c>
      <c r="Z1975" s="5" t="s">
        <v>105</v>
      </c>
      <c r="AC1975" s="5">
        <v>66</v>
      </c>
      <c r="AD1975" s="5" t="s">
        <v>106</v>
      </c>
      <c r="AE1975" s="5" t="s">
        <v>107</v>
      </c>
      <c r="AJ1975" s="5" t="s">
        <v>34</v>
      </c>
      <c r="AK1975" s="5" t="s">
        <v>35</v>
      </c>
      <c r="AL1975" s="5" t="s">
        <v>1208</v>
      </c>
      <c r="AM1975" s="5" t="s">
        <v>1209</v>
      </c>
      <c r="AT1975" s="5" t="s">
        <v>1928</v>
      </c>
      <c r="AU1975" s="5" t="s">
        <v>1929</v>
      </c>
      <c r="AV1975" s="5" t="s">
        <v>7258</v>
      </c>
      <c r="AW1975" s="5" t="s">
        <v>7259</v>
      </c>
      <c r="BG1975" s="5" t="s">
        <v>259</v>
      </c>
      <c r="BH1975" s="5" t="s">
        <v>260</v>
      </c>
      <c r="BI1975" s="5" t="s">
        <v>7260</v>
      </c>
      <c r="BJ1975" s="5" t="s">
        <v>7261</v>
      </c>
      <c r="BK1975" s="5" t="s">
        <v>259</v>
      </c>
      <c r="BL1975" s="5" t="s">
        <v>260</v>
      </c>
      <c r="BM1975" s="5" t="s">
        <v>7262</v>
      </c>
      <c r="BN1975" s="5" t="s">
        <v>7263</v>
      </c>
      <c r="BO1975" s="5" t="s">
        <v>259</v>
      </c>
      <c r="BP1975" s="5" t="s">
        <v>260</v>
      </c>
      <c r="BQ1975" s="5" t="s">
        <v>7264</v>
      </c>
      <c r="BR1975" s="5" t="s">
        <v>7265</v>
      </c>
      <c r="BS1975" s="5" t="s">
        <v>3041</v>
      </c>
      <c r="BT1975" s="5" t="s">
        <v>3042</v>
      </c>
    </row>
    <row r="1976" spans="1:72" ht="13.5" customHeight="1">
      <c r="A1976" s="7" t="str">
        <f>HYPERLINK("http://kyu.snu.ac.kr/sdhj/index.jsp?type=hj/GK14619_00IM0001_059a.jpg","1792_수북면_059a")</f>
        <v>1792_수북면_059a</v>
      </c>
      <c r="B1976" s="4">
        <v>1792</v>
      </c>
      <c r="C1976" s="4" t="s">
        <v>97</v>
      </c>
      <c r="D1976" s="4" t="s">
        <v>98</v>
      </c>
      <c r="E1976" s="4">
        <v>1975</v>
      </c>
      <c r="F1976" s="5">
        <v>7</v>
      </c>
      <c r="G1976" s="5" t="s">
        <v>4744</v>
      </c>
      <c r="H1976" s="5" t="s">
        <v>4745</v>
      </c>
      <c r="I1976" s="5">
        <v>32</v>
      </c>
      <c r="L1976" s="5">
        <v>5</v>
      </c>
      <c r="M1976" s="4" t="s">
        <v>7253</v>
      </c>
      <c r="N1976" s="4" t="s">
        <v>7254</v>
      </c>
      <c r="S1976" s="5" t="s">
        <v>118</v>
      </c>
      <c r="T1976" s="5" t="s">
        <v>119</v>
      </c>
      <c r="Y1976" s="5" t="s">
        <v>7266</v>
      </c>
      <c r="Z1976" s="5" t="s">
        <v>7267</v>
      </c>
      <c r="AC1976" s="5">
        <v>25</v>
      </c>
      <c r="AD1976" s="5" t="s">
        <v>477</v>
      </c>
      <c r="AE1976" s="5" t="s">
        <v>478</v>
      </c>
    </row>
    <row r="1977" spans="1:72" ht="13.5" customHeight="1">
      <c r="A1977" s="7" t="str">
        <f>HYPERLINK("http://kyu.snu.ac.kr/sdhj/index.jsp?type=hj/GK14619_00IM0001_059a.jpg","1792_수북면_059a")</f>
        <v>1792_수북면_059a</v>
      </c>
      <c r="B1977" s="4">
        <v>1792</v>
      </c>
      <c r="C1977" s="4" t="s">
        <v>97</v>
      </c>
      <c r="D1977" s="4" t="s">
        <v>98</v>
      </c>
      <c r="E1977" s="4">
        <v>1976</v>
      </c>
      <c r="F1977" s="5">
        <v>7</v>
      </c>
      <c r="G1977" s="5" t="s">
        <v>4744</v>
      </c>
      <c r="H1977" s="5" t="s">
        <v>4745</v>
      </c>
      <c r="I1977" s="5">
        <v>32</v>
      </c>
      <c r="L1977" s="5">
        <v>5</v>
      </c>
      <c r="M1977" s="4" t="s">
        <v>7253</v>
      </c>
      <c r="N1977" s="4" t="s">
        <v>7254</v>
      </c>
      <c r="S1977" s="5" t="s">
        <v>270</v>
      </c>
      <c r="T1977" s="5" t="s">
        <v>271</v>
      </c>
      <c r="W1977" s="5" t="s">
        <v>584</v>
      </c>
      <c r="X1977" s="5" t="s">
        <v>585</v>
      </c>
      <c r="Y1977" s="5" t="s">
        <v>104</v>
      </c>
      <c r="Z1977" s="5" t="s">
        <v>105</v>
      </c>
      <c r="AC1977" s="5">
        <v>24</v>
      </c>
      <c r="AD1977" s="5" t="s">
        <v>741</v>
      </c>
      <c r="AE1977" s="5" t="s">
        <v>742</v>
      </c>
      <c r="AF1977" s="5" t="s">
        <v>335</v>
      </c>
      <c r="AG1977" s="5" t="s">
        <v>336</v>
      </c>
    </row>
    <row r="1978" spans="1:72" ht="13.5" customHeight="1">
      <c r="A1978" s="7" t="str">
        <f>HYPERLINK("http://kyu.snu.ac.kr/sdhj/index.jsp?type=hj/GK14619_00IM0001_059a.jpg","1792_수북면_059a")</f>
        <v>1792_수북면_059a</v>
      </c>
      <c r="B1978" s="4">
        <v>1792</v>
      </c>
      <c r="C1978" s="4" t="s">
        <v>97</v>
      </c>
      <c r="D1978" s="4" t="s">
        <v>98</v>
      </c>
      <c r="E1978" s="4">
        <v>1977</v>
      </c>
      <c r="F1978" s="5">
        <v>7</v>
      </c>
      <c r="G1978" s="5" t="s">
        <v>4744</v>
      </c>
      <c r="H1978" s="5" t="s">
        <v>4745</v>
      </c>
      <c r="I1978" s="5">
        <v>32</v>
      </c>
      <c r="L1978" s="5">
        <v>5</v>
      </c>
      <c r="M1978" s="4" t="s">
        <v>7253</v>
      </c>
      <c r="N1978" s="4" t="s">
        <v>7254</v>
      </c>
      <c r="S1978" s="5" t="s">
        <v>274</v>
      </c>
      <c r="T1978" s="5" t="s">
        <v>9394</v>
      </c>
      <c r="Y1978" s="5" t="s">
        <v>6953</v>
      </c>
      <c r="Z1978" s="5" t="s">
        <v>6954</v>
      </c>
      <c r="AC1978" s="5">
        <v>15</v>
      </c>
      <c r="AD1978" s="5" t="s">
        <v>331</v>
      </c>
      <c r="AE1978" s="5" t="s">
        <v>332</v>
      </c>
    </row>
    <row r="1979" spans="1:72" ht="13.5" customHeight="1">
      <c r="A1979" s="7" t="str">
        <f>HYPERLINK("http://kyu.snu.ac.kr/sdhj/index.jsp?type=hj/GK14619_00IM0001_059a.jpg","1792_수북면_059a")</f>
        <v>1792_수북면_059a</v>
      </c>
      <c r="B1979" s="4">
        <v>1792</v>
      </c>
      <c r="C1979" s="4" t="s">
        <v>97</v>
      </c>
      <c r="D1979" s="4" t="s">
        <v>98</v>
      </c>
      <c r="E1979" s="4">
        <v>1978</v>
      </c>
      <c r="F1979" s="5">
        <v>7</v>
      </c>
      <c r="G1979" s="5" t="s">
        <v>4744</v>
      </c>
      <c r="H1979" s="5" t="s">
        <v>4745</v>
      </c>
      <c r="I1979" s="5">
        <v>33</v>
      </c>
      <c r="J1979" s="5" t="s">
        <v>7268</v>
      </c>
      <c r="K1979" s="5" t="s">
        <v>9428</v>
      </c>
      <c r="L1979" s="5">
        <v>1</v>
      </c>
      <c r="M1979" s="4" t="s">
        <v>7268</v>
      </c>
      <c r="N1979" s="4" t="s">
        <v>7269</v>
      </c>
      <c r="T1979" s="5" t="s">
        <v>8468</v>
      </c>
      <c r="U1979" s="5" t="s">
        <v>1931</v>
      </c>
      <c r="V1979" s="5" t="s">
        <v>1932</v>
      </c>
      <c r="W1979" s="5" t="s">
        <v>1902</v>
      </c>
      <c r="X1979" s="5" t="s">
        <v>1903</v>
      </c>
      <c r="Y1979" s="5" t="s">
        <v>7270</v>
      </c>
      <c r="Z1979" s="5" t="s">
        <v>9429</v>
      </c>
      <c r="AC1979" s="5">
        <v>55</v>
      </c>
      <c r="AD1979" s="5" t="s">
        <v>368</v>
      </c>
      <c r="AE1979" s="5" t="s">
        <v>369</v>
      </c>
      <c r="AJ1979" s="5" t="s">
        <v>34</v>
      </c>
      <c r="AK1979" s="5" t="s">
        <v>35</v>
      </c>
      <c r="AL1979" s="5" t="s">
        <v>415</v>
      </c>
      <c r="AM1979" s="5" t="s">
        <v>416</v>
      </c>
      <c r="AT1979" s="5" t="s">
        <v>1931</v>
      </c>
      <c r="AU1979" s="5" t="s">
        <v>1932</v>
      </c>
      <c r="AV1979" s="5" t="s">
        <v>7271</v>
      </c>
      <c r="AW1979" s="5" t="s">
        <v>2235</v>
      </c>
      <c r="BG1979" s="5" t="s">
        <v>1931</v>
      </c>
      <c r="BH1979" s="5" t="s">
        <v>1932</v>
      </c>
      <c r="BI1979" s="5" t="s">
        <v>7272</v>
      </c>
      <c r="BJ1979" s="5" t="s">
        <v>6116</v>
      </c>
      <c r="BK1979" s="5" t="s">
        <v>9430</v>
      </c>
      <c r="BL1979" s="5" t="s">
        <v>9431</v>
      </c>
      <c r="BM1979" s="5" t="s">
        <v>9432</v>
      </c>
      <c r="BN1979" s="5" t="s">
        <v>9433</v>
      </c>
      <c r="BO1979" s="5" t="s">
        <v>85</v>
      </c>
      <c r="BP1979" s="5" t="s">
        <v>86</v>
      </c>
      <c r="BQ1979" s="5" t="s">
        <v>4184</v>
      </c>
      <c r="BR1979" s="5" t="s">
        <v>4185</v>
      </c>
      <c r="BS1979" s="5" t="s">
        <v>655</v>
      </c>
      <c r="BT1979" s="5" t="s">
        <v>656</v>
      </c>
    </row>
    <row r="1980" spans="1:72" ht="13.5" customHeight="1">
      <c r="A1980" s="7" t="str">
        <f>HYPERLINK("http://kyu.snu.ac.kr/sdhj/index.jsp?type=hj/GK14619_00IM0001_059a.jpg","1792_수북면_059a")</f>
        <v>1792_수북면_059a</v>
      </c>
      <c r="B1980" s="4">
        <v>1792</v>
      </c>
      <c r="C1980" s="4" t="s">
        <v>97</v>
      </c>
      <c r="D1980" s="4" t="s">
        <v>98</v>
      </c>
      <c r="E1980" s="4">
        <v>1979</v>
      </c>
      <c r="F1980" s="5">
        <v>7</v>
      </c>
      <c r="G1980" s="5" t="s">
        <v>4744</v>
      </c>
      <c r="H1980" s="5" t="s">
        <v>4745</v>
      </c>
      <c r="I1980" s="5">
        <v>33</v>
      </c>
      <c r="L1980" s="5">
        <v>1</v>
      </c>
      <c r="M1980" s="4" t="s">
        <v>7268</v>
      </c>
      <c r="N1980" s="4" t="s">
        <v>7269</v>
      </c>
      <c r="S1980" s="5" t="s">
        <v>101</v>
      </c>
      <c r="T1980" s="5" t="s">
        <v>102</v>
      </c>
      <c r="W1980" s="5" t="s">
        <v>103</v>
      </c>
      <c r="X1980" s="5" t="s">
        <v>8469</v>
      </c>
      <c r="Y1980" s="5" t="s">
        <v>104</v>
      </c>
      <c r="Z1980" s="5" t="s">
        <v>105</v>
      </c>
      <c r="AF1980" s="5" t="s">
        <v>518</v>
      </c>
      <c r="AG1980" s="5" t="s">
        <v>519</v>
      </c>
    </row>
    <row r="1981" spans="1:72" ht="13.5" customHeight="1">
      <c r="A1981" s="7" t="str">
        <f>HYPERLINK("http://kyu.snu.ac.kr/sdhj/index.jsp?type=hj/GK14619_00IM0001_059a.jpg","1792_수북면_059a")</f>
        <v>1792_수북면_059a</v>
      </c>
      <c r="B1981" s="4">
        <v>1792</v>
      </c>
      <c r="C1981" s="4" t="s">
        <v>97</v>
      </c>
      <c r="D1981" s="4" t="s">
        <v>98</v>
      </c>
      <c r="E1981" s="4">
        <v>1980</v>
      </c>
      <c r="F1981" s="5">
        <v>7</v>
      </c>
      <c r="G1981" s="5" t="s">
        <v>4744</v>
      </c>
      <c r="H1981" s="5" t="s">
        <v>4745</v>
      </c>
      <c r="I1981" s="5">
        <v>33</v>
      </c>
      <c r="L1981" s="5">
        <v>1</v>
      </c>
      <c r="M1981" s="4" t="s">
        <v>7268</v>
      </c>
      <c r="N1981" s="4" t="s">
        <v>7269</v>
      </c>
      <c r="S1981" s="5" t="s">
        <v>101</v>
      </c>
      <c r="T1981" s="5" t="s">
        <v>102</v>
      </c>
      <c r="W1981" s="5" t="s">
        <v>148</v>
      </c>
      <c r="X1981" s="5" t="s">
        <v>149</v>
      </c>
      <c r="Y1981" s="5" t="s">
        <v>104</v>
      </c>
      <c r="Z1981" s="5" t="s">
        <v>105</v>
      </c>
      <c r="AC1981" s="5">
        <v>48</v>
      </c>
      <c r="AD1981" s="5" t="s">
        <v>897</v>
      </c>
      <c r="AE1981" s="5" t="s">
        <v>898</v>
      </c>
      <c r="AJ1981" s="5" t="s">
        <v>34</v>
      </c>
      <c r="AK1981" s="5" t="s">
        <v>35</v>
      </c>
      <c r="AL1981" s="5" t="s">
        <v>152</v>
      </c>
      <c r="AM1981" s="5" t="s">
        <v>153</v>
      </c>
      <c r="AT1981" s="5" t="s">
        <v>85</v>
      </c>
      <c r="AU1981" s="5" t="s">
        <v>86</v>
      </c>
      <c r="AV1981" s="5" t="s">
        <v>7273</v>
      </c>
      <c r="AW1981" s="5" t="s">
        <v>7274</v>
      </c>
      <c r="BG1981" s="5" t="s">
        <v>85</v>
      </c>
      <c r="BH1981" s="5" t="s">
        <v>86</v>
      </c>
      <c r="BI1981" s="5" t="s">
        <v>7275</v>
      </c>
      <c r="BJ1981" s="5" t="s">
        <v>7276</v>
      </c>
      <c r="BK1981" s="5" t="s">
        <v>85</v>
      </c>
      <c r="BL1981" s="5" t="s">
        <v>86</v>
      </c>
      <c r="BM1981" s="5" t="s">
        <v>7277</v>
      </c>
      <c r="BN1981" s="5" t="s">
        <v>7278</v>
      </c>
      <c r="BO1981" s="5" t="s">
        <v>1928</v>
      </c>
      <c r="BP1981" s="5" t="s">
        <v>1929</v>
      </c>
      <c r="BQ1981" s="5" t="s">
        <v>7279</v>
      </c>
      <c r="BR1981" s="5" t="s">
        <v>7280</v>
      </c>
      <c r="BS1981" s="5" t="s">
        <v>605</v>
      </c>
      <c r="BT1981" s="5" t="s">
        <v>606</v>
      </c>
    </row>
    <row r="1982" spans="1:72" ht="13.5" customHeight="1">
      <c r="A1982" s="7" t="str">
        <f>HYPERLINK("http://kyu.snu.ac.kr/sdhj/index.jsp?type=hj/GK14619_00IM0001_059a.jpg","1792_수북면_059a")</f>
        <v>1792_수북면_059a</v>
      </c>
      <c r="B1982" s="4">
        <v>1792</v>
      </c>
      <c r="C1982" s="4" t="s">
        <v>97</v>
      </c>
      <c r="D1982" s="4" t="s">
        <v>98</v>
      </c>
      <c r="E1982" s="4">
        <v>1981</v>
      </c>
      <c r="F1982" s="5">
        <v>7</v>
      </c>
      <c r="G1982" s="5" t="s">
        <v>4744</v>
      </c>
      <c r="H1982" s="5" t="s">
        <v>4745</v>
      </c>
      <c r="I1982" s="5">
        <v>33</v>
      </c>
      <c r="L1982" s="5">
        <v>1</v>
      </c>
      <c r="M1982" s="4" t="s">
        <v>7268</v>
      </c>
      <c r="N1982" s="4" t="s">
        <v>7269</v>
      </c>
      <c r="S1982" s="5" t="s">
        <v>124</v>
      </c>
      <c r="T1982" s="5" t="s">
        <v>125</v>
      </c>
      <c r="AF1982" s="5" t="s">
        <v>843</v>
      </c>
      <c r="AG1982" s="5" t="s">
        <v>844</v>
      </c>
    </row>
    <row r="1983" spans="1:72" ht="13.5" customHeight="1">
      <c r="A1983" s="7" t="str">
        <f>HYPERLINK("http://kyu.snu.ac.kr/sdhj/index.jsp?type=hj/GK14619_00IM0001_059a.jpg","1792_수북면_059a")</f>
        <v>1792_수북면_059a</v>
      </c>
      <c r="B1983" s="4">
        <v>1792</v>
      </c>
      <c r="C1983" s="4" t="s">
        <v>97</v>
      </c>
      <c r="D1983" s="4" t="s">
        <v>98</v>
      </c>
      <c r="E1983" s="4">
        <v>1982</v>
      </c>
      <c r="F1983" s="5">
        <v>7</v>
      </c>
      <c r="G1983" s="5" t="s">
        <v>4744</v>
      </c>
      <c r="H1983" s="5" t="s">
        <v>4745</v>
      </c>
      <c r="I1983" s="5">
        <v>33</v>
      </c>
      <c r="L1983" s="5">
        <v>1</v>
      </c>
      <c r="M1983" s="4" t="s">
        <v>7268</v>
      </c>
      <c r="N1983" s="4" t="s">
        <v>7269</v>
      </c>
      <c r="S1983" s="5" t="s">
        <v>1912</v>
      </c>
      <c r="T1983" s="5" t="s">
        <v>8646</v>
      </c>
      <c r="AF1983" s="5" t="s">
        <v>518</v>
      </c>
      <c r="AG1983" s="5" t="s">
        <v>519</v>
      </c>
    </row>
    <row r="1984" spans="1:72" ht="13.5" customHeight="1">
      <c r="A1984" s="7" t="str">
        <f>HYPERLINK("http://kyu.snu.ac.kr/sdhj/index.jsp?type=hj/GK14619_00IM0001_059a.jpg","1792_수북면_059a")</f>
        <v>1792_수북면_059a</v>
      </c>
      <c r="B1984" s="4">
        <v>1792</v>
      </c>
      <c r="C1984" s="4" t="s">
        <v>97</v>
      </c>
      <c r="D1984" s="4" t="s">
        <v>98</v>
      </c>
      <c r="E1984" s="4">
        <v>1983</v>
      </c>
      <c r="F1984" s="5">
        <v>7</v>
      </c>
      <c r="G1984" s="5" t="s">
        <v>4744</v>
      </c>
      <c r="H1984" s="5" t="s">
        <v>4745</v>
      </c>
      <c r="I1984" s="5">
        <v>33</v>
      </c>
      <c r="L1984" s="5">
        <v>1</v>
      </c>
      <c r="M1984" s="4" t="s">
        <v>7268</v>
      </c>
      <c r="N1984" s="4" t="s">
        <v>7269</v>
      </c>
      <c r="S1984" s="5" t="s">
        <v>118</v>
      </c>
      <c r="T1984" s="5" t="s">
        <v>119</v>
      </c>
      <c r="Y1984" s="5" t="s">
        <v>7099</v>
      </c>
      <c r="Z1984" s="5" t="s">
        <v>7100</v>
      </c>
      <c r="AC1984" s="5">
        <v>9</v>
      </c>
      <c r="AD1984" s="5" t="s">
        <v>394</v>
      </c>
      <c r="AE1984" s="5" t="s">
        <v>395</v>
      </c>
    </row>
    <row r="1985" spans="1:72" ht="13.5" customHeight="1">
      <c r="A1985" s="7" t="str">
        <f>HYPERLINK("http://kyu.snu.ac.kr/sdhj/index.jsp?type=hj/GK14619_00IM0001_059a.jpg","1792_수북면_059a")</f>
        <v>1792_수북면_059a</v>
      </c>
      <c r="B1985" s="4">
        <v>1792</v>
      </c>
      <c r="C1985" s="4" t="s">
        <v>97</v>
      </c>
      <c r="D1985" s="4" t="s">
        <v>98</v>
      </c>
      <c r="E1985" s="4">
        <v>1984</v>
      </c>
      <c r="F1985" s="5">
        <v>7</v>
      </c>
      <c r="G1985" s="5" t="s">
        <v>4744</v>
      </c>
      <c r="H1985" s="5" t="s">
        <v>4745</v>
      </c>
      <c r="I1985" s="5">
        <v>33</v>
      </c>
      <c r="L1985" s="5">
        <v>1</v>
      </c>
      <c r="M1985" s="4" t="s">
        <v>7268</v>
      </c>
      <c r="N1985" s="4" t="s">
        <v>7269</v>
      </c>
      <c r="S1985" s="5" t="s">
        <v>1912</v>
      </c>
      <c r="T1985" s="5" t="s">
        <v>8646</v>
      </c>
      <c r="AC1985" s="5">
        <v>12</v>
      </c>
      <c r="AD1985" s="5" t="s">
        <v>126</v>
      </c>
      <c r="AE1985" s="5" t="s">
        <v>127</v>
      </c>
    </row>
    <row r="1986" spans="1:72" ht="13.5" customHeight="1">
      <c r="A1986" s="7" t="str">
        <f>HYPERLINK("http://kyu.snu.ac.kr/sdhj/index.jsp?type=hj/GK14619_00IM0001_059a.jpg","1792_수북면_059a")</f>
        <v>1792_수북면_059a</v>
      </c>
      <c r="B1986" s="4">
        <v>1792</v>
      </c>
      <c r="C1986" s="4" t="s">
        <v>97</v>
      </c>
      <c r="D1986" s="4" t="s">
        <v>98</v>
      </c>
      <c r="E1986" s="4">
        <v>1985</v>
      </c>
      <c r="F1986" s="5">
        <v>7</v>
      </c>
      <c r="G1986" s="5" t="s">
        <v>4744</v>
      </c>
      <c r="H1986" s="5" t="s">
        <v>4745</v>
      </c>
      <c r="I1986" s="5">
        <v>33</v>
      </c>
      <c r="L1986" s="5">
        <v>1</v>
      </c>
      <c r="M1986" s="4" t="s">
        <v>7268</v>
      </c>
      <c r="N1986" s="4" t="s">
        <v>7269</v>
      </c>
      <c r="S1986" s="5" t="s">
        <v>1912</v>
      </c>
      <c r="T1986" s="5" t="s">
        <v>8646</v>
      </c>
      <c r="AC1986" s="5">
        <v>6</v>
      </c>
      <c r="AD1986" s="5" t="s">
        <v>106</v>
      </c>
      <c r="AE1986" s="5" t="s">
        <v>107</v>
      </c>
      <c r="AF1986" s="5" t="s">
        <v>335</v>
      </c>
      <c r="AG1986" s="5" t="s">
        <v>336</v>
      </c>
    </row>
    <row r="1987" spans="1:72" ht="13.5" customHeight="1">
      <c r="A1987" s="7" t="str">
        <f>HYPERLINK("http://kyu.snu.ac.kr/sdhj/index.jsp?type=hj/GK14619_00IM0001_059a.jpg","1792_수북면_059a")</f>
        <v>1792_수북면_059a</v>
      </c>
      <c r="B1987" s="4">
        <v>1792</v>
      </c>
      <c r="C1987" s="4" t="s">
        <v>97</v>
      </c>
      <c r="D1987" s="4" t="s">
        <v>98</v>
      </c>
      <c r="E1987" s="4">
        <v>1986</v>
      </c>
      <c r="F1987" s="5">
        <v>7</v>
      </c>
      <c r="G1987" s="5" t="s">
        <v>4744</v>
      </c>
      <c r="H1987" s="5" t="s">
        <v>4745</v>
      </c>
      <c r="I1987" s="5">
        <v>33</v>
      </c>
      <c r="L1987" s="5">
        <v>2</v>
      </c>
      <c r="M1987" s="4" t="s">
        <v>7281</v>
      </c>
      <c r="N1987" s="4" t="s">
        <v>7282</v>
      </c>
      <c r="T1987" s="5" t="s">
        <v>9235</v>
      </c>
      <c r="U1987" s="5" t="s">
        <v>1931</v>
      </c>
      <c r="V1987" s="5" t="s">
        <v>1932</v>
      </c>
      <c r="W1987" s="5" t="s">
        <v>103</v>
      </c>
      <c r="X1987" s="5" t="s">
        <v>9434</v>
      </c>
      <c r="Y1987" s="5" t="s">
        <v>7283</v>
      </c>
      <c r="Z1987" s="5" t="s">
        <v>7284</v>
      </c>
      <c r="AC1987" s="5">
        <v>42</v>
      </c>
      <c r="AD1987" s="5" t="s">
        <v>427</v>
      </c>
      <c r="AE1987" s="5" t="s">
        <v>428</v>
      </c>
      <c r="AJ1987" s="5" t="s">
        <v>34</v>
      </c>
      <c r="AK1987" s="5" t="s">
        <v>35</v>
      </c>
      <c r="AL1987" s="5" t="s">
        <v>108</v>
      </c>
      <c r="AM1987" s="5" t="s">
        <v>9435</v>
      </c>
      <c r="AT1987" s="5" t="s">
        <v>1928</v>
      </c>
      <c r="AU1987" s="5" t="s">
        <v>1929</v>
      </c>
      <c r="AV1987" s="5" t="s">
        <v>6878</v>
      </c>
      <c r="AW1987" s="5" t="s">
        <v>6879</v>
      </c>
      <c r="BG1987" s="5" t="s">
        <v>407</v>
      </c>
      <c r="BH1987" s="5" t="s">
        <v>408</v>
      </c>
      <c r="BI1987" s="5" t="s">
        <v>6606</v>
      </c>
      <c r="BJ1987" s="5" t="s">
        <v>159</v>
      </c>
      <c r="BK1987" s="5" t="s">
        <v>407</v>
      </c>
      <c r="BL1987" s="5" t="s">
        <v>408</v>
      </c>
      <c r="BM1987" s="5" t="s">
        <v>7154</v>
      </c>
      <c r="BN1987" s="5" t="s">
        <v>6304</v>
      </c>
      <c r="BO1987" s="5" t="s">
        <v>259</v>
      </c>
      <c r="BP1987" s="5" t="s">
        <v>260</v>
      </c>
      <c r="BQ1987" s="5" t="s">
        <v>7285</v>
      </c>
      <c r="BR1987" s="5" t="s">
        <v>7156</v>
      </c>
      <c r="BS1987" s="5" t="s">
        <v>1754</v>
      </c>
      <c r="BT1987" s="5" t="s">
        <v>1755</v>
      </c>
    </row>
    <row r="1988" spans="1:72" ht="13.5" customHeight="1">
      <c r="A1988" s="7" t="str">
        <f>HYPERLINK("http://kyu.snu.ac.kr/sdhj/index.jsp?type=hj/GK14619_00IM0001_059a.jpg","1792_수북면_059a")</f>
        <v>1792_수북면_059a</v>
      </c>
      <c r="B1988" s="4">
        <v>1792</v>
      </c>
      <c r="C1988" s="4" t="s">
        <v>97</v>
      </c>
      <c r="D1988" s="4" t="s">
        <v>98</v>
      </c>
      <c r="E1988" s="4">
        <v>1987</v>
      </c>
      <c r="F1988" s="5">
        <v>7</v>
      </c>
      <c r="G1988" s="5" t="s">
        <v>4744</v>
      </c>
      <c r="H1988" s="5" t="s">
        <v>4745</v>
      </c>
      <c r="I1988" s="5">
        <v>33</v>
      </c>
      <c r="L1988" s="5">
        <v>2</v>
      </c>
      <c r="M1988" s="4" t="s">
        <v>7281</v>
      </c>
      <c r="N1988" s="4" t="s">
        <v>7282</v>
      </c>
      <c r="S1988" s="5" t="s">
        <v>101</v>
      </c>
      <c r="T1988" s="5" t="s">
        <v>102</v>
      </c>
      <c r="W1988" s="5" t="s">
        <v>130</v>
      </c>
      <c r="X1988" s="5" t="s">
        <v>131</v>
      </c>
      <c r="Y1988" s="5" t="s">
        <v>104</v>
      </c>
      <c r="Z1988" s="5" t="s">
        <v>105</v>
      </c>
      <c r="AC1988" s="5">
        <v>43</v>
      </c>
      <c r="AD1988" s="5" t="s">
        <v>286</v>
      </c>
      <c r="AE1988" s="5" t="s">
        <v>287</v>
      </c>
      <c r="AJ1988" s="5" t="s">
        <v>34</v>
      </c>
      <c r="AK1988" s="5" t="s">
        <v>35</v>
      </c>
      <c r="AL1988" s="5" t="s">
        <v>136</v>
      </c>
      <c r="AM1988" s="5" t="s">
        <v>137</v>
      </c>
      <c r="AT1988" s="5" t="s">
        <v>1931</v>
      </c>
      <c r="AU1988" s="5" t="s">
        <v>1932</v>
      </c>
      <c r="AV1988" s="5" t="s">
        <v>7286</v>
      </c>
      <c r="AW1988" s="5" t="s">
        <v>7287</v>
      </c>
      <c r="BG1988" s="5" t="s">
        <v>1931</v>
      </c>
      <c r="BH1988" s="5" t="s">
        <v>1932</v>
      </c>
      <c r="BI1988" s="5" t="s">
        <v>7288</v>
      </c>
      <c r="BJ1988" s="5" t="s">
        <v>7289</v>
      </c>
      <c r="BK1988" s="5" t="s">
        <v>7290</v>
      </c>
      <c r="BL1988" s="5" t="s">
        <v>9436</v>
      </c>
      <c r="BM1988" s="5" t="s">
        <v>7291</v>
      </c>
      <c r="BN1988" s="5" t="s">
        <v>7292</v>
      </c>
      <c r="BO1988" s="5" t="s">
        <v>259</v>
      </c>
      <c r="BP1988" s="5" t="s">
        <v>260</v>
      </c>
      <c r="BQ1988" s="5" t="s">
        <v>7293</v>
      </c>
      <c r="BR1988" s="5" t="s">
        <v>7294</v>
      </c>
      <c r="BS1988" s="5" t="s">
        <v>146</v>
      </c>
      <c r="BT1988" s="5" t="s">
        <v>147</v>
      </c>
    </row>
    <row r="1989" spans="1:72" ht="13.5" customHeight="1">
      <c r="A1989" s="7" t="str">
        <f>HYPERLINK("http://kyu.snu.ac.kr/sdhj/index.jsp?type=hj/GK14619_00IM0001_059a.jpg","1792_수북면_059a")</f>
        <v>1792_수북면_059a</v>
      </c>
      <c r="B1989" s="4">
        <v>1792</v>
      </c>
      <c r="C1989" s="4" t="s">
        <v>97</v>
      </c>
      <c r="D1989" s="4" t="s">
        <v>98</v>
      </c>
      <c r="E1989" s="4">
        <v>1988</v>
      </c>
      <c r="F1989" s="5">
        <v>7</v>
      </c>
      <c r="G1989" s="5" t="s">
        <v>4744</v>
      </c>
      <c r="H1989" s="5" t="s">
        <v>4745</v>
      </c>
      <c r="I1989" s="5">
        <v>33</v>
      </c>
      <c r="L1989" s="5">
        <v>2</v>
      </c>
      <c r="M1989" s="4" t="s">
        <v>7281</v>
      </c>
      <c r="N1989" s="4" t="s">
        <v>7282</v>
      </c>
      <c r="S1989" s="5" t="s">
        <v>124</v>
      </c>
      <c r="T1989" s="5" t="s">
        <v>125</v>
      </c>
      <c r="AC1989" s="5">
        <v>15</v>
      </c>
      <c r="AD1989" s="5" t="s">
        <v>331</v>
      </c>
      <c r="AE1989" s="5" t="s">
        <v>332</v>
      </c>
    </row>
    <row r="1990" spans="1:72" ht="13.5" customHeight="1">
      <c r="A1990" s="7" t="str">
        <f>HYPERLINK("http://kyu.snu.ac.kr/sdhj/index.jsp?type=hj/GK14619_00IM0001_059a.jpg","1792_수북면_059a")</f>
        <v>1792_수북면_059a</v>
      </c>
      <c r="B1990" s="4">
        <v>1792</v>
      </c>
      <c r="C1990" s="4" t="s">
        <v>97</v>
      </c>
      <c r="D1990" s="4" t="s">
        <v>98</v>
      </c>
      <c r="E1990" s="4">
        <v>1989</v>
      </c>
      <c r="F1990" s="5">
        <v>7</v>
      </c>
      <c r="G1990" s="5" t="s">
        <v>4744</v>
      </c>
      <c r="H1990" s="5" t="s">
        <v>4745</v>
      </c>
      <c r="I1990" s="5">
        <v>33</v>
      </c>
      <c r="L1990" s="5">
        <v>2</v>
      </c>
      <c r="M1990" s="4" t="s">
        <v>7281</v>
      </c>
      <c r="N1990" s="4" t="s">
        <v>7282</v>
      </c>
      <c r="S1990" s="5" t="s">
        <v>118</v>
      </c>
      <c r="T1990" s="5" t="s">
        <v>119</v>
      </c>
      <c r="Y1990" s="5" t="s">
        <v>7295</v>
      </c>
      <c r="Z1990" s="5" t="s">
        <v>7296</v>
      </c>
      <c r="AC1990" s="5">
        <v>12</v>
      </c>
      <c r="AD1990" s="5" t="s">
        <v>126</v>
      </c>
      <c r="AE1990" s="5" t="s">
        <v>127</v>
      </c>
    </row>
    <row r="1991" spans="1:72" ht="13.5" customHeight="1">
      <c r="A1991" s="7" t="str">
        <f>HYPERLINK("http://kyu.snu.ac.kr/sdhj/index.jsp?type=hj/GK14619_00IM0001_059a.jpg","1792_수북면_059a")</f>
        <v>1792_수북면_059a</v>
      </c>
      <c r="B1991" s="4">
        <v>1792</v>
      </c>
      <c r="C1991" s="4" t="s">
        <v>97</v>
      </c>
      <c r="D1991" s="4" t="s">
        <v>98</v>
      </c>
      <c r="E1991" s="4">
        <v>1990</v>
      </c>
      <c r="F1991" s="5">
        <v>7</v>
      </c>
      <c r="G1991" s="5" t="s">
        <v>4744</v>
      </c>
      <c r="H1991" s="5" t="s">
        <v>4745</v>
      </c>
      <c r="I1991" s="5">
        <v>33</v>
      </c>
      <c r="L1991" s="5">
        <v>2</v>
      </c>
      <c r="M1991" s="4" t="s">
        <v>7281</v>
      </c>
      <c r="N1991" s="4" t="s">
        <v>7282</v>
      </c>
      <c r="S1991" s="5" t="s">
        <v>274</v>
      </c>
      <c r="T1991" s="5" t="s">
        <v>9437</v>
      </c>
      <c r="Y1991" s="5" t="s">
        <v>3830</v>
      </c>
      <c r="Z1991" s="5" t="s">
        <v>3831</v>
      </c>
      <c r="AC1991" s="5">
        <v>10</v>
      </c>
      <c r="AD1991" s="5" t="s">
        <v>1286</v>
      </c>
      <c r="AE1991" s="5" t="s">
        <v>1287</v>
      </c>
    </row>
    <row r="1992" spans="1:72" ht="13.5" customHeight="1">
      <c r="A1992" s="7" t="str">
        <f>HYPERLINK("http://kyu.snu.ac.kr/sdhj/index.jsp?type=hj/GK14619_00IM0001_059a.jpg","1792_수북면_059a")</f>
        <v>1792_수북면_059a</v>
      </c>
      <c r="B1992" s="4">
        <v>1792</v>
      </c>
      <c r="C1992" s="4" t="s">
        <v>97</v>
      </c>
      <c r="D1992" s="4" t="s">
        <v>98</v>
      </c>
      <c r="E1992" s="4">
        <v>1991</v>
      </c>
      <c r="F1992" s="5">
        <v>7</v>
      </c>
      <c r="G1992" s="5" t="s">
        <v>4744</v>
      </c>
      <c r="H1992" s="5" t="s">
        <v>4745</v>
      </c>
      <c r="I1992" s="5">
        <v>33</v>
      </c>
      <c r="L1992" s="5">
        <v>2</v>
      </c>
      <c r="M1992" s="4" t="s">
        <v>7281</v>
      </c>
      <c r="N1992" s="4" t="s">
        <v>7282</v>
      </c>
      <c r="S1992" s="5" t="s">
        <v>274</v>
      </c>
      <c r="T1992" s="5" t="s">
        <v>9437</v>
      </c>
      <c r="Y1992" s="5" t="s">
        <v>7297</v>
      </c>
      <c r="Z1992" s="5" t="s">
        <v>7298</v>
      </c>
      <c r="AC1992" s="5">
        <v>8</v>
      </c>
      <c r="AD1992" s="5" t="s">
        <v>394</v>
      </c>
      <c r="AE1992" s="5" t="s">
        <v>395</v>
      </c>
    </row>
    <row r="1993" spans="1:72" ht="13.5" customHeight="1">
      <c r="A1993" s="7" t="str">
        <f>HYPERLINK("http://kyu.snu.ac.kr/sdhj/index.jsp?type=hj/GK14619_00IM0001_059a.jpg","1792_수북면_059a")</f>
        <v>1792_수북면_059a</v>
      </c>
      <c r="B1993" s="4">
        <v>1792</v>
      </c>
      <c r="C1993" s="4" t="s">
        <v>97</v>
      </c>
      <c r="D1993" s="4" t="s">
        <v>98</v>
      </c>
      <c r="E1993" s="4">
        <v>1992</v>
      </c>
      <c r="F1993" s="5">
        <v>7</v>
      </c>
      <c r="G1993" s="5" t="s">
        <v>4744</v>
      </c>
      <c r="H1993" s="5" t="s">
        <v>4745</v>
      </c>
      <c r="I1993" s="5">
        <v>33</v>
      </c>
      <c r="L1993" s="5">
        <v>3</v>
      </c>
      <c r="M1993" s="4" t="s">
        <v>7299</v>
      </c>
      <c r="N1993" s="4" t="s">
        <v>7300</v>
      </c>
      <c r="T1993" s="5" t="s">
        <v>9438</v>
      </c>
      <c r="U1993" s="5" t="s">
        <v>1931</v>
      </c>
      <c r="V1993" s="5" t="s">
        <v>1932</v>
      </c>
      <c r="W1993" s="5" t="s">
        <v>584</v>
      </c>
      <c r="X1993" s="5" t="s">
        <v>585</v>
      </c>
      <c r="Y1993" s="5" t="s">
        <v>7301</v>
      </c>
      <c r="Z1993" s="5" t="s">
        <v>7302</v>
      </c>
      <c r="AC1993" s="5">
        <v>33</v>
      </c>
      <c r="AD1993" s="5" t="s">
        <v>150</v>
      </c>
      <c r="AE1993" s="5" t="s">
        <v>151</v>
      </c>
      <c r="AJ1993" s="5" t="s">
        <v>34</v>
      </c>
      <c r="AK1993" s="5" t="s">
        <v>35</v>
      </c>
      <c r="AL1993" s="5" t="s">
        <v>605</v>
      </c>
      <c r="AM1993" s="5" t="s">
        <v>606</v>
      </c>
      <c r="AT1993" s="5" t="s">
        <v>1707</v>
      </c>
      <c r="AU1993" s="5" t="s">
        <v>1708</v>
      </c>
      <c r="AV1993" s="5" t="s">
        <v>7303</v>
      </c>
      <c r="AW1993" s="5" t="s">
        <v>7304</v>
      </c>
      <c r="BG1993" s="5" t="s">
        <v>320</v>
      </c>
      <c r="BH1993" s="5" t="s">
        <v>321</v>
      </c>
      <c r="BI1993" s="5" t="s">
        <v>5607</v>
      </c>
      <c r="BJ1993" s="5" t="s">
        <v>5608</v>
      </c>
      <c r="BK1993" s="5" t="s">
        <v>5909</v>
      </c>
      <c r="BL1993" s="5" t="s">
        <v>9439</v>
      </c>
      <c r="BM1993" s="5" t="s">
        <v>5872</v>
      </c>
      <c r="BN1993" s="5" t="s">
        <v>5873</v>
      </c>
      <c r="BO1993" s="5" t="s">
        <v>1931</v>
      </c>
      <c r="BP1993" s="5" t="s">
        <v>1932</v>
      </c>
      <c r="BQ1993" s="5" t="s">
        <v>6474</v>
      </c>
      <c r="BR1993" s="5" t="s">
        <v>6475</v>
      </c>
      <c r="BS1993" s="5" t="s">
        <v>1434</v>
      </c>
      <c r="BT1993" s="5" t="s">
        <v>1435</v>
      </c>
    </row>
    <row r="1994" spans="1:72" ht="13.5" customHeight="1">
      <c r="A1994" s="7" t="str">
        <f>HYPERLINK("http://kyu.snu.ac.kr/sdhj/index.jsp?type=hj/GK14619_00IM0001_059a.jpg","1792_수북면_059a")</f>
        <v>1792_수북면_059a</v>
      </c>
      <c r="B1994" s="4">
        <v>1792</v>
      </c>
      <c r="C1994" s="4" t="s">
        <v>97</v>
      </c>
      <c r="D1994" s="4" t="s">
        <v>98</v>
      </c>
      <c r="E1994" s="4">
        <v>1993</v>
      </c>
      <c r="F1994" s="5">
        <v>7</v>
      </c>
      <c r="G1994" s="5" t="s">
        <v>4744</v>
      </c>
      <c r="H1994" s="5" t="s">
        <v>4745</v>
      </c>
      <c r="I1994" s="5">
        <v>33</v>
      </c>
      <c r="L1994" s="5">
        <v>3</v>
      </c>
      <c r="M1994" s="4" t="s">
        <v>7299</v>
      </c>
      <c r="N1994" s="4" t="s">
        <v>7300</v>
      </c>
      <c r="S1994" s="5" t="s">
        <v>101</v>
      </c>
      <c r="T1994" s="5" t="s">
        <v>102</v>
      </c>
      <c r="W1994" s="5" t="s">
        <v>103</v>
      </c>
      <c r="X1994" s="5" t="s">
        <v>9440</v>
      </c>
      <c r="Y1994" s="5" t="s">
        <v>21</v>
      </c>
      <c r="Z1994" s="5" t="s">
        <v>22</v>
      </c>
      <c r="AC1994" s="5">
        <v>38</v>
      </c>
      <c r="AD1994" s="5" t="s">
        <v>176</v>
      </c>
      <c r="AE1994" s="5" t="s">
        <v>177</v>
      </c>
      <c r="AJ1994" s="5" t="s">
        <v>34</v>
      </c>
      <c r="AK1994" s="5" t="s">
        <v>35</v>
      </c>
      <c r="AL1994" s="5" t="s">
        <v>108</v>
      </c>
      <c r="AM1994" s="5" t="s">
        <v>8549</v>
      </c>
      <c r="AT1994" s="5" t="s">
        <v>320</v>
      </c>
      <c r="AU1994" s="5" t="s">
        <v>321</v>
      </c>
      <c r="AV1994" s="5" t="s">
        <v>7305</v>
      </c>
      <c r="AW1994" s="5" t="s">
        <v>7306</v>
      </c>
      <c r="BG1994" s="5" t="s">
        <v>1707</v>
      </c>
      <c r="BH1994" s="5" t="s">
        <v>1708</v>
      </c>
      <c r="BI1994" s="5" t="s">
        <v>7307</v>
      </c>
      <c r="BJ1994" s="5" t="s">
        <v>7308</v>
      </c>
      <c r="BK1994" s="5" t="s">
        <v>320</v>
      </c>
      <c r="BL1994" s="5" t="s">
        <v>321</v>
      </c>
      <c r="BM1994" s="5" t="s">
        <v>5744</v>
      </c>
      <c r="BN1994" s="5" t="s">
        <v>2472</v>
      </c>
      <c r="BO1994" s="5" t="s">
        <v>1931</v>
      </c>
      <c r="BP1994" s="5" t="s">
        <v>1932</v>
      </c>
      <c r="BQ1994" s="5" t="s">
        <v>7309</v>
      </c>
      <c r="BR1994" s="5" t="s">
        <v>7310</v>
      </c>
      <c r="BS1994" s="5" t="s">
        <v>2108</v>
      </c>
      <c r="BT1994" s="5" t="s">
        <v>9441</v>
      </c>
    </row>
    <row r="1995" spans="1:72" ht="13.5" customHeight="1">
      <c r="A1995" s="7" t="str">
        <f>HYPERLINK("http://kyu.snu.ac.kr/sdhj/index.jsp?type=hj/GK14619_00IM0001_059a.jpg","1792_수북면_059a")</f>
        <v>1792_수북면_059a</v>
      </c>
      <c r="B1995" s="4">
        <v>1792</v>
      </c>
      <c r="C1995" s="4" t="s">
        <v>97</v>
      </c>
      <c r="D1995" s="4" t="s">
        <v>98</v>
      </c>
      <c r="E1995" s="4">
        <v>1994</v>
      </c>
      <c r="F1995" s="5">
        <v>7</v>
      </c>
      <c r="G1995" s="5" t="s">
        <v>4744</v>
      </c>
      <c r="H1995" s="5" t="s">
        <v>4745</v>
      </c>
      <c r="I1995" s="5">
        <v>33</v>
      </c>
      <c r="L1995" s="5">
        <v>3</v>
      </c>
      <c r="M1995" s="4" t="s">
        <v>7299</v>
      </c>
      <c r="N1995" s="4" t="s">
        <v>7300</v>
      </c>
      <c r="S1995" s="5" t="s">
        <v>118</v>
      </c>
      <c r="T1995" s="5" t="s">
        <v>119</v>
      </c>
      <c r="Y1995" s="5" t="s">
        <v>7311</v>
      </c>
      <c r="Z1995" s="5" t="s">
        <v>7312</v>
      </c>
      <c r="AC1995" s="5">
        <v>11</v>
      </c>
      <c r="AD1995" s="5" t="s">
        <v>1286</v>
      </c>
      <c r="AE1995" s="5" t="s">
        <v>1287</v>
      </c>
    </row>
    <row r="1996" spans="1:72" ht="13.5" customHeight="1">
      <c r="A1996" s="7" t="str">
        <f>HYPERLINK("http://kyu.snu.ac.kr/sdhj/index.jsp?type=hj/GK14619_00IM0001_059a.jpg","1792_수북면_059a")</f>
        <v>1792_수북면_059a</v>
      </c>
      <c r="B1996" s="4">
        <v>1792</v>
      </c>
      <c r="C1996" s="4" t="s">
        <v>97</v>
      </c>
      <c r="D1996" s="4" t="s">
        <v>98</v>
      </c>
      <c r="E1996" s="4">
        <v>1995</v>
      </c>
      <c r="F1996" s="5">
        <v>7</v>
      </c>
      <c r="G1996" s="5" t="s">
        <v>4744</v>
      </c>
      <c r="H1996" s="5" t="s">
        <v>4745</v>
      </c>
      <c r="I1996" s="5">
        <v>33</v>
      </c>
      <c r="L1996" s="5">
        <v>3</v>
      </c>
      <c r="M1996" s="4" t="s">
        <v>7299</v>
      </c>
      <c r="N1996" s="4" t="s">
        <v>7300</v>
      </c>
      <c r="S1996" s="5" t="s">
        <v>274</v>
      </c>
      <c r="T1996" s="5" t="s">
        <v>9442</v>
      </c>
      <c r="Y1996" s="5" t="s">
        <v>1460</v>
      </c>
      <c r="Z1996" s="5" t="s">
        <v>1461</v>
      </c>
      <c r="AC1996" s="5">
        <v>8</v>
      </c>
      <c r="AD1996" s="5" t="s">
        <v>862</v>
      </c>
      <c r="AE1996" s="5" t="s">
        <v>863</v>
      </c>
    </row>
    <row r="1997" spans="1:72" ht="13.5" customHeight="1">
      <c r="A1997" s="7" t="str">
        <f>HYPERLINK("http://kyu.snu.ac.kr/sdhj/index.jsp?type=hj/GK14619_00IM0001_059a.jpg","1792_수북면_059a")</f>
        <v>1792_수북면_059a</v>
      </c>
      <c r="B1997" s="4">
        <v>1792</v>
      </c>
      <c r="C1997" s="4" t="s">
        <v>97</v>
      </c>
      <c r="D1997" s="4" t="s">
        <v>98</v>
      </c>
      <c r="E1997" s="4">
        <v>1996</v>
      </c>
      <c r="F1997" s="5">
        <v>7</v>
      </c>
      <c r="G1997" s="5" t="s">
        <v>4744</v>
      </c>
      <c r="H1997" s="5" t="s">
        <v>4745</v>
      </c>
      <c r="I1997" s="5">
        <v>33</v>
      </c>
      <c r="L1997" s="5">
        <v>3</v>
      </c>
      <c r="M1997" s="4" t="s">
        <v>7299</v>
      </c>
      <c r="N1997" s="4" t="s">
        <v>7300</v>
      </c>
      <c r="S1997" s="5" t="s">
        <v>274</v>
      </c>
      <c r="T1997" s="5" t="s">
        <v>9442</v>
      </c>
      <c r="Y1997" s="5" t="s">
        <v>7313</v>
      </c>
      <c r="Z1997" s="5" t="s">
        <v>7314</v>
      </c>
      <c r="AC1997" s="5">
        <v>5</v>
      </c>
      <c r="AD1997" s="5" t="s">
        <v>360</v>
      </c>
      <c r="AE1997" s="5" t="s">
        <v>361</v>
      </c>
    </row>
    <row r="1998" spans="1:72" ht="13.5" customHeight="1">
      <c r="A1998" s="7" t="str">
        <f>HYPERLINK("http://kyu.snu.ac.kr/sdhj/index.jsp?type=hj/GK14619_00IM0001_059a.jpg","1792_수북면_059a")</f>
        <v>1792_수북면_059a</v>
      </c>
      <c r="B1998" s="4">
        <v>1792</v>
      </c>
      <c r="C1998" s="4" t="s">
        <v>97</v>
      </c>
      <c r="D1998" s="4" t="s">
        <v>98</v>
      </c>
      <c r="E1998" s="4">
        <v>1997</v>
      </c>
      <c r="F1998" s="5">
        <v>7</v>
      </c>
      <c r="G1998" s="5" t="s">
        <v>4744</v>
      </c>
      <c r="H1998" s="5" t="s">
        <v>4745</v>
      </c>
      <c r="I1998" s="5">
        <v>33</v>
      </c>
      <c r="L1998" s="5">
        <v>3</v>
      </c>
      <c r="M1998" s="4" t="s">
        <v>7299</v>
      </c>
      <c r="N1998" s="4" t="s">
        <v>7300</v>
      </c>
      <c r="S1998" s="5" t="s">
        <v>274</v>
      </c>
      <c r="T1998" s="5" t="s">
        <v>9442</v>
      </c>
      <c r="Y1998" s="5" t="s">
        <v>5544</v>
      </c>
      <c r="Z1998" s="5" t="s">
        <v>4760</v>
      </c>
      <c r="AC1998" s="5">
        <v>3</v>
      </c>
      <c r="AD1998" s="5" t="s">
        <v>333</v>
      </c>
      <c r="AE1998" s="5" t="s">
        <v>334</v>
      </c>
    </row>
    <row r="1999" spans="1:72" ht="13.5" customHeight="1">
      <c r="A1999" s="7" t="str">
        <f>HYPERLINK("http://kyu.snu.ac.kr/sdhj/index.jsp?type=hj/GK14619_00IM0001_059a.jpg","1792_수북면_059a")</f>
        <v>1792_수북면_059a</v>
      </c>
      <c r="B1999" s="4">
        <v>1792</v>
      </c>
      <c r="C1999" s="4" t="s">
        <v>97</v>
      </c>
      <c r="D1999" s="4" t="s">
        <v>98</v>
      </c>
      <c r="E1999" s="4">
        <v>1998</v>
      </c>
      <c r="F1999" s="5">
        <v>7</v>
      </c>
      <c r="G1999" s="5" t="s">
        <v>4744</v>
      </c>
      <c r="H1999" s="5" t="s">
        <v>4745</v>
      </c>
      <c r="I1999" s="5">
        <v>33</v>
      </c>
      <c r="L1999" s="5">
        <v>4</v>
      </c>
      <c r="M1999" s="4" t="s">
        <v>7315</v>
      </c>
      <c r="N1999" s="4" t="s">
        <v>7316</v>
      </c>
      <c r="T1999" s="5" t="s">
        <v>9443</v>
      </c>
      <c r="U1999" s="5" t="s">
        <v>1931</v>
      </c>
      <c r="V1999" s="5" t="s">
        <v>1932</v>
      </c>
      <c r="W1999" s="5" t="s">
        <v>148</v>
      </c>
      <c r="X1999" s="5" t="s">
        <v>149</v>
      </c>
      <c r="Y1999" s="5" t="s">
        <v>7317</v>
      </c>
      <c r="Z1999" s="5" t="s">
        <v>7318</v>
      </c>
      <c r="AC1999" s="5">
        <v>79</v>
      </c>
      <c r="AD1999" s="5" t="s">
        <v>81</v>
      </c>
      <c r="AE1999" s="5" t="s">
        <v>82</v>
      </c>
      <c r="AJ1999" s="5" t="s">
        <v>34</v>
      </c>
      <c r="AK1999" s="5" t="s">
        <v>35</v>
      </c>
      <c r="AL1999" s="5" t="s">
        <v>152</v>
      </c>
      <c r="AM1999" s="5" t="s">
        <v>153</v>
      </c>
      <c r="AT1999" s="5" t="s">
        <v>259</v>
      </c>
      <c r="AU1999" s="5" t="s">
        <v>260</v>
      </c>
      <c r="AV1999" s="5" t="s">
        <v>4753</v>
      </c>
      <c r="AW1999" s="5" t="s">
        <v>4754</v>
      </c>
      <c r="BG1999" s="5" t="s">
        <v>1931</v>
      </c>
      <c r="BH1999" s="5" t="s">
        <v>1932</v>
      </c>
      <c r="BI1999" s="5" t="s">
        <v>7319</v>
      </c>
      <c r="BJ1999" s="5" t="s">
        <v>4756</v>
      </c>
      <c r="BK1999" s="5" t="s">
        <v>1931</v>
      </c>
      <c r="BL1999" s="5" t="s">
        <v>1932</v>
      </c>
      <c r="BM1999" s="5" t="s">
        <v>5151</v>
      </c>
      <c r="BN1999" s="5" t="s">
        <v>5152</v>
      </c>
      <c r="BO1999" s="5" t="s">
        <v>1931</v>
      </c>
      <c r="BP1999" s="5" t="s">
        <v>1932</v>
      </c>
      <c r="BQ1999" s="5" t="s">
        <v>7320</v>
      </c>
      <c r="BR1999" s="5" t="s">
        <v>7321</v>
      </c>
      <c r="BS1999" s="5" t="s">
        <v>108</v>
      </c>
      <c r="BT1999" s="5" t="s">
        <v>8713</v>
      </c>
    </row>
    <row r="2000" spans="1:72" ht="13.5" customHeight="1">
      <c r="A2000" s="7" t="str">
        <f>HYPERLINK("http://kyu.snu.ac.kr/sdhj/index.jsp?type=hj/GK14619_00IM0001_059a.jpg","1792_수북면_059a")</f>
        <v>1792_수북면_059a</v>
      </c>
      <c r="B2000" s="4">
        <v>1792</v>
      </c>
      <c r="C2000" s="4" t="s">
        <v>97</v>
      </c>
      <c r="D2000" s="4" t="s">
        <v>98</v>
      </c>
      <c r="E2000" s="4">
        <v>1999</v>
      </c>
      <c r="F2000" s="5">
        <v>7</v>
      </c>
      <c r="G2000" s="5" t="s">
        <v>4744</v>
      </c>
      <c r="H2000" s="5" t="s">
        <v>4745</v>
      </c>
      <c r="I2000" s="5">
        <v>33</v>
      </c>
      <c r="L2000" s="5">
        <v>4</v>
      </c>
      <c r="M2000" s="4" t="s">
        <v>7315</v>
      </c>
      <c r="N2000" s="4" t="s">
        <v>7316</v>
      </c>
      <c r="S2000" s="5" t="s">
        <v>101</v>
      </c>
      <c r="T2000" s="5" t="s">
        <v>102</v>
      </c>
      <c r="W2000" s="5" t="s">
        <v>423</v>
      </c>
      <c r="X2000" s="5" t="s">
        <v>424</v>
      </c>
      <c r="Y2000" s="5" t="s">
        <v>104</v>
      </c>
      <c r="Z2000" s="5" t="s">
        <v>105</v>
      </c>
      <c r="AF2000" s="5" t="s">
        <v>518</v>
      </c>
      <c r="AG2000" s="5" t="s">
        <v>519</v>
      </c>
    </row>
    <row r="2001" spans="1:72" ht="13.5" customHeight="1">
      <c r="A2001" s="7" t="str">
        <f>HYPERLINK("http://kyu.snu.ac.kr/sdhj/index.jsp?type=hj/GK14619_00IM0001_059a.jpg","1792_수북면_059a")</f>
        <v>1792_수북면_059a</v>
      </c>
      <c r="B2001" s="4">
        <v>1792</v>
      </c>
      <c r="C2001" s="4" t="s">
        <v>97</v>
      </c>
      <c r="D2001" s="4" t="s">
        <v>98</v>
      </c>
      <c r="E2001" s="4">
        <v>2000</v>
      </c>
      <c r="F2001" s="5">
        <v>7</v>
      </c>
      <c r="G2001" s="5" t="s">
        <v>4744</v>
      </c>
      <c r="H2001" s="5" t="s">
        <v>4745</v>
      </c>
      <c r="I2001" s="5">
        <v>33</v>
      </c>
      <c r="L2001" s="5">
        <v>4</v>
      </c>
      <c r="M2001" s="4" t="s">
        <v>7315</v>
      </c>
      <c r="N2001" s="4" t="s">
        <v>7316</v>
      </c>
      <c r="S2001" s="5" t="s">
        <v>118</v>
      </c>
      <c r="T2001" s="5" t="s">
        <v>119</v>
      </c>
      <c r="Y2001" s="5" t="s">
        <v>2990</v>
      </c>
      <c r="Z2001" s="5" t="s">
        <v>2991</v>
      </c>
      <c r="AC2001" s="5">
        <v>51</v>
      </c>
      <c r="AD2001" s="5" t="s">
        <v>1263</v>
      </c>
      <c r="AE2001" s="5" t="s">
        <v>1264</v>
      </c>
    </row>
    <row r="2002" spans="1:72" ht="13.5" customHeight="1">
      <c r="A2002" s="7" t="str">
        <f>HYPERLINK("http://kyu.snu.ac.kr/sdhj/index.jsp?type=hj/GK14619_00IM0001_059a.jpg","1792_수북면_059a")</f>
        <v>1792_수북면_059a</v>
      </c>
      <c r="B2002" s="4">
        <v>1792</v>
      </c>
      <c r="C2002" s="4" t="s">
        <v>97</v>
      </c>
      <c r="D2002" s="4" t="s">
        <v>98</v>
      </c>
      <c r="E2002" s="4">
        <v>2001</v>
      </c>
      <c r="F2002" s="5">
        <v>7</v>
      </c>
      <c r="G2002" s="5" t="s">
        <v>4744</v>
      </c>
      <c r="H2002" s="5" t="s">
        <v>4745</v>
      </c>
      <c r="I2002" s="5">
        <v>33</v>
      </c>
      <c r="L2002" s="5">
        <v>4</v>
      </c>
      <c r="M2002" s="4" t="s">
        <v>7315</v>
      </c>
      <c r="N2002" s="4" t="s">
        <v>7316</v>
      </c>
      <c r="S2002" s="5" t="s">
        <v>270</v>
      </c>
      <c r="T2002" s="5" t="s">
        <v>271</v>
      </c>
      <c r="W2002" s="5" t="s">
        <v>2466</v>
      </c>
      <c r="X2002" s="5" t="s">
        <v>1808</v>
      </c>
      <c r="Y2002" s="5" t="s">
        <v>104</v>
      </c>
      <c r="Z2002" s="5" t="s">
        <v>105</v>
      </c>
      <c r="AC2002" s="5">
        <v>50</v>
      </c>
      <c r="AD2002" s="5" t="s">
        <v>1265</v>
      </c>
      <c r="AE2002" s="5" t="s">
        <v>1266</v>
      </c>
    </row>
    <row r="2003" spans="1:72" ht="13.5" customHeight="1">
      <c r="A2003" s="7" t="str">
        <f>HYPERLINK("http://kyu.snu.ac.kr/sdhj/index.jsp?type=hj/GK14619_00IM0001_059a.jpg","1792_수북면_059a")</f>
        <v>1792_수북면_059a</v>
      </c>
      <c r="B2003" s="4">
        <v>1792</v>
      </c>
      <c r="C2003" s="4" t="s">
        <v>97</v>
      </c>
      <c r="D2003" s="4" t="s">
        <v>98</v>
      </c>
      <c r="E2003" s="4">
        <v>2002</v>
      </c>
      <c r="F2003" s="5">
        <v>7</v>
      </c>
      <c r="G2003" s="5" t="s">
        <v>4744</v>
      </c>
      <c r="H2003" s="5" t="s">
        <v>4745</v>
      </c>
      <c r="I2003" s="5">
        <v>33</v>
      </c>
      <c r="L2003" s="5">
        <v>4</v>
      </c>
      <c r="M2003" s="4" t="s">
        <v>7315</v>
      </c>
      <c r="N2003" s="4" t="s">
        <v>7316</v>
      </c>
      <c r="S2003" s="5" t="s">
        <v>124</v>
      </c>
      <c r="T2003" s="5" t="s">
        <v>125</v>
      </c>
      <c r="AF2003" s="5" t="s">
        <v>843</v>
      </c>
      <c r="AG2003" s="5" t="s">
        <v>844</v>
      </c>
    </row>
    <row r="2004" spans="1:72" ht="13.5" customHeight="1">
      <c r="A2004" s="7" t="str">
        <f>HYPERLINK("http://kyu.snu.ac.kr/sdhj/index.jsp?type=hj/GK14619_00IM0001_059a.jpg","1792_수북면_059a")</f>
        <v>1792_수북면_059a</v>
      </c>
      <c r="B2004" s="4">
        <v>1792</v>
      </c>
      <c r="C2004" s="4" t="s">
        <v>97</v>
      </c>
      <c r="D2004" s="4" t="s">
        <v>98</v>
      </c>
      <c r="E2004" s="4">
        <v>2003</v>
      </c>
      <c r="F2004" s="5">
        <v>7</v>
      </c>
      <c r="G2004" s="5" t="s">
        <v>4744</v>
      </c>
      <c r="H2004" s="5" t="s">
        <v>4745</v>
      </c>
      <c r="I2004" s="5">
        <v>33</v>
      </c>
      <c r="L2004" s="5">
        <v>4</v>
      </c>
      <c r="M2004" s="4" t="s">
        <v>7315</v>
      </c>
      <c r="N2004" s="4" t="s">
        <v>7316</v>
      </c>
      <c r="S2004" s="5" t="s">
        <v>4821</v>
      </c>
      <c r="T2004" s="5" t="s">
        <v>4822</v>
      </c>
      <c r="Y2004" s="5" t="s">
        <v>7322</v>
      </c>
      <c r="Z2004" s="5" t="s">
        <v>7323</v>
      </c>
      <c r="AC2004" s="5">
        <v>21</v>
      </c>
      <c r="AD2004" s="5" t="s">
        <v>188</v>
      </c>
      <c r="AE2004" s="5" t="s">
        <v>189</v>
      </c>
    </row>
    <row r="2005" spans="1:72" ht="13.5" customHeight="1">
      <c r="A2005" s="7" t="str">
        <f>HYPERLINK("http://kyu.snu.ac.kr/sdhj/index.jsp?type=hj/GK14619_00IM0001_059a.jpg","1792_수북면_059a")</f>
        <v>1792_수북면_059a</v>
      </c>
      <c r="B2005" s="4">
        <v>1792</v>
      </c>
      <c r="C2005" s="4" t="s">
        <v>97</v>
      </c>
      <c r="D2005" s="4" t="s">
        <v>98</v>
      </c>
      <c r="E2005" s="4">
        <v>2004</v>
      </c>
      <c r="F2005" s="5">
        <v>7</v>
      </c>
      <c r="G2005" s="5" t="s">
        <v>4744</v>
      </c>
      <c r="H2005" s="5" t="s">
        <v>4745</v>
      </c>
      <c r="I2005" s="5">
        <v>33</v>
      </c>
      <c r="L2005" s="5">
        <v>4</v>
      </c>
      <c r="M2005" s="4" t="s">
        <v>7315</v>
      </c>
      <c r="N2005" s="4" t="s">
        <v>7316</v>
      </c>
      <c r="S2005" s="5" t="s">
        <v>5862</v>
      </c>
      <c r="T2005" s="5" t="s">
        <v>5863</v>
      </c>
      <c r="W2005" s="5" t="s">
        <v>103</v>
      </c>
      <c r="X2005" s="5" t="s">
        <v>9444</v>
      </c>
      <c r="Y2005" s="5" t="s">
        <v>104</v>
      </c>
      <c r="Z2005" s="5" t="s">
        <v>105</v>
      </c>
      <c r="AC2005" s="5">
        <v>28</v>
      </c>
      <c r="AD2005" s="5" t="s">
        <v>580</v>
      </c>
      <c r="AE2005" s="5" t="s">
        <v>581</v>
      </c>
    </row>
    <row r="2006" spans="1:72" ht="13.5" customHeight="1">
      <c r="A2006" s="7" t="str">
        <f>HYPERLINK("http://kyu.snu.ac.kr/sdhj/index.jsp?type=hj/GK14619_00IM0001_059a.jpg","1792_수북면_059a")</f>
        <v>1792_수북면_059a</v>
      </c>
      <c r="B2006" s="4">
        <v>1792</v>
      </c>
      <c r="C2006" s="4" t="s">
        <v>97</v>
      </c>
      <c r="D2006" s="4" t="s">
        <v>98</v>
      </c>
      <c r="E2006" s="4">
        <v>2005</v>
      </c>
      <c r="F2006" s="5">
        <v>7</v>
      </c>
      <c r="G2006" s="5" t="s">
        <v>4744</v>
      </c>
      <c r="H2006" s="5" t="s">
        <v>4745</v>
      </c>
      <c r="I2006" s="5">
        <v>33</v>
      </c>
      <c r="L2006" s="5">
        <v>4</v>
      </c>
      <c r="M2006" s="4" t="s">
        <v>7315</v>
      </c>
      <c r="N2006" s="4" t="s">
        <v>7316</v>
      </c>
      <c r="S2006" s="5" t="s">
        <v>4825</v>
      </c>
      <c r="T2006" s="5" t="s">
        <v>9047</v>
      </c>
      <c r="Y2006" s="5" t="s">
        <v>7324</v>
      </c>
      <c r="Z2006" s="5" t="s">
        <v>3132</v>
      </c>
      <c r="AC2006" s="5">
        <v>23</v>
      </c>
      <c r="AD2006" s="5" t="s">
        <v>81</v>
      </c>
      <c r="AE2006" s="5" t="s">
        <v>82</v>
      </c>
    </row>
    <row r="2007" spans="1:72" ht="13.5" customHeight="1">
      <c r="A2007" s="7" t="str">
        <f>HYPERLINK("http://kyu.snu.ac.kr/sdhj/index.jsp?type=hj/GK14619_00IM0001_059a.jpg","1792_수북면_059a")</f>
        <v>1792_수북면_059a</v>
      </c>
      <c r="B2007" s="4">
        <v>1792</v>
      </c>
      <c r="C2007" s="4" t="s">
        <v>97</v>
      </c>
      <c r="D2007" s="4" t="s">
        <v>98</v>
      </c>
      <c r="E2007" s="4">
        <v>2006</v>
      </c>
      <c r="F2007" s="5">
        <v>7</v>
      </c>
      <c r="G2007" s="5" t="s">
        <v>4744</v>
      </c>
      <c r="H2007" s="5" t="s">
        <v>4745</v>
      </c>
      <c r="I2007" s="5">
        <v>33</v>
      </c>
      <c r="L2007" s="5">
        <v>4</v>
      </c>
      <c r="M2007" s="4" t="s">
        <v>7315</v>
      </c>
      <c r="N2007" s="4" t="s">
        <v>7316</v>
      </c>
      <c r="S2007" s="5" t="s">
        <v>274</v>
      </c>
      <c r="T2007" s="5" t="s">
        <v>9445</v>
      </c>
      <c r="Y2007" s="5" t="s">
        <v>1486</v>
      </c>
      <c r="Z2007" s="5" t="s">
        <v>1487</v>
      </c>
      <c r="AC2007" s="5">
        <v>14</v>
      </c>
      <c r="AD2007" s="5" t="s">
        <v>331</v>
      </c>
      <c r="AE2007" s="5" t="s">
        <v>332</v>
      </c>
    </row>
    <row r="2008" spans="1:72" ht="13.5" customHeight="1">
      <c r="A2008" s="7" t="str">
        <f>HYPERLINK("http://kyu.snu.ac.kr/sdhj/index.jsp?type=hj/GK14619_00IM0001_059a.jpg","1792_수북면_059a")</f>
        <v>1792_수북면_059a</v>
      </c>
      <c r="B2008" s="4">
        <v>1792</v>
      </c>
      <c r="C2008" s="4" t="s">
        <v>97</v>
      </c>
      <c r="D2008" s="4" t="s">
        <v>98</v>
      </c>
      <c r="E2008" s="4">
        <v>2007</v>
      </c>
      <c r="F2008" s="5">
        <v>7</v>
      </c>
      <c r="G2008" s="5" t="s">
        <v>4744</v>
      </c>
      <c r="H2008" s="5" t="s">
        <v>4745</v>
      </c>
      <c r="I2008" s="5">
        <v>33</v>
      </c>
      <c r="L2008" s="5">
        <v>4</v>
      </c>
      <c r="M2008" s="4" t="s">
        <v>7315</v>
      </c>
      <c r="N2008" s="4" t="s">
        <v>7316</v>
      </c>
      <c r="S2008" s="5" t="s">
        <v>274</v>
      </c>
      <c r="T2008" s="5" t="s">
        <v>9445</v>
      </c>
      <c r="Y2008" s="5" t="s">
        <v>7325</v>
      </c>
      <c r="Z2008" s="5" t="s">
        <v>7326</v>
      </c>
      <c r="AC2008" s="5">
        <v>6</v>
      </c>
      <c r="AD2008" s="5" t="s">
        <v>106</v>
      </c>
      <c r="AE2008" s="5" t="s">
        <v>107</v>
      </c>
    </row>
    <row r="2009" spans="1:72" ht="13.5" customHeight="1">
      <c r="A2009" s="7" t="str">
        <f>HYPERLINK("http://kyu.snu.ac.kr/sdhj/index.jsp?type=hj/GK14619_00IM0001_059a.jpg","1792_수북면_059a")</f>
        <v>1792_수북면_059a</v>
      </c>
      <c r="B2009" s="4">
        <v>1792</v>
      </c>
      <c r="C2009" s="4" t="s">
        <v>97</v>
      </c>
      <c r="D2009" s="4" t="s">
        <v>98</v>
      </c>
      <c r="E2009" s="4">
        <v>2008</v>
      </c>
      <c r="F2009" s="5">
        <v>7</v>
      </c>
      <c r="G2009" s="5" t="s">
        <v>4744</v>
      </c>
      <c r="H2009" s="5" t="s">
        <v>4745</v>
      </c>
      <c r="I2009" s="5">
        <v>33</v>
      </c>
      <c r="L2009" s="5">
        <v>4</v>
      </c>
      <c r="M2009" s="4" t="s">
        <v>7315</v>
      </c>
      <c r="N2009" s="4" t="s">
        <v>7316</v>
      </c>
      <c r="S2009" s="5" t="s">
        <v>1912</v>
      </c>
      <c r="T2009" s="5" t="s">
        <v>9446</v>
      </c>
      <c r="AC2009" s="5">
        <v>3</v>
      </c>
      <c r="AD2009" s="5" t="s">
        <v>333</v>
      </c>
      <c r="AE2009" s="5" t="s">
        <v>334</v>
      </c>
    </row>
    <row r="2010" spans="1:72" ht="13.5" customHeight="1">
      <c r="A2010" s="7" t="str">
        <f>HYPERLINK("http://kyu.snu.ac.kr/sdhj/index.jsp?type=hj/GK14619_00IM0001_059a.jpg","1792_수북면_059a")</f>
        <v>1792_수북면_059a</v>
      </c>
      <c r="B2010" s="4">
        <v>1792</v>
      </c>
      <c r="C2010" s="4" t="s">
        <v>97</v>
      </c>
      <c r="D2010" s="4" t="s">
        <v>98</v>
      </c>
      <c r="E2010" s="4">
        <v>2009</v>
      </c>
      <c r="F2010" s="5">
        <v>7</v>
      </c>
      <c r="G2010" s="5" t="s">
        <v>4744</v>
      </c>
      <c r="H2010" s="5" t="s">
        <v>4745</v>
      </c>
      <c r="I2010" s="5">
        <v>33</v>
      </c>
      <c r="L2010" s="5">
        <v>5</v>
      </c>
      <c r="M2010" s="4" t="s">
        <v>7327</v>
      </c>
      <c r="N2010" s="4" t="s">
        <v>7328</v>
      </c>
      <c r="T2010" s="5" t="s">
        <v>8784</v>
      </c>
      <c r="U2010" s="5" t="s">
        <v>1931</v>
      </c>
      <c r="V2010" s="5" t="s">
        <v>1932</v>
      </c>
      <c r="W2010" s="5" t="s">
        <v>103</v>
      </c>
      <c r="X2010" s="5" t="s">
        <v>9411</v>
      </c>
      <c r="Y2010" s="5" t="s">
        <v>7329</v>
      </c>
      <c r="Z2010" s="5" t="s">
        <v>7330</v>
      </c>
      <c r="AC2010" s="5">
        <v>48</v>
      </c>
      <c r="AD2010" s="5" t="s">
        <v>897</v>
      </c>
      <c r="AE2010" s="5" t="s">
        <v>898</v>
      </c>
      <c r="AJ2010" s="5" t="s">
        <v>34</v>
      </c>
      <c r="AK2010" s="5" t="s">
        <v>35</v>
      </c>
      <c r="AL2010" s="5" t="s">
        <v>108</v>
      </c>
      <c r="AM2010" s="5" t="s">
        <v>8785</v>
      </c>
      <c r="AT2010" s="5" t="s">
        <v>1931</v>
      </c>
      <c r="AU2010" s="5" t="s">
        <v>1932</v>
      </c>
      <c r="AV2010" s="5" t="s">
        <v>7331</v>
      </c>
      <c r="AW2010" s="5" t="s">
        <v>5515</v>
      </c>
      <c r="BG2010" s="5" t="s">
        <v>1931</v>
      </c>
      <c r="BH2010" s="5" t="s">
        <v>1932</v>
      </c>
      <c r="BI2010" s="5" t="s">
        <v>7243</v>
      </c>
      <c r="BJ2010" s="5" t="s">
        <v>5517</v>
      </c>
      <c r="BK2010" s="5" t="s">
        <v>1931</v>
      </c>
      <c r="BL2010" s="5" t="s">
        <v>1932</v>
      </c>
      <c r="BM2010" s="5" t="s">
        <v>5518</v>
      </c>
      <c r="BN2010" s="5" t="s">
        <v>5519</v>
      </c>
      <c r="BO2010" s="5" t="s">
        <v>1931</v>
      </c>
      <c r="BP2010" s="5" t="s">
        <v>1932</v>
      </c>
      <c r="BQ2010" s="5" t="s">
        <v>5520</v>
      </c>
      <c r="BR2010" s="5" t="s">
        <v>5521</v>
      </c>
      <c r="BS2010" s="5" t="s">
        <v>108</v>
      </c>
      <c r="BT2010" s="5" t="s">
        <v>8312</v>
      </c>
    </row>
    <row r="2011" spans="1:72" ht="13.5" customHeight="1">
      <c r="A2011" s="7" t="str">
        <f>HYPERLINK("http://kyu.snu.ac.kr/sdhj/index.jsp?type=hj/GK14619_00IM0001_059a.jpg","1792_수북면_059a")</f>
        <v>1792_수북면_059a</v>
      </c>
      <c r="B2011" s="4">
        <v>1792</v>
      </c>
      <c r="C2011" s="4" t="s">
        <v>97</v>
      </c>
      <c r="D2011" s="4" t="s">
        <v>98</v>
      </c>
      <c r="E2011" s="4">
        <v>2010</v>
      </c>
      <c r="F2011" s="5">
        <v>7</v>
      </c>
      <c r="G2011" s="5" t="s">
        <v>4744</v>
      </c>
      <c r="H2011" s="5" t="s">
        <v>4745</v>
      </c>
      <c r="I2011" s="5">
        <v>33</v>
      </c>
      <c r="L2011" s="5">
        <v>5</v>
      </c>
      <c r="M2011" s="4" t="s">
        <v>7327</v>
      </c>
      <c r="N2011" s="4" t="s">
        <v>7328</v>
      </c>
      <c r="S2011" s="5" t="s">
        <v>101</v>
      </c>
      <c r="T2011" s="5" t="s">
        <v>102</v>
      </c>
      <c r="W2011" s="5" t="s">
        <v>810</v>
      </c>
      <c r="X2011" s="5" t="s">
        <v>811</v>
      </c>
      <c r="Y2011" s="5" t="s">
        <v>104</v>
      </c>
      <c r="Z2011" s="5" t="s">
        <v>105</v>
      </c>
      <c r="AC2011" s="5">
        <v>45</v>
      </c>
      <c r="AD2011" s="5" t="s">
        <v>501</v>
      </c>
      <c r="AE2011" s="5" t="s">
        <v>502</v>
      </c>
      <c r="AJ2011" s="5" t="s">
        <v>34</v>
      </c>
      <c r="AK2011" s="5" t="s">
        <v>35</v>
      </c>
      <c r="AL2011" s="5" t="s">
        <v>906</v>
      </c>
      <c r="AM2011" s="5" t="s">
        <v>907</v>
      </c>
      <c r="AT2011" s="5" t="s">
        <v>1931</v>
      </c>
      <c r="AU2011" s="5" t="s">
        <v>1932</v>
      </c>
      <c r="AV2011" s="5" t="s">
        <v>7332</v>
      </c>
      <c r="AW2011" s="5" t="s">
        <v>7333</v>
      </c>
      <c r="BG2011" s="5" t="s">
        <v>1931</v>
      </c>
      <c r="BH2011" s="5" t="s">
        <v>1932</v>
      </c>
      <c r="BI2011" s="5" t="s">
        <v>5355</v>
      </c>
      <c r="BJ2011" s="5" t="s">
        <v>5356</v>
      </c>
      <c r="BK2011" s="5" t="s">
        <v>1931</v>
      </c>
      <c r="BL2011" s="5" t="s">
        <v>1932</v>
      </c>
      <c r="BM2011" s="5" t="s">
        <v>2935</v>
      </c>
      <c r="BN2011" s="5" t="s">
        <v>2936</v>
      </c>
      <c r="BO2011" s="5" t="s">
        <v>1931</v>
      </c>
      <c r="BP2011" s="5" t="s">
        <v>1932</v>
      </c>
      <c r="BQ2011" s="5" t="s">
        <v>5357</v>
      </c>
      <c r="BR2011" s="5" t="s">
        <v>5358</v>
      </c>
      <c r="BS2011" s="5" t="s">
        <v>108</v>
      </c>
      <c r="BT2011" s="5" t="s">
        <v>9119</v>
      </c>
    </row>
    <row r="2012" spans="1:72" ht="13.5" customHeight="1">
      <c r="A2012" s="7" t="str">
        <f>HYPERLINK("http://kyu.snu.ac.kr/sdhj/index.jsp?type=hj/GK14619_00IM0001_059a.jpg","1792_수북면_059a")</f>
        <v>1792_수북면_059a</v>
      </c>
      <c r="B2012" s="4">
        <v>1792</v>
      </c>
      <c r="C2012" s="4" t="s">
        <v>97</v>
      </c>
      <c r="D2012" s="4" t="s">
        <v>98</v>
      </c>
      <c r="E2012" s="4">
        <v>2011</v>
      </c>
      <c r="F2012" s="5">
        <v>7</v>
      </c>
      <c r="G2012" s="5" t="s">
        <v>4744</v>
      </c>
      <c r="H2012" s="5" t="s">
        <v>4745</v>
      </c>
      <c r="I2012" s="5">
        <v>33</v>
      </c>
      <c r="L2012" s="5">
        <v>5</v>
      </c>
      <c r="M2012" s="4" t="s">
        <v>7327</v>
      </c>
      <c r="N2012" s="4" t="s">
        <v>7328</v>
      </c>
      <c r="S2012" s="5" t="s">
        <v>118</v>
      </c>
      <c r="T2012" s="5" t="s">
        <v>119</v>
      </c>
      <c r="Y2012" s="5" t="s">
        <v>7334</v>
      </c>
      <c r="Z2012" s="5" t="s">
        <v>7335</v>
      </c>
      <c r="AC2012" s="5">
        <v>25</v>
      </c>
      <c r="AD2012" s="5" t="s">
        <v>586</v>
      </c>
      <c r="AE2012" s="5" t="s">
        <v>587</v>
      </c>
    </row>
    <row r="2013" spans="1:72" ht="13.5" customHeight="1">
      <c r="A2013" s="7" t="str">
        <f>HYPERLINK("http://kyu.snu.ac.kr/sdhj/index.jsp?type=hj/GK14619_00IM0001_059a.jpg","1792_수북면_059a")</f>
        <v>1792_수북면_059a</v>
      </c>
      <c r="B2013" s="4">
        <v>1792</v>
      </c>
      <c r="C2013" s="4" t="s">
        <v>97</v>
      </c>
      <c r="D2013" s="4" t="s">
        <v>98</v>
      </c>
      <c r="E2013" s="4">
        <v>2012</v>
      </c>
      <c r="F2013" s="5">
        <v>7</v>
      </c>
      <c r="G2013" s="5" t="s">
        <v>4744</v>
      </c>
      <c r="H2013" s="5" t="s">
        <v>4745</v>
      </c>
      <c r="I2013" s="5">
        <v>33</v>
      </c>
      <c r="L2013" s="5">
        <v>5</v>
      </c>
      <c r="M2013" s="4" t="s">
        <v>7327</v>
      </c>
      <c r="N2013" s="4" t="s">
        <v>7328</v>
      </c>
      <c r="S2013" s="5" t="s">
        <v>274</v>
      </c>
      <c r="T2013" s="5" t="s">
        <v>9394</v>
      </c>
      <c r="Y2013" s="5" t="s">
        <v>9447</v>
      </c>
      <c r="Z2013" s="5" t="s">
        <v>7336</v>
      </c>
      <c r="AC2013" s="5">
        <v>14</v>
      </c>
      <c r="AD2013" s="5" t="s">
        <v>2340</v>
      </c>
      <c r="AE2013" s="5" t="s">
        <v>2341</v>
      </c>
    </row>
    <row r="2014" spans="1:72" ht="13.5" customHeight="1">
      <c r="A2014" s="7" t="str">
        <f>HYPERLINK("http://kyu.snu.ac.kr/sdhj/index.jsp?type=hj/GK14619_00IM0001_059a.jpg","1792_수북면_059a")</f>
        <v>1792_수북면_059a</v>
      </c>
      <c r="B2014" s="4">
        <v>1792</v>
      </c>
      <c r="C2014" s="4" t="s">
        <v>97</v>
      </c>
      <c r="D2014" s="4" t="s">
        <v>98</v>
      </c>
      <c r="E2014" s="4">
        <v>2013</v>
      </c>
      <c r="F2014" s="5">
        <v>7</v>
      </c>
      <c r="G2014" s="5" t="s">
        <v>4744</v>
      </c>
      <c r="H2014" s="5" t="s">
        <v>4745</v>
      </c>
      <c r="I2014" s="5">
        <v>33</v>
      </c>
      <c r="L2014" s="5">
        <v>5</v>
      </c>
      <c r="M2014" s="4" t="s">
        <v>7327</v>
      </c>
      <c r="N2014" s="4" t="s">
        <v>7328</v>
      </c>
      <c r="S2014" s="5" t="s">
        <v>1912</v>
      </c>
      <c r="T2014" s="5" t="s">
        <v>9413</v>
      </c>
      <c r="AC2014" s="5">
        <v>9</v>
      </c>
      <c r="AD2014" s="5" t="s">
        <v>1281</v>
      </c>
      <c r="AE2014" s="5" t="s">
        <v>1282</v>
      </c>
    </row>
    <row r="2015" spans="1:72" ht="13.5" customHeight="1">
      <c r="A2015" s="7" t="str">
        <f>HYPERLINK("http://kyu.snu.ac.kr/sdhj/index.jsp?type=hj/GK14619_00IM0001_059a.jpg","1792_수북면_059a")</f>
        <v>1792_수북면_059a</v>
      </c>
      <c r="B2015" s="4">
        <v>1792</v>
      </c>
      <c r="C2015" s="4" t="s">
        <v>97</v>
      </c>
      <c r="D2015" s="4" t="s">
        <v>98</v>
      </c>
      <c r="E2015" s="4">
        <v>2014</v>
      </c>
      <c r="F2015" s="5">
        <v>7</v>
      </c>
      <c r="G2015" s="5" t="s">
        <v>4744</v>
      </c>
      <c r="H2015" s="5" t="s">
        <v>4745</v>
      </c>
      <c r="I2015" s="5">
        <v>33</v>
      </c>
      <c r="L2015" s="5">
        <v>5</v>
      </c>
      <c r="M2015" s="4" t="s">
        <v>7327</v>
      </c>
      <c r="N2015" s="4" t="s">
        <v>7328</v>
      </c>
      <c r="S2015" s="5" t="s">
        <v>274</v>
      </c>
      <c r="T2015" s="5" t="s">
        <v>9394</v>
      </c>
      <c r="Y2015" s="5" t="s">
        <v>9448</v>
      </c>
      <c r="Z2015" s="5" t="s">
        <v>7337</v>
      </c>
      <c r="AC2015" s="5">
        <v>3</v>
      </c>
      <c r="AD2015" s="5" t="s">
        <v>333</v>
      </c>
      <c r="AE2015" s="5" t="s">
        <v>334</v>
      </c>
      <c r="AF2015" s="5" t="s">
        <v>335</v>
      </c>
      <c r="AG2015" s="5" t="s">
        <v>336</v>
      </c>
    </row>
    <row r="2016" spans="1:72" ht="13.5" customHeight="1">
      <c r="A2016" s="7" t="str">
        <f>HYPERLINK("http://kyu.snu.ac.kr/sdhj/index.jsp?type=hj/GK14619_00IM0001_059a.jpg","1792_수북면_059a")</f>
        <v>1792_수북면_059a</v>
      </c>
      <c r="B2016" s="4">
        <v>1792</v>
      </c>
      <c r="C2016" s="4" t="s">
        <v>97</v>
      </c>
      <c r="D2016" s="4" t="s">
        <v>98</v>
      </c>
      <c r="E2016" s="4">
        <v>2015</v>
      </c>
      <c r="F2016" s="5">
        <v>7</v>
      </c>
      <c r="G2016" s="5" t="s">
        <v>4744</v>
      </c>
      <c r="H2016" s="5" t="s">
        <v>4745</v>
      </c>
      <c r="I2016" s="5">
        <v>34</v>
      </c>
      <c r="J2016" s="5" t="s">
        <v>7338</v>
      </c>
      <c r="K2016" s="5" t="s">
        <v>9449</v>
      </c>
      <c r="L2016" s="5">
        <v>1</v>
      </c>
      <c r="M2016" s="4" t="s">
        <v>7339</v>
      </c>
      <c r="N2016" s="4" t="s">
        <v>7340</v>
      </c>
      <c r="T2016" s="5" t="s">
        <v>8468</v>
      </c>
      <c r="U2016" s="5" t="s">
        <v>1931</v>
      </c>
      <c r="V2016" s="5" t="s">
        <v>1932</v>
      </c>
      <c r="W2016" s="5" t="s">
        <v>103</v>
      </c>
      <c r="X2016" s="5" t="s">
        <v>8469</v>
      </c>
      <c r="Y2016" s="5" t="s">
        <v>2185</v>
      </c>
      <c r="Z2016" s="5" t="s">
        <v>2186</v>
      </c>
      <c r="AC2016" s="5">
        <v>58</v>
      </c>
      <c r="AD2016" s="5" t="s">
        <v>225</v>
      </c>
      <c r="AE2016" s="5" t="s">
        <v>226</v>
      </c>
      <c r="AJ2016" s="5" t="s">
        <v>34</v>
      </c>
      <c r="AK2016" s="5" t="s">
        <v>35</v>
      </c>
      <c r="AL2016" s="5" t="s">
        <v>108</v>
      </c>
      <c r="AM2016" s="5" t="s">
        <v>8470</v>
      </c>
      <c r="AT2016" s="5" t="s">
        <v>1931</v>
      </c>
      <c r="AU2016" s="5" t="s">
        <v>1932</v>
      </c>
      <c r="AV2016" s="5" t="s">
        <v>7341</v>
      </c>
      <c r="AW2016" s="5" t="s">
        <v>9450</v>
      </c>
      <c r="BG2016" s="5" t="s">
        <v>259</v>
      </c>
      <c r="BH2016" s="5" t="s">
        <v>260</v>
      </c>
      <c r="BI2016" s="5" t="s">
        <v>3882</v>
      </c>
      <c r="BJ2016" s="5" t="s">
        <v>3883</v>
      </c>
      <c r="BK2016" s="5" t="s">
        <v>1931</v>
      </c>
      <c r="BL2016" s="5" t="s">
        <v>1932</v>
      </c>
      <c r="BM2016" s="5" t="s">
        <v>7342</v>
      </c>
      <c r="BN2016" s="5" t="s">
        <v>7343</v>
      </c>
      <c r="BO2016" s="5" t="s">
        <v>1931</v>
      </c>
      <c r="BP2016" s="5" t="s">
        <v>1932</v>
      </c>
      <c r="BQ2016" s="5" t="s">
        <v>7344</v>
      </c>
      <c r="BR2016" s="5" t="s">
        <v>7345</v>
      </c>
      <c r="BS2016" s="5" t="s">
        <v>1874</v>
      </c>
      <c r="BT2016" s="5" t="s">
        <v>1875</v>
      </c>
    </row>
    <row r="2017" spans="1:72" ht="13.5" customHeight="1">
      <c r="A2017" s="7" t="str">
        <f>HYPERLINK("http://kyu.snu.ac.kr/sdhj/index.jsp?type=hj/GK14619_00IM0001_059a.jpg","1792_수북면_059a")</f>
        <v>1792_수북면_059a</v>
      </c>
      <c r="B2017" s="4">
        <v>1792</v>
      </c>
      <c r="C2017" s="4" t="s">
        <v>97</v>
      </c>
      <c r="D2017" s="4" t="s">
        <v>98</v>
      </c>
      <c r="E2017" s="4">
        <v>2016</v>
      </c>
      <c r="F2017" s="5">
        <v>7</v>
      </c>
      <c r="G2017" s="5" t="s">
        <v>4744</v>
      </c>
      <c r="H2017" s="5" t="s">
        <v>4745</v>
      </c>
      <c r="I2017" s="5">
        <v>34</v>
      </c>
      <c r="L2017" s="5">
        <v>1</v>
      </c>
      <c r="M2017" s="4" t="s">
        <v>7339</v>
      </c>
      <c r="N2017" s="4" t="s">
        <v>7340</v>
      </c>
      <c r="S2017" s="5" t="s">
        <v>101</v>
      </c>
      <c r="T2017" s="5" t="s">
        <v>102</v>
      </c>
      <c r="W2017" s="5" t="s">
        <v>130</v>
      </c>
      <c r="X2017" s="5" t="s">
        <v>131</v>
      </c>
      <c r="Y2017" s="5" t="s">
        <v>104</v>
      </c>
      <c r="Z2017" s="5" t="s">
        <v>105</v>
      </c>
      <c r="AC2017" s="5">
        <v>58</v>
      </c>
      <c r="AD2017" s="5" t="s">
        <v>225</v>
      </c>
      <c r="AE2017" s="5" t="s">
        <v>226</v>
      </c>
      <c r="AT2017" s="5" t="s">
        <v>85</v>
      </c>
      <c r="AU2017" s="5" t="s">
        <v>86</v>
      </c>
      <c r="AV2017" s="5" t="s">
        <v>7346</v>
      </c>
      <c r="AW2017" s="5" t="s">
        <v>7347</v>
      </c>
      <c r="BG2017" s="5" t="s">
        <v>259</v>
      </c>
      <c r="BH2017" s="5" t="s">
        <v>260</v>
      </c>
      <c r="BI2017" s="5" t="s">
        <v>7348</v>
      </c>
      <c r="BJ2017" s="5" t="s">
        <v>7349</v>
      </c>
      <c r="BK2017" s="5" t="s">
        <v>390</v>
      </c>
      <c r="BL2017" s="5" t="s">
        <v>391</v>
      </c>
      <c r="BM2017" s="5" t="s">
        <v>7350</v>
      </c>
      <c r="BN2017" s="5" t="s">
        <v>7351</v>
      </c>
      <c r="BO2017" s="5" t="s">
        <v>390</v>
      </c>
      <c r="BP2017" s="5" t="s">
        <v>391</v>
      </c>
      <c r="BQ2017" s="5" t="s">
        <v>7352</v>
      </c>
      <c r="BR2017" s="5" t="s">
        <v>7353</v>
      </c>
      <c r="BS2017" s="5" t="s">
        <v>116</v>
      </c>
      <c r="BT2017" s="5" t="s">
        <v>117</v>
      </c>
    </row>
    <row r="2018" spans="1:72" ht="13.5" customHeight="1">
      <c r="A2018" s="7" t="str">
        <f>HYPERLINK("http://kyu.snu.ac.kr/sdhj/index.jsp?type=hj/GK14619_00IM0001_059a.jpg","1792_수북면_059a")</f>
        <v>1792_수북면_059a</v>
      </c>
      <c r="B2018" s="4">
        <v>1792</v>
      </c>
      <c r="C2018" s="4" t="s">
        <v>97</v>
      </c>
      <c r="D2018" s="4" t="s">
        <v>98</v>
      </c>
      <c r="E2018" s="4">
        <v>2017</v>
      </c>
      <c r="F2018" s="5">
        <v>7</v>
      </c>
      <c r="G2018" s="5" t="s">
        <v>4744</v>
      </c>
      <c r="H2018" s="5" t="s">
        <v>4745</v>
      </c>
      <c r="I2018" s="5">
        <v>34</v>
      </c>
      <c r="L2018" s="5">
        <v>1</v>
      </c>
      <c r="M2018" s="4" t="s">
        <v>7339</v>
      </c>
      <c r="N2018" s="4" t="s">
        <v>7340</v>
      </c>
      <c r="S2018" s="5" t="s">
        <v>118</v>
      </c>
      <c r="T2018" s="5" t="s">
        <v>119</v>
      </c>
      <c r="Y2018" s="5" t="s">
        <v>7354</v>
      </c>
      <c r="Z2018" s="5" t="s">
        <v>2649</v>
      </c>
      <c r="AC2018" s="5">
        <v>33</v>
      </c>
      <c r="AD2018" s="5" t="s">
        <v>134</v>
      </c>
      <c r="AE2018" s="5" t="s">
        <v>135</v>
      </c>
    </row>
    <row r="2019" spans="1:72" ht="13.5" customHeight="1">
      <c r="A2019" s="7" t="str">
        <f>HYPERLINK("http://kyu.snu.ac.kr/sdhj/index.jsp?type=hj/GK14619_00IM0001_059a.jpg","1792_수북면_059a")</f>
        <v>1792_수북면_059a</v>
      </c>
      <c r="B2019" s="4">
        <v>1792</v>
      </c>
      <c r="C2019" s="4" t="s">
        <v>97</v>
      </c>
      <c r="D2019" s="4" t="s">
        <v>98</v>
      </c>
      <c r="E2019" s="4">
        <v>2018</v>
      </c>
      <c r="F2019" s="5">
        <v>7</v>
      </c>
      <c r="G2019" s="5" t="s">
        <v>4744</v>
      </c>
      <c r="H2019" s="5" t="s">
        <v>4745</v>
      </c>
      <c r="I2019" s="5">
        <v>34</v>
      </c>
      <c r="L2019" s="5">
        <v>1</v>
      </c>
      <c r="M2019" s="4" t="s">
        <v>7339</v>
      </c>
      <c r="N2019" s="4" t="s">
        <v>7340</v>
      </c>
      <c r="S2019" s="5" t="s">
        <v>270</v>
      </c>
      <c r="T2019" s="5" t="s">
        <v>271</v>
      </c>
      <c r="W2019" s="5" t="s">
        <v>584</v>
      </c>
      <c r="X2019" s="5" t="s">
        <v>585</v>
      </c>
      <c r="Y2019" s="5" t="s">
        <v>104</v>
      </c>
      <c r="Z2019" s="5" t="s">
        <v>105</v>
      </c>
      <c r="AC2019" s="5">
        <v>22</v>
      </c>
      <c r="AD2019" s="5" t="s">
        <v>240</v>
      </c>
      <c r="AE2019" s="5" t="s">
        <v>241</v>
      </c>
      <c r="AF2019" s="5" t="s">
        <v>335</v>
      </c>
      <c r="AG2019" s="5" t="s">
        <v>336</v>
      </c>
    </row>
    <row r="2020" spans="1:72" ht="13.5" customHeight="1">
      <c r="A2020" s="7" t="str">
        <f>HYPERLINK("http://kyu.snu.ac.kr/sdhj/index.jsp?type=hj/GK14619_00IM0001_059a.jpg","1792_수북면_059a")</f>
        <v>1792_수북면_059a</v>
      </c>
      <c r="B2020" s="4">
        <v>1792</v>
      </c>
      <c r="C2020" s="4" t="s">
        <v>97</v>
      </c>
      <c r="D2020" s="4" t="s">
        <v>98</v>
      </c>
      <c r="E2020" s="4">
        <v>2019</v>
      </c>
      <c r="F2020" s="5">
        <v>7</v>
      </c>
      <c r="G2020" s="5" t="s">
        <v>4744</v>
      </c>
      <c r="H2020" s="5" t="s">
        <v>4745</v>
      </c>
      <c r="I2020" s="5">
        <v>34</v>
      </c>
      <c r="L2020" s="5">
        <v>1</v>
      </c>
      <c r="M2020" s="4" t="s">
        <v>7339</v>
      </c>
      <c r="N2020" s="4" t="s">
        <v>7340</v>
      </c>
      <c r="S2020" s="5" t="s">
        <v>274</v>
      </c>
      <c r="T2020" s="5" t="s">
        <v>9069</v>
      </c>
      <c r="Y2020" s="5" t="s">
        <v>7355</v>
      </c>
      <c r="Z2020" s="5" t="s">
        <v>7356</v>
      </c>
      <c r="AC2020" s="5">
        <v>28</v>
      </c>
      <c r="AD2020" s="5" t="s">
        <v>522</v>
      </c>
      <c r="AE2020" s="5" t="s">
        <v>523</v>
      </c>
    </row>
    <row r="2021" spans="1:72" ht="13.5" customHeight="1">
      <c r="A2021" s="7" t="str">
        <f>HYPERLINK("http://kyu.snu.ac.kr/sdhj/index.jsp?type=hj/GK14619_00IM0001_059a.jpg","1792_수북면_059a")</f>
        <v>1792_수북면_059a</v>
      </c>
      <c r="B2021" s="4">
        <v>1792</v>
      </c>
      <c r="C2021" s="4" t="s">
        <v>97</v>
      </c>
      <c r="D2021" s="4" t="s">
        <v>98</v>
      </c>
      <c r="E2021" s="4">
        <v>2020</v>
      </c>
      <c r="F2021" s="5">
        <v>7</v>
      </c>
      <c r="G2021" s="5" t="s">
        <v>4744</v>
      </c>
      <c r="H2021" s="5" t="s">
        <v>4745</v>
      </c>
      <c r="I2021" s="5">
        <v>34</v>
      </c>
      <c r="L2021" s="5">
        <v>1</v>
      </c>
      <c r="M2021" s="4" t="s">
        <v>7339</v>
      </c>
      <c r="N2021" s="4" t="s">
        <v>7340</v>
      </c>
      <c r="S2021" s="5" t="s">
        <v>274</v>
      </c>
      <c r="T2021" s="5" t="s">
        <v>9069</v>
      </c>
      <c r="Y2021" s="5" t="s">
        <v>4750</v>
      </c>
      <c r="Z2021" s="5" t="s">
        <v>2053</v>
      </c>
      <c r="AC2021" s="5">
        <v>24</v>
      </c>
      <c r="AD2021" s="5" t="s">
        <v>586</v>
      </c>
      <c r="AE2021" s="5" t="s">
        <v>587</v>
      </c>
    </row>
    <row r="2022" spans="1:72" ht="13.5" customHeight="1">
      <c r="A2022" s="7" t="str">
        <f>HYPERLINK("http://kyu.snu.ac.kr/sdhj/index.jsp?type=hj/GK14619_00IM0001_059a.jpg","1792_수북면_059a")</f>
        <v>1792_수북면_059a</v>
      </c>
      <c r="B2022" s="4">
        <v>1792</v>
      </c>
      <c r="C2022" s="4" t="s">
        <v>97</v>
      </c>
      <c r="D2022" s="4" t="s">
        <v>98</v>
      </c>
      <c r="E2022" s="4">
        <v>2021</v>
      </c>
      <c r="F2022" s="5">
        <v>7</v>
      </c>
      <c r="G2022" s="5" t="s">
        <v>4744</v>
      </c>
      <c r="H2022" s="5" t="s">
        <v>4745</v>
      </c>
      <c r="I2022" s="5">
        <v>34</v>
      </c>
      <c r="L2022" s="5">
        <v>1</v>
      </c>
      <c r="M2022" s="4" t="s">
        <v>7339</v>
      </c>
      <c r="N2022" s="4" t="s">
        <v>7340</v>
      </c>
      <c r="S2022" s="5" t="s">
        <v>4821</v>
      </c>
      <c r="T2022" s="5" t="s">
        <v>4822</v>
      </c>
      <c r="Y2022" s="5" t="s">
        <v>5086</v>
      </c>
      <c r="Z2022" s="5" t="s">
        <v>4801</v>
      </c>
      <c r="AC2022" s="5">
        <v>2</v>
      </c>
      <c r="AD2022" s="5" t="s">
        <v>206</v>
      </c>
      <c r="AE2022" s="5" t="s">
        <v>207</v>
      </c>
      <c r="AF2022" s="5" t="s">
        <v>335</v>
      </c>
      <c r="AG2022" s="5" t="s">
        <v>336</v>
      </c>
    </row>
    <row r="2023" spans="1:72" ht="13.5" customHeight="1">
      <c r="A2023" s="7" t="str">
        <f>HYPERLINK("http://kyu.snu.ac.kr/sdhj/index.jsp?type=hj/GK14619_00IM0001_059a.jpg","1792_수북면_059a")</f>
        <v>1792_수북면_059a</v>
      </c>
      <c r="B2023" s="4">
        <v>1792</v>
      </c>
      <c r="C2023" s="4" t="s">
        <v>97</v>
      </c>
      <c r="D2023" s="4" t="s">
        <v>98</v>
      </c>
      <c r="E2023" s="4">
        <v>2022</v>
      </c>
      <c r="F2023" s="5">
        <v>7</v>
      </c>
      <c r="G2023" s="5" t="s">
        <v>4744</v>
      </c>
      <c r="H2023" s="5" t="s">
        <v>4745</v>
      </c>
      <c r="I2023" s="5">
        <v>34</v>
      </c>
      <c r="L2023" s="5">
        <v>2</v>
      </c>
      <c r="M2023" s="4" t="s">
        <v>7357</v>
      </c>
      <c r="N2023" s="4" t="s">
        <v>7358</v>
      </c>
      <c r="T2023" s="5" t="s">
        <v>8993</v>
      </c>
      <c r="U2023" s="5" t="s">
        <v>259</v>
      </c>
      <c r="V2023" s="5" t="s">
        <v>260</v>
      </c>
      <c r="W2023" s="5" t="s">
        <v>2409</v>
      </c>
      <c r="X2023" s="5" t="s">
        <v>2410</v>
      </c>
      <c r="Y2023" s="5" t="s">
        <v>7359</v>
      </c>
      <c r="Z2023" s="5" t="s">
        <v>7360</v>
      </c>
      <c r="AC2023" s="5">
        <v>63</v>
      </c>
      <c r="AD2023" s="5" t="s">
        <v>333</v>
      </c>
      <c r="AE2023" s="5" t="s">
        <v>334</v>
      </c>
      <c r="AJ2023" s="5" t="s">
        <v>34</v>
      </c>
      <c r="AK2023" s="5" t="s">
        <v>35</v>
      </c>
      <c r="AL2023" s="5" t="s">
        <v>829</v>
      </c>
      <c r="AM2023" s="5" t="s">
        <v>830</v>
      </c>
      <c r="AT2023" s="5" t="s">
        <v>1931</v>
      </c>
      <c r="AU2023" s="5" t="s">
        <v>1932</v>
      </c>
      <c r="AV2023" s="5" t="s">
        <v>7361</v>
      </c>
      <c r="AW2023" s="5" t="s">
        <v>7362</v>
      </c>
      <c r="BG2023" s="5" t="s">
        <v>1931</v>
      </c>
      <c r="BH2023" s="5" t="s">
        <v>1932</v>
      </c>
      <c r="BI2023" s="5" t="s">
        <v>7363</v>
      </c>
      <c r="BJ2023" s="5" t="s">
        <v>7364</v>
      </c>
      <c r="BK2023" s="5" t="s">
        <v>1931</v>
      </c>
      <c r="BL2023" s="5" t="s">
        <v>1932</v>
      </c>
      <c r="BM2023" s="5" t="s">
        <v>3652</v>
      </c>
      <c r="BN2023" s="5" t="s">
        <v>3653</v>
      </c>
      <c r="BO2023" s="5" t="s">
        <v>1931</v>
      </c>
      <c r="BP2023" s="5" t="s">
        <v>1932</v>
      </c>
      <c r="BQ2023" s="5" t="s">
        <v>7365</v>
      </c>
      <c r="BR2023" s="5" t="s">
        <v>7366</v>
      </c>
      <c r="BS2023" s="5" t="s">
        <v>1874</v>
      </c>
      <c r="BT2023" s="5" t="s">
        <v>1875</v>
      </c>
    </row>
    <row r="2024" spans="1:72" ht="13.5" customHeight="1">
      <c r="A2024" s="7" t="str">
        <f>HYPERLINK("http://kyu.snu.ac.kr/sdhj/index.jsp?type=hj/GK14619_00IM0001_059a.jpg","1792_수북면_059a")</f>
        <v>1792_수북면_059a</v>
      </c>
      <c r="B2024" s="4">
        <v>1792</v>
      </c>
      <c r="C2024" s="4" t="s">
        <v>97</v>
      </c>
      <c r="D2024" s="4" t="s">
        <v>98</v>
      </c>
      <c r="E2024" s="4">
        <v>2023</v>
      </c>
      <c r="F2024" s="5">
        <v>7</v>
      </c>
      <c r="G2024" s="5" t="s">
        <v>4744</v>
      </c>
      <c r="H2024" s="5" t="s">
        <v>4745</v>
      </c>
      <c r="I2024" s="5">
        <v>34</v>
      </c>
      <c r="L2024" s="5">
        <v>2</v>
      </c>
      <c r="M2024" s="4" t="s">
        <v>7357</v>
      </c>
      <c r="N2024" s="4" t="s">
        <v>7358</v>
      </c>
      <c r="S2024" s="5" t="s">
        <v>101</v>
      </c>
      <c r="T2024" s="5" t="s">
        <v>102</v>
      </c>
      <c r="W2024" s="5" t="s">
        <v>374</v>
      </c>
      <c r="X2024" s="5" t="s">
        <v>375</v>
      </c>
      <c r="Y2024" s="5" t="s">
        <v>104</v>
      </c>
      <c r="Z2024" s="5" t="s">
        <v>105</v>
      </c>
      <c r="AC2024" s="5">
        <v>62</v>
      </c>
      <c r="AD2024" s="5" t="s">
        <v>206</v>
      </c>
      <c r="AE2024" s="5" t="s">
        <v>207</v>
      </c>
      <c r="AJ2024" s="5" t="s">
        <v>34</v>
      </c>
      <c r="AK2024" s="5" t="s">
        <v>35</v>
      </c>
      <c r="AL2024" s="5" t="s">
        <v>378</v>
      </c>
      <c r="AM2024" s="5" t="s">
        <v>379</v>
      </c>
      <c r="AT2024" s="5" t="s">
        <v>1931</v>
      </c>
      <c r="AU2024" s="5" t="s">
        <v>1932</v>
      </c>
      <c r="AV2024" s="5" t="s">
        <v>1390</v>
      </c>
      <c r="AW2024" s="5" t="s">
        <v>1391</v>
      </c>
      <c r="BG2024" s="5" t="s">
        <v>1931</v>
      </c>
      <c r="BH2024" s="5" t="s">
        <v>1932</v>
      </c>
      <c r="BI2024" s="5" t="s">
        <v>7367</v>
      </c>
      <c r="BJ2024" s="5" t="s">
        <v>7368</v>
      </c>
      <c r="BK2024" s="5" t="s">
        <v>1931</v>
      </c>
      <c r="BL2024" s="5" t="s">
        <v>1932</v>
      </c>
      <c r="BM2024" s="5" t="s">
        <v>4612</v>
      </c>
      <c r="BN2024" s="5" t="s">
        <v>4613</v>
      </c>
      <c r="BO2024" s="5" t="s">
        <v>1931</v>
      </c>
      <c r="BP2024" s="5" t="s">
        <v>1932</v>
      </c>
      <c r="BQ2024" s="5" t="s">
        <v>7369</v>
      </c>
      <c r="BR2024" s="5" t="s">
        <v>7370</v>
      </c>
      <c r="BS2024" s="5" t="s">
        <v>957</v>
      </c>
      <c r="BT2024" s="5" t="s">
        <v>958</v>
      </c>
    </row>
    <row r="2025" spans="1:72" ht="13.5" customHeight="1">
      <c r="A2025" s="7" t="str">
        <f>HYPERLINK("http://kyu.snu.ac.kr/sdhj/index.jsp?type=hj/GK14619_00IM0001_059a.jpg","1792_수북면_059a")</f>
        <v>1792_수북면_059a</v>
      </c>
      <c r="B2025" s="4">
        <v>1792</v>
      </c>
      <c r="C2025" s="4" t="s">
        <v>97</v>
      </c>
      <c r="D2025" s="4" t="s">
        <v>98</v>
      </c>
      <c r="E2025" s="4">
        <v>2024</v>
      </c>
      <c r="F2025" s="5">
        <v>7</v>
      </c>
      <c r="G2025" s="5" t="s">
        <v>4744</v>
      </c>
      <c r="H2025" s="5" t="s">
        <v>4745</v>
      </c>
      <c r="I2025" s="5">
        <v>34</v>
      </c>
      <c r="L2025" s="5">
        <v>2</v>
      </c>
      <c r="M2025" s="4" t="s">
        <v>7357</v>
      </c>
      <c r="N2025" s="4" t="s">
        <v>7358</v>
      </c>
      <c r="S2025" s="5" t="s">
        <v>124</v>
      </c>
      <c r="T2025" s="5" t="s">
        <v>125</v>
      </c>
      <c r="AC2025" s="5">
        <v>30</v>
      </c>
      <c r="AD2025" s="5" t="s">
        <v>1281</v>
      </c>
      <c r="AE2025" s="5" t="s">
        <v>1282</v>
      </c>
    </row>
    <row r="2026" spans="1:72" ht="13.5" customHeight="1">
      <c r="A2026" s="7" t="str">
        <f>HYPERLINK("http://kyu.snu.ac.kr/sdhj/index.jsp?type=hj/GK14619_00IM0001_059a.jpg","1792_수북면_059a")</f>
        <v>1792_수북면_059a</v>
      </c>
      <c r="B2026" s="4">
        <v>1792</v>
      </c>
      <c r="C2026" s="4" t="s">
        <v>97</v>
      </c>
      <c r="D2026" s="4" t="s">
        <v>98</v>
      </c>
      <c r="E2026" s="4">
        <v>2025</v>
      </c>
      <c r="F2026" s="5">
        <v>7</v>
      </c>
      <c r="G2026" s="5" t="s">
        <v>4744</v>
      </c>
      <c r="H2026" s="5" t="s">
        <v>4745</v>
      </c>
      <c r="I2026" s="5">
        <v>34</v>
      </c>
      <c r="L2026" s="5">
        <v>2</v>
      </c>
      <c r="M2026" s="4" t="s">
        <v>7357</v>
      </c>
      <c r="N2026" s="4" t="s">
        <v>7358</v>
      </c>
      <c r="S2026" s="5" t="s">
        <v>1912</v>
      </c>
      <c r="T2026" s="5" t="s">
        <v>9229</v>
      </c>
      <c r="AC2026" s="5">
        <v>26</v>
      </c>
      <c r="AD2026" s="5" t="s">
        <v>586</v>
      </c>
      <c r="AE2026" s="5" t="s">
        <v>587</v>
      </c>
    </row>
    <row r="2027" spans="1:72" ht="13.5" customHeight="1">
      <c r="A2027" s="7" t="str">
        <f>HYPERLINK("http://kyu.snu.ac.kr/sdhj/index.jsp?type=hj/GK14619_00IM0001_059a.jpg","1792_수북면_059a")</f>
        <v>1792_수북면_059a</v>
      </c>
      <c r="B2027" s="4">
        <v>1792</v>
      </c>
      <c r="C2027" s="4" t="s">
        <v>97</v>
      </c>
      <c r="D2027" s="4" t="s">
        <v>98</v>
      </c>
      <c r="E2027" s="4">
        <v>2026</v>
      </c>
      <c r="F2027" s="5">
        <v>7</v>
      </c>
      <c r="G2027" s="5" t="s">
        <v>4744</v>
      </c>
      <c r="H2027" s="5" t="s">
        <v>4745</v>
      </c>
      <c r="I2027" s="5">
        <v>34</v>
      </c>
      <c r="L2027" s="5">
        <v>2</v>
      </c>
      <c r="M2027" s="4" t="s">
        <v>7357</v>
      </c>
      <c r="N2027" s="4" t="s">
        <v>7358</v>
      </c>
      <c r="S2027" s="5" t="s">
        <v>118</v>
      </c>
      <c r="T2027" s="5" t="s">
        <v>119</v>
      </c>
      <c r="Y2027" s="5" t="s">
        <v>7371</v>
      </c>
      <c r="Z2027" s="5" t="s">
        <v>6557</v>
      </c>
      <c r="AC2027" s="5">
        <v>16</v>
      </c>
      <c r="AD2027" s="5" t="s">
        <v>1222</v>
      </c>
      <c r="AE2027" s="5" t="s">
        <v>1223</v>
      </c>
    </row>
    <row r="2028" spans="1:72" ht="13.5" customHeight="1">
      <c r="A2028" s="7" t="str">
        <f>HYPERLINK("http://kyu.snu.ac.kr/sdhj/index.jsp?type=hj/GK14619_00IM0001_059a.jpg","1792_수북면_059a")</f>
        <v>1792_수북면_059a</v>
      </c>
      <c r="B2028" s="4">
        <v>1792</v>
      </c>
      <c r="C2028" s="4" t="s">
        <v>97</v>
      </c>
      <c r="D2028" s="4" t="s">
        <v>98</v>
      </c>
      <c r="E2028" s="4">
        <v>2027</v>
      </c>
      <c r="F2028" s="5">
        <v>7</v>
      </c>
      <c r="G2028" s="5" t="s">
        <v>4744</v>
      </c>
      <c r="H2028" s="5" t="s">
        <v>4745</v>
      </c>
      <c r="I2028" s="5">
        <v>34</v>
      </c>
      <c r="L2028" s="5">
        <v>2</v>
      </c>
      <c r="M2028" s="4" t="s">
        <v>7357</v>
      </c>
      <c r="N2028" s="4" t="s">
        <v>7358</v>
      </c>
      <c r="S2028" s="5" t="s">
        <v>274</v>
      </c>
      <c r="T2028" s="5" t="s">
        <v>9237</v>
      </c>
      <c r="Y2028" s="5" t="s">
        <v>7372</v>
      </c>
      <c r="Z2028" s="5" t="s">
        <v>7373</v>
      </c>
      <c r="AC2028" s="5">
        <v>11</v>
      </c>
      <c r="AD2028" s="5" t="s">
        <v>1286</v>
      </c>
      <c r="AE2028" s="5" t="s">
        <v>1287</v>
      </c>
    </row>
    <row r="2029" spans="1:72" ht="13.5" customHeight="1">
      <c r="A2029" s="7" t="str">
        <f>HYPERLINK("http://kyu.snu.ac.kr/sdhj/index.jsp?type=hj/GK14619_00IM0001_059a.jpg","1792_수북면_059a")</f>
        <v>1792_수북면_059a</v>
      </c>
      <c r="B2029" s="4">
        <v>1792</v>
      </c>
      <c r="C2029" s="4" t="s">
        <v>97</v>
      </c>
      <c r="D2029" s="4" t="s">
        <v>98</v>
      </c>
      <c r="E2029" s="4">
        <v>2028</v>
      </c>
      <c r="F2029" s="5">
        <v>7</v>
      </c>
      <c r="G2029" s="5" t="s">
        <v>4744</v>
      </c>
      <c r="H2029" s="5" t="s">
        <v>4745</v>
      </c>
      <c r="I2029" s="5">
        <v>34</v>
      </c>
      <c r="L2029" s="5">
        <v>2</v>
      </c>
      <c r="M2029" s="4" t="s">
        <v>7357</v>
      </c>
      <c r="N2029" s="4" t="s">
        <v>7358</v>
      </c>
      <c r="S2029" s="5" t="s">
        <v>1912</v>
      </c>
      <c r="T2029" s="5" t="s">
        <v>9229</v>
      </c>
      <c r="AC2029" s="5">
        <v>9</v>
      </c>
      <c r="AD2029" s="5" t="s">
        <v>394</v>
      </c>
      <c r="AE2029" s="5" t="s">
        <v>395</v>
      </c>
    </row>
    <row r="2030" spans="1:72" ht="13.5" customHeight="1">
      <c r="A2030" s="7" t="str">
        <f>HYPERLINK("http://kyu.snu.ac.kr/sdhj/index.jsp?type=hj/GK14619_00IM0001_059a.jpg","1792_수북면_059a")</f>
        <v>1792_수북면_059a</v>
      </c>
      <c r="B2030" s="4">
        <v>1792</v>
      </c>
      <c r="C2030" s="4" t="s">
        <v>97</v>
      </c>
      <c r="D2030" s="4" t="s">
        <v>98</v>
      </c>
      <c r="E2030" s="4">
        <v>2029</v>
      </c>
      <c r="F2030" s="5">
        <v>7</v>
      </c>
      <c r="G2030" s="5" t="s">
        <v>4744</v>
      </c>
      <c r="H2030" s="5" t="s">
        <v>4745</v>
      </c>
      <c r="I2030" s="5">
        <v>34</v>
      </c>
      <c r="L2030" s="5">
        <v>3</v>
      </c>
      <c r="M2030" s="4" t="s">
        <v>7338</v>
      </c>
      <c r="N2030" s="4" t="s">
        <v>7374</v>
      </c>
      <c r="T2030" s="5" t="s">
        <v>8946</v>
      </c>
      <c r="U2030" s="5" t="s">
        <v>1931</v>
      </c>
      <c r="V2030" s="5" t="s">
        <v>1932</v>
      </c>
      <c r="W2030" s="5" t="s">
        <v>103</v>
      </c>
      <c r="X2030" s="5" t="s">
        <v>9451</v>
      </c>
      <c r="Y2030" s="5" t="s">
        <v>7375</v>
      </c>
      <c r="Z2030" s="5" t="s">
        <v>7376</v>
      </c>
      <c r="AC2030" s="5">
        <v>23</v>
      </c>
      <c r="AD2030" s="5" t="s">
        <v>741</v>
      </c>
      <c r="AE2030" s="5" t="s">
        <v>742</v>
      </c>
      <c r="AJ2030" s="5" t="s">
        <v>34</v>
      </c>
      <c r="AK2030" s="5" t="s">
        <v>35</v>
      </c>
      <c r="AL2030" s="5" t="s">
        <v>108</v>
      </c>
      <c r="AM2030" s="5" t="s">
        <v>9452</v>
      </c>
      <c r="AT2030" s="5" t="s">
        <v>1931</v>
      </c>
      <c r="AU2030" s="5" t="s">
        <v>1932</v>
      </c>
      <c r="AV2030" s="5" t="s">
        <v>7377</v>
      </c>
      <c r="AW2030" s="5" t="s">
        <v>9453</v>
      </c>
      <c r="BG2030" s="5" t="s">
        <v>1931</v>
      </c>
      <c r="BH2030" s="5" t="s">
        <v>1932</v>
      </c>
      <c r="BI2030" s="5" t="s">
        <v>2622</v>
      </c>
      <c r="BJ2030" s="5" t="s">
        <v>2623</v>
      </c>
      <c r="BK2030" s="5" t="s">
        <v>259</v>
      </c>
      <c r="BL2030" s="5" t="s">
        <v>260</v>
      </c>
      <c r="BM2030" s="5" t="s">
        <v>5954</v>
      </c>
      <c r="BN2030" s="5" t="s">
        <v>5955</v>
      </c>
      <c r="BO2030" s="5" t="s">
        <v>85</v>
      </c>
      <c r="BP2030" s="5" t="s">
        <v>86</v>
      </c>
      <c r="BQ2030" s="5" t="s">
        <v>7378</v>
      </c>
      <c r="BR2030" s="5" t="s">
        <v>7379</v>
      </c>
      <c r="BS2030" s="5" t="s">
        <v>108</v>
      </c>
      <c r="BT2030" s="5" t="s">
        <v>8311</v>
      </c>
    </row>
    <row r="2031" spans="1:72" ht="13.5" customHeight="1">
      <c r="A2031" s="7" t="str">
        <f>HYPERLINK("http://kyu.snu.ac.kr/sdhj/index.jsp?type=hj/GK14619_00IM0001_059a.jpg","1792_수북면_059a")</f>
        <v>1792_수북면_059a</v>
      </c>
      <c r="B2031" s="4">
        <v>1792</v>
      </c>
      <c r="C2031" s="4" t="s">
        <v>97</v>
      </c>
      <c r="D2031" s="4" t="s">
        <v>98</v>
      </c>
      <c r="E2031" s="4">
        <v>2030</v>
      </c>
      <c r="F2031" s="5">
        <v>7</v>
      </c>
      <c r="G2031" s="5" t="s">
        <v>4744</v>
      </c>
      <c r="H2031" s="5" t="s">
        <v>4745</v>
      </c>
      <c r="I2031" s="5">
        <v>34</v>
      </c>
      <c r="L2031" s="5">
        <v>3</v>
      </c>
      <c r="M2031" s="4" t="s">
        <v>7338</v>
      </c>
      <c r="N2031" s="4" t="s">
        <v>7374</v>
      </c>
      <c r="S2031" s="5" t="s">
        <v>101</v>
      </c>
      <c r="T2031" s="5" t="s">
        <v>102</v>
      </c>
      <c r="W2031" s="5" t="s">
        <v>584</v>
      </c>
      <c r="X2031" s="5" t="s">
        <v>585</v>
      </c>
      <c r="Y2031" s="5" t="s">
        <v>104</v>
      </c>
      <c r="Z2031" s="5" t="s">
        <v>105</v>
      </c>
      <c r="AC2031" s="5">
        <v>28</v>
      </c>
      <c r="AD2031" s="5" t="s">
        <v>122</v>
      </c>
      <c r="AE2031" s="5" t="s">
        <v>123</v>
      </c>
      <c r="AJ2031" s="5" t="s">
        <v>34</v>
      </c>
      <c r="AK2031" s="5" t="s">
        <v>35</v>
      </c>
      <c r="AL2031" s="5" t="s">
        <v>1434</v>
      </c>
      <c r="AM2031" s="5" t="s">
        <v>1435</v>
      </c>
      <c r="AT2031" s="5" t="s">
        <v>1931</v>
      </c>
      <c r="AU2031" s="5" t="s">
        <v>1932</v>
      </c>
      <c r="AV2031" s="5" t="s">
        <v>7380</v>
      </c>
      <c r="AW2031" s="5" t="s">
        <v>7381</v>
      </c>
      <c r="BG2031" s="5" t="s">
        <v>1931</v>
      </c>
      <c r="BH2031" s="5" t="s">
        <v>1932</v>
      </c>
      <c r="BI2031" s="5" t="s">
        <v>5174</v>
      </c>
      <c r="BJ2031" s="5" t="s">
        <v>2383</v>
      </c>
      <c r="BK2031" s="5" t="s">
        <v>1931</v>
      </c>
      <c r="BL2031" s="5" t="s">
        <v>1932</v>
      </c>
      <c r="BM2031" s="5" t="s">
        <v>111</v>
      </c>
      <c r="BN2031" s="5" t="s">
        <v>112</v>
      </c>
      <c r="BO2031" s="5" t="s">
        <v>1931</v>
      </c>
      <c r="BP2031" s="5" t="s">
        <v>1932</v>
      </c>
      <c r="BQ2031" s="5" t="s">
        <v>7382</v>
      </c>
      <c r="BR2031" s="5" t="s">
        <v>7383</v>
      </c>
      <c r="BS2031" s="5" t="s">
        <v>605</v>
      </c>
      <c r="BT2031" s="5" t="s">
        <v>606</v>
      </c>
    </row>
    <row r="2032" spans="1:72" ht="13.5" customHeight="1">
      <c r="A2032" s="7" t="str">
        <f>HYPERLINK("http://kyu.snu.ac.kr/sdhj/index.jsp?type=hj/GK14619_00IM0001_059a.jpg","1792_수북면_059a")</f>
        <v>1792_수북면_059a</v>
      </c>
      <c r="B2032" s="4">
        <v>1792</v>
      </c>
      <c r="C2032" s="4" t="s">
        <v>97</v>
      </c>
      <c r="D2032" s="4" t="s">
        <v>98</v>
      </c>
      <c r="E2032" s="4">
        <v>2031</v>
      </c>
      <c r="F2032" s="5">
        <v>7</v>
      </c>
      <c r="G2032" s="5" t="s">
        <v>4744</v>
      </c>
      <c r="H2032" s="5" t="s">
        <v>4745</v>
      </c>
      <c r="I2032" s="5">
        <v>34</v>
      </c>
      <c r="L2032" s="5">
        <v>3</v>
      </c>
      <c r="M2032" s="4" t="s">
        <v>7338</v>
      </c>
      <c r="N2032" s="4" t="s">
        <v>7374</v>
      </c>
      <c r="S2032" s="5" t="s">
        <v>164</v>
      </c>
      <c r="T2032" s="5" t="s">
        <v>165</v>
      </c>
      <c r="W2032" s="5" t="s">
        <v>103</v>
      </c>
      <c r="X2032" s="5" t="s">
        <v>9451</v>
      </c>
      <c r="Y2032" s="5" t="s">
        <v>104</v>
      </c>
      <c r="Z2032" s="5" t="s">
        <v>105</v>
      </c>
      <c r="AC2032" s="5">
        <v>53</v>
      </c>
      <c r="AD2032" s="5" t="s">
        <v>1263</v>
      </c>
      <c r="AE2032" s="5" t="s">
        <v>1264</v>
      </c>
    </row>
    <row r="2033" spans="1:72" ht="13.5" customHeight="1">
      <c r="A2033" s="7" t="str">
        <f>HYPERLINK("http://kyu.snu.ac.kr/sdhj/index.jsp?type=hj/GK14619_00IM0001_059a.jpg","1792_수북면_059a")</f>
        <v>1792_수북면_059a</v>
      </c>
      <c r="B2033" s="4">
        <v>1792</v>
      </c>
      <c r="C2033" s="4" t="s">
        <v>97</v>
      </c>
      <c r="D2033" s="4" t="s">
        <v>98</v>
      </c>
      <c r="E2033" s="4">
        <v>2032</v>
      </c>
      <c r="F2033" s="5">
        <v>7</v>
      </c>
      <c r="G2033" s="5" t="s">
        <v>4744</v>
      </c>
      <c r="H2033" s="5" t="s">
        <v>4745</v>
      </c>
      <c r="I2033" s="5">
        <v>34</v>
      </c>
      <c r="L2033" s="5">
        <v>3</v>
      </c>
      <c r="M2033" s="4" t="s">
        <v>7338</v>
      </c>
      <c r="N2033" s="4" t="s">
        <v>7374</v>
      </c>
      <c r="S2033" s="5" t="s">
        <v>308</v>
      </c>
      <c r="T2033" s="5" t="s">
        <v>309</v>
      </c>
      <c r="AC2033" s="5">
        <v>17</v>
      </c>
      <c r="AD2033" s="5" t="s">
        <v>417</v>
      </c>
      <c r="AE2033" s="5" t="s">
        <v>418</v>
      </c>
    </row>
    <row r="2034" spans="1:72" ht="13.5" customHeight="1">
      <c r="A2034" s="7" t="str">
        <f>HYPERLINK("http://kyu.snu.ac.kr/sdhj/index.jsp?type=hj/GK14619_00IM0001_059a.jpg","1792_수북면_059a")</f>
        <v>1792_수북면_059a</v>
      </c>
      <c r="B2034" s="4">
        <v>1792</v>
      </c>
      <c r="C2034" s="4" t="s">
        <v>97</v>
      </c>
      <c r="D2034" s="4" t="s">
        <v>98</v>
      </c>
      <c r="E2034" s="4">
        <v>2033</v>
      </c>
      <c r="F2034" s="5">
        <v>7</v>
      </c>
      <c r="G2034" s="5" t="s">
        <v>4744</v>
      </c>
      <c r="H2034" s="5" t="s">
        <v>4745</v>
      </c>
      <c r="I2034" s="5">
        <v>34</v>
      </c>
      <c r="L2034" s="5">
        <v>3</v>
      </c>
      <c r="M2034" s="4" t="s">
        <v>7338</v>
      </c>
      <c r="N2034" s="4" t="s">
        <v>7374</v>
      </c>
      <c r="S2034" s="5" t="s">
        <v>2952</v>
      </c>
      <c r="T2034" s="5" t="s">
        <v>9454</v>
      </c>
      <c r="AC2034" s="5">
        <v>15</v>
      </c>
      <c r="AD2034" s="5" t="s">
        <v>331</v>
      </c>
      <c r="AE2034" s="5" t="s">
        <v>332</v>
      </c>
    </row>
    <row r="2035" spans="1:72" ht="13.5" customHeight="1">
      <c r="A2035" s="7" t="str">
        <f>HYPERLINK("http://kyu.snu.ac.kr/sdhj/index.jsp?type=hj/GK14619_00IM0001_059a.jpg","1792_수북면_059a")</f>
        <v>1792_수북면_059a</v>
      </c>
      <c r="B2035" s="4">
        <v>1792</v>
      </c>
      <c r="C2035" s="4" t="s">
        <v>97</v>
      </c>
      <c r="D2035" s="4" t="s">
        <v>98</v>
      </c>
      <c r="E2035" s="4">
        <v>2034</v>
      </c>
      <c r="F2035" s="5">
        <v>7</v>
      </c>
      <c r="G2035" s="5" t="s">
        <v>4744</v>
      </c>
      <c r="H2035" s="5" t="s">
        <v>4745</v>
      </c>
      <c r="I2035" s="5">
        <v>34</v>
      </c>
      <c r="L2035" s="5">
        <v>3</v>
      </c>
      <c r="M2035" s="4" t="s">
        <v>7338</v>
      </c>
      <c r="N2035" s="4" t="s">
        <v>7374</v>
      </c>
      <c r="S2035" s="5" t="s">
        <v>274</v>
      </c>
      <c r="T2035" s="5" t="s">
        <v>9455</v>
      </c>
      <c r="Y2035" s="5" t="s">
        <v>7384</v>
      </c>
      <c r="Z2035" s="5" t="s">
        <v>7385</v>
      </c>
      <c r="AC2035" s="5">
        <v>5</v>
      </c>
      <c r="AD2035" s="5" t="s">
        <v>360</v>
      </c>
      <c r="AE2035" s="5" t="s">
        <v>361</v>
      </c>
    </row>
    <row r="2036" spans="1:72" ht="13.5" customHeight="1">
      <c r="A2036" s="7" t="str">
        <f>HYPERLINK("http://kyu.snu.ac.kr/sdhj/index.jsp?type=hj/GK14619_00IM0001_059a.jpg","1792_수북면_059a")</f>
        <v>1792_수북면_059a</v>
      </c>
      <c r="B2036" s="4">
        <v>1792</v>
      </c>
      <c r="C2036" s="4" t="s">
        <v>97</v>
      </c>
      <c r="D2036" s="4" t="s">
        <v>98</v>
      </c>
      <c r="E2036" s="4">
        <v>2035</v>
      </c>
      <c r="F2036" s="5">
        <v>7</v>
      </c>
      <c r="G2036" s="5" t="s">
        <v>4744</v>
      </c>
      <c r="H2036" s="5" t="s">
        <v>4745</v>
      </c>
      <c r="I2036" s="5">
        <v>34</v>
      </c>
      <c r="L2036" s="5">
        <v>3</v>
      </c>
      <c r="M2036" s="4" t="s">
        <v>7338</v>
      </c>
      <c r="N2036" s="4" t="s">
        <v>7374</v>
      </c>
      <c r="S2036" s="5" t="s">
        <v>1912</v>
      </c>
      <c r="T2036" s="5" t="s">
        <v>9456</v>
      </c>
      <c r="AC2036" s="5">
        <v>2</v>
      </c>
      <c r="AD2036" s="5" t="s">
        <v>206</v>
      </c>
      <c r="AE2036" s="5" t="s">
        <v>207</v>
      </c>
      <c r="AF2036" s="5" t="s">
        <v>335</v>
      </c>
      <c r="AG2036" s="5" t="s">
        <v>336</v>
      </c>
    </row>
    <row r="2037" spans="1:72" ht="13.5" customHeight="1">
      <c r="A2037" s="7" t="str">
        <f>HYPERLINK("http://kyu.snu.ac.kr/sdhj/index.jsp?type=hj/GK14619_00IM0001_059a.jpg","1792_수북면_059a")</f>
        <v>1792_수북면_059a</v>
      </c>
      <c r="B2037" s="4">
        <v>1792</v>
      </c>
      <c r="C2037" s="4" t="s">
        <v>97</v>
      </c>
      <c r="D2037" s="4" t="s">
        <v>98</v>
      </c>
      <c r="E2037" s="4">
        <v>2036</v>
      </c>
      <c r="F2037" s="5">
        <v>7</v>
      </c>
      <c r="G2037" s="5" t="s">
        <v>4744</v>
      </c>
      <c r="H2037" s="5" t="s">
        <v>4745</v>
      </c>
      <c r="I2037" s="5">
        <v>34</v>
      </c>
      <c r="L2037" s="5">
        <v>4</v>
      </c>
      <c r="M2037" s="4" t="s">
        <v>7386</v>
      </c>
      <c r="N2037" s="4" t="s">
        <v>7387</v>
      </c>
      <c r="T2037" s="5" t="s">
        <v>8501</v>
      </c>
      <c r="U2037" s="5" t="s">
        <v>1931</v>
      </c>
      <c r="V2037" s="5" t="s">
        <v>1932</v>
      </c>
      <c r="W2037" s="5" t="s">
        <v>1420</v>
      </c>
      <c r="X2037" s="5" t="s">
        <v>1421</v>
      </c>
      <c r="Y2037" s="5" t="s">
        <v>2411</v>
      </c>
      <c r="Z2037" s="5" t="s">
        <v>2412</v>
      </c>
      <c r="AC2037" s="5">
        <v>59</v>
      </c>
      <c r="AD2037" s="5" t="s">
        <v>678</v>
      </c>
      <c r="AE2037" s="5" t="s">
        <v>679</v>
      </c>
      <c r="AJ2037" s="5" t="s">
        <v>34</v>
      </c>
      <c r="AK2037" s="5" t="s">
        <v>35</v>
      </c>
      <c r="AL2037" s="5" t="s">
        <v>1424</v>
      </c>
      <c r="AM2037" s="5" t="s">
        <v>1425</v>
      </c>
      <c r="AT2037" s="5" t="s">
        <v>1931</v>
      </c>
      <c r="AU2037" s="5" t="s">
        <v>1932</v>
      </c>
      <c r="AV2037" s="5" t="s">
        <v>7388</v>
      </c>
      <c r="AW2037" s="5" t="s">
        <v>7389</v>
      </c>
      <c r="BG2037" s="5" t="s">
        <v>1931</v>
      </c>
      <c r="BH2037" s="5" t="s">
        <v>1932</v>
      </c>
      <c r="BI2037" s="5" t="s">
        <v>7390</v>
      </c>
      <c r="BJ2037" s="5" t="s">
        <v>1676</v>
      </c>
      <c r="BK2037" s="5" t="s">
        <v>1931</v>
      </c>
      <c r="BL2037" s="5" t="s">
        <v>1932</v>
      </c>
      <c r="BM2037" s="5" t="s">
        <v>7391</v>
      </c>
      <c r="BN2037" s="5" t="s">
        <v>7392</v>
      </c>
      <c r="BO2037" s="5" t="s">
        <v>1931</v>
      </c>
      <c r="BP2037" s="5" t="s">
        <v>1932</v>
      </c>
      <c r="BQ2037" s="5" t="s">
        <v>7393</v>
      </c>
      <c r="BR2037" s="5" t="s">
        <v>7394</v>
      </c>
      <c r="BS2037" s="5" t="s">
        <v>108</v>
      </c>
      <c r="BT2037" s="5" t="s">
        <v>9457</v>
      </c>
    </row>
    <row r="2038" spans="1:72" ht="13.5" customHeight="1">
      <c r="A2038" s="7" t="str">
        <f>HYPERLINK("http://kyu.snu.ac.kr/sdhj/index.jsp?type=hj/GK14619_00IM0001_059a.jpg","1792_수북면_059a")</f>
        <v>1792_수북면_059a</v>
      </c>
      <c r="B2038" s="4">
        <v>1792</v>
      </c>
      <c r="C2038" s="4" t="s">
        <v>97</v>
      </c>
      <c r="D2038" s="4" t="s">
        <v>98</v>
      </c>
      <c r="E2038" s="4">
        <v>2037</v>
      </c>
      <c r="F2038" s="5">
        <v>7</v>
      </c>
      <c r="G2038" s="5" t="s">
        <v>4744</v>
      </c>
      <c r="H2038" s="5" t="s">
        <v>4745</v>
      </c>
      <c r="I2038" s="5">
        <v>34</v>
      </c>
      <c r="L2038" s="5">
        <v>4</v>
      </c>
      <c r="M2038" s="4" t="s">
        <v>7386</v>
      </c>
      <c r="N2038" s="4" t="s">
        <v>7387</v>
      </c>
      <c r="S2038" s="5" t="s">
        <v>101</v>
      </c>
      <c r="T2038" s="5" t="s">
        <v>102</v>
      </c>
      <c r="W2038" s="5" t="s">
        <v>584</v>
      </c>
      <c r="X2038" s="5" t="s">
        <v>585</v>
      </c>
      <c r="Y2038" s="5" t="s">
        <v>104</v>
      </c>
      <c r="Z2038" s="5" t="s">
        <v>105</v>
      </c>
      <c r="AC2038" s="5">
        <v>56</v>
      </c>
      <c r="AD2038" s="5" t="s">
        <v>368</v>
      </c>
      <c r="AE2038" s="5" t="s">
        <v>369</v>
      </c>
      <c r="AJ2038" s="5" t="s">
        <v>34</v>
      </c>
      <c r="AK2038" s="5" t="s">
        <v>35</v>
      </c>
      <c r="AL2038" s="5" t="s">
        <v>605</v>
      </c>
      <c r="AM2038" s="5" t="s">
        <v>606</v>
      </c>
      <c r="AT2038" s="5" t="s">
        <v>1931</v>
      </c>
      <c r="AU2038" s="5" t="s">
        <v>1932</v>
      </c>
      <c r="AV2038" s="5" t="s">
        <v>7395</v>
      </c>
      <c r="AW2038" s="5" t="s">
        <v>4929</v>
      </c>
      <c r="BG2038" s="5" t="s">
        <v>1931</v>
      </c>
      <c r="BH2038" s="5" t="s">
        <v>1932</v>
      </c>
      <c r="BI2038" s="5" t="s">
        <v>7396</v>
      </c>
      <c r="BJ2038" s="5" t="s">
        <v>7397</v>
      </c>
      <c r="BK2038" s="5" t="s">
        <v>1931</v>
      </c>
      <c r="BL2038" s="5" t="s">
        <v>1932</v>
      </c>
      <c r="BM2038" s="5" t="s">
        <v>7398</v>
      </c>
      <c r="BN2038" s="5" t="s">
        <v>7399</v>
      </c>
      <c r="BO2038" s="5" t="s">
        <v>1931</v>
      </c>
      <c r="BP2038" s="5" t="s">
        <v>1932</v>
      </c>
      <c r="BQ2038" s="5" t="s">
        <v>7400</v>
      </c>
      <c r="BR2038" s="5" t="s">
        <v>7401</v>
      </c>
      <c r="BS2038" s="5" t="s">
        <v>108</v>
      </c>
      <c r="BT2038" s="5" t="s">
        <v>8274</v>
      </c>
    </row>
    <row r="2039" spans="1:72" ht="13.5" customHeight="1">
      <c r="A2039" s="7" t="str">
        <f>HYPERLINK("http://kyu.snu.ac.kr/sdhj/index.jsp?type=hj/GK14619_00IM0001_059a.jpg","1792_수북면_059a")</f>
        <v>1792_수북면_059a</v>
      </c>
      <c r="B2039" s="4">
        <v>1792</v>
      </c>
      <c r="C2039" s="4" t="s">
        <v>97</v>
      </c>
      <c r="D2039" s="4" t="s">
        <v>98</v>
      </c>
      <c r="E2039" s="4">
        <v>2038</v>
      </c>
      <c r="F2039" s="5">
        <v>7</v>
      </c>
      <c r="G2039" s="5" t="s">
        <v>4744</v>
      </c>
      <c r="H2039" s="5" t="s">
        <v>4745</v>
      </c>
      <c r="I2039" s="5">
        <v>34</v>
      </c>
      <c r="L2039" s="5">
        <v>4</v>
      </c>
      <c r="M2039" s="4" t="s">
        <v>7386</v>
      </c>
      <c r="N2039" s="4" t="s">
        <v>7387</v>
      </c>
      <c r="S2039" s="5" t="s">
        <v>118</v>
      </c>
      <c r="T2039" s="5" t="s">
        <v>119</v>
      </c>
      <c r="Y2039" s="5" t="s">
        <v>7402</v>
      </c>
      <c r="Z2039" s="5" t="s">
        <v>9458</v>
      </c>
      <c r="AC2039" s="5">
        <v>21</v>
      </c>
      <c r="AD2039" s="5" t="s">
        <v>741</v>
      </c>
      <c r="AE2039" s="5" t="s">
        <v>742</v>
      </c>
    </row>
    <row r="2040" spans="1:72" ht="13.5" customHeight="1">
      <c r="A2040" s="7" t="str">
        <f>HYPERLINK("http://kyu.snu.ac.kr/sdhj/index.jsp?type=hj/GK14619_00IM0001_059a.jpg","1792_수북면_059a")</f>
        <v>1792_수북면_059a</v>
      </c>
      <c r="B2040" s="4">
        <v>1792</v>
      </c>
      <c r="C2040" s="4" t="s">
        <v>97</v>
      </c>
      <c r="D2040" s="4" t="s">
        <v>98</v>
      </c>
      <c r="E2040" s="4">
        <v>2039</v>
      </c>
      <c r="F2040" s="5">
        <v>7</v>
      </c>
      <c r="G2040" s="5" t="s">
        <v>4744</v>
      </c>
      <c r="H2040" s="5" t="s">
        <v>4745</v>
      </c>
      <c r="I2040" s="5">
        <v>34</v>
      </c>
      <c r="L2040" s="5">
        <v>5</v>
      </c>
      <c r="M2040" s="4" t="s">
        <v>7403</v>
      </c>
      <c r="N2040" s="4" t="s">
        <v>7404</v>
      </c>
      <c r="T2040" s="5" t="s">
        <v>8388</v>
      </c>
      <c r="U2040" s="5" t="s">
        <v>2746</v>
      </c>
      <c r="V2040" s="5" t="s">
        <v>2747</v>
      </c>
      <c r="W2040" s="5" t="s">
        <v>266</v>
      </c>
      <c r="X2040" s="5" t="s">
        <v>267</v>
      </c>
      <c r="Y2040" s="5" t="s">
        <v>7405</v>
      </c>
      <c r="Z2040" s="5" t="s">
        <v>7406</v>
      </c>
      <c r="AC2040" s="5">
        <v>49</v>
      </c>
      <c r="AD2040" s="5" t="s">
        <v>376</v>
      </c>
      <c r="AE2040" s="5" t="s">
        <v>377</v>
      </c>
      <c r="AJ2040" s="5" t="s">
        <v>34</v>
      </c>
      <c r="AK2040" s="5" t="s">
        <v>35</v>
      </c>
      <c r="AL2040" s="5" t="s">
        <v>7407</v>
      </c>
      <c r="AM2040" s="5" t="s">
        <v>5935</v>
      </c>
      <c r="AT2040" s="5" t="s">
        <v>1928</v>
      </c>
      <c r="AU2040" s="5" t="s">
        <v>1929</v>
      </c>
      <c r="AV2040" s="5" t="s">
        <v>7408</v>
      </c>
      <c r="AW2040" s="5" t="s">
        <v>7409</v>
      </c>
      <c r="BG2040" s="5" t="s">
        <v>7410</v>
      </c>
      <c r="BH2040" s="5" t="s">
        <v>7411</v>
      </c>
      <c r="BI2040" s="5" t="s">
        <v>6806</v>
      </c>
      <c r="BJ2040" s="5" t="s">
        <v>6807</v>
      </c>
      <c r="BK2040" s="5" t="s">
        <v>7410</v>
      </c>
      <c r="BL2040" s="5" t="s">
        <v>7411</v>
      </c>
      <c r="BM2040" s="5" t="s">
        <v>142</v>
      </c>
      <c r="BN2040" s="5" t="s">
        <v>143</v>
      </c>
      <c r="BO2040" s="5" t="s">
        <v>7410</v>
      </c>
      <c r="BP2040" s="5" t="s">
        <v>7411</v>
      </c>
      <c r="BQ2040" s="5" t="s">
        <v>7412</v>
      </c>
      <c r="BR2040" s="5" t="s">
        <v>7413</v>
      </c>
      <c r="BS2040" s="5" t="s">
        <v>1954</v>
      </c>
      <c r="BT2040" s="5" t="s">
        <v>1955</v>
      </c>
    </row>
    <row r="2041" spans="1:72" ht="13.5" customHeight="1">
      <c r="A2041" s="7" t="str">
        <f>HYPERLINK("http://kyu.snu.ac.kr/sdhj/index.jsp?type=hj/GK14619_00IM0001_059a.jpg","1792_수북면_059a")</f>
        <v>1792_수북면_059a</v>
      </c>
      <c r="B2041" s="4">
        <v>1792</v>
      </c>
      <c r="C2041" s="4" t="s">
        <v>97</v>
      </c>
      <c r="D2041" s="4" t="s">
        <v>98</v>
      </c>
      <c r="E2041" s="4">
        <v>2040</v>
      </c>
      <c r="F2041" s="5">
        <v>7</v>
      </c>
      <c r="G2041" s="5" t="s">
        <v>4744</v>
      </c>
      <c r="H2041" s="5" t="s">
        <v>4745</v>
      </c>
      <c r="I2041" s="5">
        <v>34</v>
      </c>
      <c r="L2041" s="5">
        <v>5</v>
      </c>
      <c r="M2041" s="4" t="s">
        <v>7403</v>
      </c>
      <c r="N2041" s="4" t="s">
        <v>7404</v>
      </c>
      <c r="S2041" s="5" t="s">
        <v>101</v>
      </c>
      <c r="T2041" s="5" t="s">
        <v>102</v>
      </c>
      <c r="W2041" s="5" t="s">
        <v>148</v>
      </c>
      <c r="X2041" s="5" t="s">
        <v>149</v>
      </c>
      <c r="Y2041" s="5" t="s">
        <v>104</v>
      </c>
      <c r="Z2041" s="5" t="s">
        <v>105</v>
      </c>
      <c r="AC2041" s="5">
        <v>42</v>
      </c>
      <c r="AD2041" s="5" t="s">
        <v>1098</v>
      </c>
      <c r="AE2041" s="5" t="s">
        <v>1099</v>
      </c>
      <c r="AJ2041" s="5" t="s">
        <v>34</v>
      </c>
      <c r="AK2041" s="5" t="s">
        <v>35</v>
      </c>
      <c r="AL2041" s="5" t="s">
        <v>152</v>
      </c>
      <c r="AM2041" s="5" t="s">
        <v>153</v>
      </c>
      <c r="AT2041" s="5" t="s">
        <v>290</v>
      </c>
      <c r="AU2041" s="5" t="s">
        <v>291</v>
      </c>
      <c r="AV2041" s="5" t="s">
        <v>7414</v>
      </c>
      <c r="AW2041" s="5" t="s">
        <v>7415</v>
      </c>
      <c r="BG2041" s="5" t="s">
        <v>290</v>
      </c>
      <c r="BH2041" s="5" t="s">
        <v>291</v>
      </c>
      <c r="BI2041" s="5" t="s">
        <v>5488</v>
      </c>
      <c r="BJ2041" s="5" t="s">
        <v>2894</v>
      </c>
      <c r="BK2041" s="5" t="s">
        <v>290</v>
      </c>
      <c r="BL2041" s="5" t="s">
        <v>291</v>
      </c>
      <c r="BM2041" s="5" t="s">
        <v>7416</v>
      </c>
      <c r="BN2041" s="5" t="s">
        <v>7417</v>
      </c>
      <c r="BO2041" s="5" t="s">
        <v>894</v>
      </c>
      <c r="BP2041" s="5" t="s">
        <v>8389</v>
      </c>
      <c r="BQ2041" s="5" t="s">
        <v>7418</v>
      </c>
      <c r="BR2041" s="5" t="s">
        <v>9459</v>
      </c>
      <c r="BS2041" s="5" t="s">
        <v>957</v>
      </c>
      <c r="BT2041" s="5" t="s">
        <v>958</v>
      </c>
    </row>
    <row r="2042" spans="1:72" ht="13.5" customHeight="1">
      <c r="A2042" s="7" t="str">
        <f>HYPERLINK("http://kyu.snu.ac.kr/sdhj/index.jsp?type=hj/GK14619_00IM0001_059a.jpg","1792_수북면_059a")</f>
        <v>1792_수북면_059a</v>
      </c>
      <c r="B2042" s="4">
        <v>1792</v>
      </c>
      <c r="C2042" s="4" t="s">
        <v>97</v>
      </c>
      <c r="D2042" s="4" t="s">
        <v>98</v>
      </c>
      <c r="E2042" s="4">
        <v>2041</v>
      </c>
      <c r="F2042" s="5">
        <v>7</v>
      </c>
      <c r="G2042" s="5" t="s">
        <v>4744</v>
      </c>
      <c r="H2042" s="5" t="s">
        <v>4745</v>
      </c>
      <c r="I2042" s="5">
        <v>34</v>
      </c>
      <c r="L2042" s="5">
        <v>5</v>
      </c>
      <c r="M2042" s="4" t="s">
        <v>7403</v>
      </c>
      <c r="N2042" s="4" t="s">
        <v>7404</v>
      </c>
      <c r="S2042" s="5" t="s">
        <v>118</v>
      </c>
      <c r="T2042" s="5" t="s">
        <v>119</v>
      </c>
      <c r="U2042" s="5" t="s">
        <v>264</v>
      </c>
      <c r="V2042" s="5" t="s">
        <v>265</v>
      </c>
      <c r="Y2042" s="5" t="s">
        <v>7419</v>
      </c>
      <c r="Z2042" s="5" t="s">
        <v>7420</v>
      </c>
      <c r="AC2042" s="5">
        <v>23</v>
      </c>
      <c r="AD2042" s="5" t="s">
        <v>81</v>
      </c>
      <c r="AE2042" s="5" t="s">
        <v>82</v>
      </c>
    </row>
    <row r="2043" spans="1:72" ht="13.5" customHeight="1">
      <c r="A2043" s="7" t="str">
        <f>HYPERLINK("http://kyu.snu.ac.kr/sdhj/index.jsp?type=hj/GK14619_00IM0001_059a.jpg","1792_수북면_059a")</f>
        <v>1792_수북면_059a</v>
      </c>
      <c r="B2043" s="4">
        <v>1792</v>
      </c>
      <c r="C2043" s="4" t="s">
        <v>97</v>
      </c>
      <c r="D2043" s="4" t="s">
        <v>98</v>
      </c>
      <c r="E2043" s="4">
        <v>2042</v>
      </c>
      <c r="F2043" s="5">
        <v>7</v>
      </c>
      <c r="G2043" s="5" t="s">
        <v>4744</v>
      </c>
      <c r="H2043" s="5" t="s">
        <v>4745</v>
      </c>
      <c r="I2043" s="5">
        <v>34</v>
      </c>
      <c r="L2043" s="5">
        <v>5</v>
      </c>
      <c r="M2043" s="4" t="s">
        <v>7403</v>
      </c>
      <c r="N2043" s="4" t="s">
        <v>7404</v>
      </c>
      <c r="S2043" s="5" t="s">
        <v>270</v>
      </c>
      <c r="T2043" s="5" t="s">
        <v>271</v>
      </c>
      <c r="W2043" s="5" t="s">
        <v>5239</v>
      </c>
      <c r="X2043" s="5" t="s">
        <v>9460</v>
      </c>
      <c r="Y2043" s="5" t="s">
        <v>104</v>
      </c>
      <c r="Z2043" s="5" t="s">
        <v>105</v>
      </c>
      <c r="AC2043" s="5">
        <v>26</v>
      </c>
      <c r="AD2043" s="5" t="s">
        <v>639</v>
      </c>
      <c r="AE2043" s="5" t="s">
        <v>640</v>
      </c>
      <c r="AF2043" s="5" t="s">
        <v>335</v>
      </c>
      <c r="AG2043" s="5" t="s">
        <v>336</v>
      </c>
    </row>
    <row r="2044" spans="1:72" ht="13.5" customHeight="1">
      <c r="A2044" s="7" t="str">
        <f>HYPERLINK("http://kyu.snu.ac.kr/sdhj/index.jsp?type=hj/GK14619_00IM0001_059a.jpg","1792_수북면_059a")</f>
        <v>1792_수북면_059a</v>
      </c>
      <c r="B2044" s="4">
        <v>1792</v>
      </c>
      <c r="C2044" s="4" t="s">
        <v>97</v>
      </c>
      <c r="D2044" s="4" t="s">
        <v>98</v>
      </c>
      <c r="E2044" s="4">
        <v>2043</v>
      </c>
      <c r="F2044" s="5">
        <v>7</v>
      </c>
      <c r="G2044" s="5" t="s">
        <v>4744</v>
      </c>
      <c r="H2044" s="5" t="s">
        <v>4745</v>
      </c>
      <c r="I2044" s="5">
        <v>34</v>
      </c>
      <c r="L2044" s="5">
        <v>5</v>
      </c>
      <c r="M2044" s="4" t="s">
        <v>7403</v>
      </c>
      <c r="N2044" s="4" t="s">
        <v>7404</v>
      </c>
      <c r="S2044" s="5" t="s">
        <v>274</v>
      </c>
      <c r="T2044" s="5" t="s">
        <v>9097</v>
      </c>
      <c r="U2044" s="5" t="s">
        <v>264</v>
      </c>
      <c r="V2044" s="5" t="s">
        <v>265</v>
      </c>
      <c r="Y2044" s="5" t="s">
        <v>5343</v>
      </c>
      <c r="Z2044" s="5" t="s">
        <v>5344</v>
      </c>
      <c r="AC2044" s="5">
        <v>19</v>
      </c>
      <c r="AD2044" s="5" t="s">
        <v>1892</v>
      </c>
      <c r="AE2044" s="5" t="s">
        <v>1893</v>
      </c>
    </row>
    <row r="2045" spans="1:72" ht="13.5" customHeight="1">
      <c r="A2045" s="7" t="str">
        <f>HYPERLINK("http://kyu.snu.ac.kr/sdhj/index.jsp?type=hj/GK14619_00IM0001_059a.jpg","1792_수북면_059a")</f>
        <v>1792_수북면_059a</v>
      </c>
      <c r="B2045" s="4">
        <v>1792</v>
      </c>
      <c r="C2045" s="4" t="s">
        <v>97</v>
      </c>
      <c r="D2045" s="4" t="s">
        <v>98</v>
      </c>
      <c r="E2045" s="4">
        <v>2044</v>
      </c>
      <c r="F2045" s="5">
        <v>7</v>
      </c>
      <c r="G2045" s="5" t="s">
        <v>4744</v>
      </c>
      <c r="H2045" s="5" t="s">
        <v>4745</v>
      </c>
      <c r="I2045" s="5">
        <v>35</v>
      </c>
      <c r="J2045" s="5" t="s">
        <v>7421</v>
      </c>
      <c r="K2045" s="5" t="s">
        <v>7422</v>
      </c>
      <c r="L2045" s="5">
        <v>1</v>
      </c>
      <c r="M2045" s="4" t="s">
        <v>7421</v>
      </c>
      <c r="N2045" s="4" t="s">
        <v>7422</v>
      </c>
      <c r="T2045" s="5" t="s">
        <v>8465</v>
      </c>
      <c r="U2045" s="5" t="s">
        <v>1931</v>
      </c>
      <c r="V2045" s="5" t="s">
        <v>1932</v>
      </c>
      <c r="W2045" s="5" t="s">
        <v>949</v>
      </c>
      <c r="X2045" s="5" t="s">
        <v>950</v>
      </c>
      <c r="Y2045" s="5" t="s">
        <v>1624</v>
      </c>
      <c r="Z2045" s="5" t="s">
        <v>1625</v>
      </c>
      <c r="AC2045" s="5">
        <v>53</v>
      </c>
      <c r="AD2045" s="5" t="s">
        <v>592</v>
      </c>
      <c r="AE2045" s="5" t="s">
        <v>593</v>
      </c>
      <c r="AJ2045" s="5" t="s">
        <v>34</v>
      </c>
      <c r="AK2045" s="5" t="s">
        <v>35</v>
      </c>
      <c r="AL2045" s="5" t="s">
        <v>152</v>
      </c>
      <c r="AM2045" s="5" t="s">
        <v>153</v>
      </c>
      <c r="AT2045" s="5" t="s">
        <v>1931</v>
      </c>
      <c r="AU2045" s="5" t="s">
        <v>1932</v>
      </c>
      <c r="AV2045" s="5" t="s">
        <v>7423</v>
      </c>
      <c r="AW2045" s="5" t="s">
        <v>7424</v>
      </c>
      <c r="BG2045" s="5" t="s">
        <v>4618</v>
      </c>
      <c r="BH2045" s="5" t="s">
        <v>9461</v>
      </c>
      <c r="BI2045" s="5" t="s">
        <v>7425</v>
      </c>
      <c r="BJ2045" s="5" t="s">
        <v>7426</v>
      </c>
      <c r="BK2045" s="5" t="s">
        <v>259</v>
      </c>
      <c r="BL2045" s="5" t="s">
        <v>260</v>
      </c>
      <c r="BM2045" s="5" t="s">
        <v>7427</v>
      </c>
      <c r="BN2045" s="5" t="s">
        <v>7428</v>
      </c>
      <c r="BO2045" s="5" t="s">
        <v>1931</v>
      </c>
      <c r="BP2045" s="5" t="s">
        <v>1932</v>
      </c>
      <c r="BQ2045" s="5" t="s">
        <v>7429</v>
      </c>
      <c r="BR2045" s="5" t="s">
        <v>7430</v>
      </c>
      <c r="BS2045" s="5" t="s">
        <v>262</v>
      </c>
      <c r="BT2045" s="5" t="s">
        <v>263</v>
      </c>
    </row>
    <row r="2046" spans="1:72" ht="13.5" customHeight="1">
      <c r="A2046" s="7" t="str">
        <f>HYPERLINK("http://kyu.snu.ac.kr/sdhj/index.jsp?type=hj/GK14619_00IM0001_059a.jpg","1792_수북면_059a")</f>
        <v>1792_수북면_059a</v>
      </c>
      <c r="B2046" s="4">
        <v>1792</v>
      </c>
      <c r="C2046" s="4" t="s">
        <v>97</v>
      </c>
      <c r="D2046" s="4" t="s">
        <v>98</v>
      </c>
      <c r="E2046" s="4">
        <v>2045</v>
      </c>
      <c r="F2046" s="5">
        <v>7</v>
      </c>
      <c r="G2046" s="5" t="s">
        <v>4744</v>
      </c>
      <c r="H2046" s="5" t="s">
        <v>4745</v>
      </c>
      <c r="I2046" s="5">
        <v>35</v>
      </c>
      <c r="L2046" s="5">
        <v>1</v>
      </c>
      <c r="M2046" s="4" t="s">
        <v>7421</v>
      </c>
      <c r="N2046" s="4" t="s">
        <v>7422</v>
      </c>
      <c r="S2046" s="5" t="s">
        <v>101</v>
      </c>
      <c r="T2046" s="5" t="s">
        <v>102</v>
      </c>
      <c r="W2046" s="5" t="s">
        <v>148</v>
      </c>
      <c r="X2046" s="5" t="s">
        <v>149</v>
      </c>
      <c r="Y2046" s="5" t="s">
        <v>104</v>
      </c>
      <c r="Z2046" s="5" t="s">
        <v>105</v>
      </c>
      <c r="AC2046" s="5">
        <v>51</v>
      </c>
      <c r="AD2046" s="5" t="s">
        <v>686</v>
      </c>
      <c r="AE2046" s="5" t="s">
        <v>687</v>
      </c>
      <c r="AJ2046" s="5" t="s">
        <v>34</v>
      </c>
      <c r="AK2046" s="5" t="s">
        <v>35</v>
      </c>
      <c r="AL2046" s="5" t="s">
        <v>152</v>
      </c>
      <c r="AM2046" s="5" t="s">
        <v>153</v>
      </c>
      <c r="AT2046" s="5" t="s">
        <v>1931</v>
      </c>
      <c r="AU2046" s="5" t="s">
        <v>1932</v>
      </c>
      <c r="AV2046" s="5" t="s">
        <v>5037</v>
      </c>
      <c r="AW2046" s="5" t="s">
        <v>5038</v>
      </c>
      <c r="BG2046" s="5" t="s">
        <v>7431</v>
      </c>
      <c r="BH2046" s="5" t="s">
        <v>7432</v>
      </c>
      <c r="BI2046" s="5" t="s">
        <v>7433</v>
      </c>
      <c r="BJ2046" s="5" t="s">
        <v>7434</v>
      </c>
      <c r="BK2046" s="5" t="s">
        <v>6411</v>
      </c>
      <c r="BL2046" s="5" t="s">
        <v>6412</v>
      </c>
      <c r="BM2046" s="5" t="s">
        <v>6768</v>
      </c>
      <c r="BN2046" s="5" t="s">
        <v>6769</v>
      </c>
      <c r="BO2046" s="5" t="s">
        <v>1931</v>
      </c>
      <c r="BP2046" s="5" t="s">
        <v>1932</v>
      </c>
      <c r="BQ2046" s="5" t="s">
        <v>7435</v>
      </c>
      <c r="BR2046" s="5" t="s">
        <v>7436</v>
      </c>
      <c r="BS2046" s="5" t="s">
        <v>429</v>
      </c>
      <c r="BT2046" s="5" t="s">
        <v>430</v>
      </c>
    </row>
    <row r="2047" spans="1:72" ht="13.5" customHeight="1">
      <c r="A2047" s="7" t="str">
        <f>HYPERLINK("http://kyu.snu.ac.kr/sdhj/index.jsp?type=hj/GK14619_00IM0001_059a.jpg","1792_수북면_059a")</f>
        <v>1792_수북면_059a</v>
      </c>
      <c r="B2047" s="4">
        <v>1792</v>
      </c>
      <c r="C2047" s="4" t="s">
        <v>97</v>
      </c>
      <c r="D2047" s="4" t="s">
        <v>98</v>
      </c>
      <c r="E2047" s="4">
        <v>2046</v>
      </c>
      <c r="F2047" s="5">
        <v>7</v>
      </c>
      <c r="G2047" s="5" t="s">
        <v>4744</v>
      </c>
      <c r="H2047" s="5" t="s">
        <v>4745</v>
      </c>
      <c r="I2047" s="5">
        <v>35</v>
      </c>
      <c r="L2047" s="5">
        <v>1</v>
      </c>
      <c r="M2047" s="4" t="s">
        <v>7421</v>
      </c>
      <c r="N2047" s="4" t="s">
        <v>7422</v>
      </c>
      <c r="S2047" s="5" t="s">
        <v>118</v>
      </c>
      <c r="T2047" s="5" t="s">
        <v>119</v>
      </c>
      <c r="Y2047" s="5" t="s">
        <v>7437</v>
      </c>
      <c r="Z2047" s="5" t="s">
        <v>7438</v>
      </c>
      <c r="AC2047" s="5">
        <v>28</v>
      </c>
      <c r="AD2047" s="5" t="s">
        <v>122</v>
      </c>
      <c r="AE2047" s="5" t="s">
        <v>123</v>
      </c>
    </row>
    <row r="2048" spans="1:72" ht="13.5" customHeight="1">
      <c r="A2048" s="7" t="str">
        <f>HYPERLINK("http://kyu.snu.ac.kr/sdhj/index.jsp?type=hj/GK14619_00IM0001_059a.jpg","1792_수북면_059a")</f>
        <v>1792_수북면_059a</v>
      </c>
      <c r="B2048" s="4">
        <v>1792</v>
      </c>
      <c r="C2048" s="4" t="s">
        <v>97</v>
      </c>
      <c r="D2048" s="4" t="s">
        <v>98</v>
      </c>
      <c r="E2048" s="4">
        <v>2047</v>
      </c>
      <c r="F2048" s="5">
        <v>7</v>
      </c>
      <c r="G2048" s="5" t="s">
        <v>4744</v>
      </c>
      <c r="H2048" s="5" t="s">
        <v>4745</v>
      </c>
      <c r="I2048" s="5">
        <v>35</v>
      </c>
      <c r="L2048" s="5">
        <v>1</v>
      </c>
      <c r="M2048" s="4" t="s">
        <v>7421</v>
      </c>
      <c r="N2048" s="4" t="s">
        <v>7422</v>
      </c>
      <c r="S2048" s="5" t="s">
        <v>124</v>
      </c>
      <c r="T2048" s="5" t="s">
        <v>125</v>
      </c>
      <c r="AC2048" s="5">
        <v>20</v>
      </c>
      <c r="AD2048" s="5" t="s">
        <v>1892</v>
      </c>
      <c r="AE2048" s="5" t="s">
        <v>1893</v>
      </c>
    </row>
    <row r="2049" spans="1:72" ht="13.5" customHeight="1">
      <c r="A2049" s="7" t="str">
        <f>HYPERLINK("http://kyu.snu.ac.kr/sdhj/index.jsp?type=hj/GK14619_00IM0001_059a.jpg","1792_수북면_059a")</f>
        <v>1792_수북면_059a</v>
      </c>
      <c r="B2049" s="4">
        <v>1792</v>
      </c>
      <c r="C2049" s="4" t="s">
        <v>97</v>
      </c>
      <c r="D2049" s="4" t="s">
        <v>98</v>
      </c>
      <c r="E2049" s="4">
        <v>2048</v>
      </c>
      <c r="F2049" s="5">
        <v>7</v>
      </c>
      <c r="G2049" s="5" t="s">
        <v>4744</v>
      </c>
      <c r="H2049" s="5" t="s">
        <v>4745</v>
      </c>
      <c r="I2049" s="5">
        <v>35</v>
      </c>
      <c r="L2049" s="5">
        <v>1</v>
      </c>
      <c r="M2049" s="4" t="s">
        <v>7421</v>
      </c>
      <c r="N2049" s="4" t="s">
        <v>7422</v>
      </c>
      <c r="S2049" s="5" t="s">
        <v>1912</v>
      </c>
      <c r="T2049" s="5" t="s">
        <v>9172</v>
      </c>
      <c r="AC2049" s="5">
        <v>8</v>
      </c>
      <c r="AD2049" s="5" t="s">
        <v>862</v>
      </c>
      <c r="AE2049" s="5" t="s">
        <v>863</v>
      </c>
    </row>
    <row r="2050" spans="1:72" ht="13.5" customHeight="1">
      <c r="A2050" s="7" t="str">
        <f>HYPERLINK("http://kyu.snu.ac.kr/sdhj/index.jsp?type=hj/GK14619_00IM0001_059a.jpg","1792_수북면_059a")</f>
        <v>1792_수북면_059a</v>
      </c>
      <c r="B2050" s="4">
        <v>1792</v>
      </c>
      <c r="C2050" s="4" t="s">
        <v>97</v>
      </c>
      <c r="D2050" s="4" t="s">
        <v>98</v>
      </c>
      <c r="E2050" s="4">
        <v>2049</v>
      </c>
      <c r="F2050" s="5">
        <v>7</v>
      </c>
      <c r="G2050" s="5" t="s">
        <v>4744</v>
      </c>
      <c r="H2050" s="5" t="s">
        <v>4745</v>
      </c>
      <c r="I2050" s="5">
        <v>35</v>
      </c>
      <c r="L2050" s="5">
        <v>2</v>
      </c>
      <c r="M2050" s="4" t="s">
        <v>7439</v>
      </c>
      <c r="N2050" s="4" t="s">
        <v>7440</v>
      </c>
      <c r="T2050" s="5" t="s">
        <v>8385</v>
      </c>
      <c r="U2050" s="5" t="s">
        <v>1931</v>
      </c>
      <c r="V2050" s="5" t="s">
        <v>1932</v>
      </c>
      <c r="W2050" s="5" t="s">
        <v>5239</v>
      </c>
      <c r="X2050" s="5" t="s">
        <v>9462</v>
      </c>
      <c r="Y2050" s="5" t="s">
        <v>7441</v>
      </c>
      <c r="Z2050" s="5" t="s">
        <v>7442</v>
      </c>
      <c r="AC2050" s="5">
        <v>50</v>
      </c>
      <c r="AD2050" s="5" t="s">
        <v>1120</v>
      </c>
      <c r="AE2050" s="5" t="s">
        <v>1121</v>
      </c>
      <c r="AJ2050" s="5" t="s">
        <v>34</v>
      </c>
      <c r="AK2050" s="5" t="s">
        <v>35</v>
      </c>
      <c r="AL2050" s="5" t="s">
        <v>1874</v>
      </c>
      <c r="AM2050" s="5" t="s">
        <v>1875</v>
      </c>
      <c r="AT2050" s="5" t="s">
        <v>1931</v>
      </c>
      <c r="AU2050" s="5" t="s">
        <v>1932</v>
      </c>
      <c r="AV2050" s="5" t="s">
        <v>6946</v>
      </c>
      <c r="AW2050" s="5" t="s">
        <v>2999</v>
      </c>
      <c r="BG2050" s="5" t="s">
        <v>1931</v>
      </c>
      <c r="BH2050" s="5" t="s">
        <v>1932</v>
      </c>
      <c r="BI2050" s="5" t="s">
        <v>6246</v>
      </c>
      <c r="BJ2050" s="5" t="s">
        <v>6247</v>
      </c>
      <c r="BK2050" s="5" t="s">
        <v>1931</v>
      </c>
      <c r="BL2050" s="5" t="s">
        <v>1932</v>
      </c>
      <c r="BQ2050" s="5" t="s">
        <v>5009</v>
      </c>
      <c r="BR2050" s="5" t="s">
        <v>5010</v>
      </c>
      <c r="BS2050" s="5" t="s">
        <v>152</v>
      </c>
      <c r="BT2050" s="5" t="s">
        <v>153</v>
      </c>
    </row>
    <row r="2051" spans="1:72" ht="13.5" customHeight="1">
      <c r="A2051" s="7" t="str">
        <f>HYPERLINK("http://kyu.snu.ac.kr/sdhj/index.jsp?type=hj/GK14619_00IM0001_059a.jpg","1792_수북면_059a")</f>
        <v>1792_수북면_059a</v>
      </c>
      <c r="B2051" s="4">
        <v>1792</v>
      </c>
      <c r="C2051" s="4" t="s">
        <v>97</v>
      </c>
      <c r="D2051" s="4" t="s">
        <v>98</v>
      </c>
      <c r="E2051" s="4">
        <v>2050</v>
      </c>
      <c r="F2051" s="5">
        <v>7</v>
      </c>
      <c r="G2051" s="5" t="s">
        <v>4744</v>
      </c>
      <c r="H2051" s="5" t="s">
        <v>4745</v>
      </c>
      <c r="I2051" s="5">
        <v>35</v>
      </c>
      <c r="L2051" s="5">
        <v>2</v>
      </c>
      <c r="M2051" s="4" t="s">
        <v>7439</v>
      </c>
      <c r="N2051" s="4" t="s">
        <v>7440</v>
      </c>
      <c r="S2051" s="5" t="s">
        <v>101</v>
      </c>
      <c r="T2051" s="5" t="s">
        <v>102</v>
      </c>
      <c r="W2051" s="5" t="s">
        <v>103</v>
      </c>
      <c r="X2051" s="5" t="s">
        <v>8744</v>
      </c>
      <c r="Y2051" s="5" t="s">
        <v>104</v>
      </c>
      <c r="Z2051" s="5" t="s">
        <v>105</v>
      </c>
      <c r="AC2051" s="5">
        <v>52</v>
      </c>
      <c r="AD2051" s="5" t="s">
        <v>592</v>
      </c>
      <c r="AE2051" s="5" t="s">
        <v>593</v>
      </c>
      <c r="AJ2051" s="5" t="s">
        <v>34</v>
      </c>
      <c r="AK2051" s="5" t="s">
        <v>35</v>
      </c>
      <c r="AL2051" s="5" t="s">
        <v>108</v>
      </c>
      <c r="AM2051" s="5" t="s">
        <v>8386</v>
      </c>
      <c r="AT2051" s="5" t="s">
        <v>407</v>
      </c>
      <c r="AU2051" s="5" t="s">
        <v>408</v>
      </c>
      <c r="AV2051" s="5" t="s">
        <v>5309</v>
      </c>
      <c r="AW2051" s="5" t="s">
        <v>5310</v>
      </c>
      <c r="BG2051" s="5" t="s">
        <v>85</v>
      </c>
      <c r="BH2051" s="5" t="s">
        <v>86</v>
      </c>
      <c r="BI2051" s="5" t="s">
        <v>7443</v>
      </c>
      <c r="BJ2051" s="5" t="s">
        <v>7444</v>
      </c>
      <c r="BK2051" s="5" t="s">
        <v>85</v>
      </c>
      <c r="BL2051" s="5" t="s">
        <v>86</v>
      </c>
      <c r="BM2051" s="5" t="s">
        <v>7445</v>
      </c>
      <c r="BN2051" s="5" t="s">
        <v>7446</v>
      </c>
      <c r="BO2051" s="5" t="s">
        <v>85</v>
      </c>
      <c r="BP2051" s="5" t="s">
        <v>86</v>
      </c>
      <c r="BQ2051" s="5" t="s">
        <v>7447</v>
      </c>
      <c r="BR2051" s="5" t="s">
        <v>7448</v>
      </c>
      <c r="BS2051" s="5" t="s">
        <v>429</v>
      </c>
      <c r="BT2051" s="5" t="s">
        <v>430</v>
      </c>
    </row>
    <row r="2052" spans="1:72" ht="13.5" customHeight="1">
      <c r="A2052" s="7" t="str">
        <f>HYPERLINK("http://kyu.snu.ac.kr/sdhj/index.jsp?type=hj/GK14619_00IM0001_059a.jpg","1792_수북면_059a")</f>
        <v>1792_수북면_059a</v>
      </c>
      <c r="B2052" s="4">
        <v>1792</v>
      </c>
      <c r="C2052" s="4" t="s">
        <v>97</v>
      </c>
      <c r="D2052" s="4" t="s">
        <v>98</v>
      </c>
      <c r="E2052" s="4">
        <v>2051</v>
      </c>
      <c r="F2052" s="5">
        <v>7</v>
      </c>
      <c r="G2052" s="5" t="s">
        <v>4744</v>
      </c>
      <c r="H2052" s="5" t="s">
        <v>4745</v>
      </c>
      <c r="I2052" s="5">
        <v>35</v>
      </c>
      <c r="L2052" s="5">
        <v>2</v>
      </c>
      <c r="M2052" s="4" t="s">
        <v>7439</v>
      </c>
      <c r="N2052" s="4" t="s">
        <v>7440</v>
      </c>
      <c r="S2052" s="5" t="s">
        <v>124</v>
      </c>
      <c r="T2052" s="5" t="s">
        <v>125</v>
      </c>
      <c r="AC2052" s="5">
        <v>18</v>
      </c>
      <c r="AD2052" s="5" t="s">
        <v>246</v>
      </c>
      <c r="AE2052" s="5" t="s">
        <v>247</v>
      </c>
    </row>
    <row r="2053" spans="1:72" ht="13.5" customHeight="1">
      <c r="A2053" s="7" t="str">
        <f>HYPERLINK("http://kyu.snu.ac.kr/sdhj/index.jsp?type=hj/GK14619_00IM0001_059a.jpg","1792_수북면_059a")</f>
        <v>1792_수북면_059a</v>
      </c>
      <c r="B2053" s="4">
        <v>1792</v>
      </c>
      <c r="C2053" s="4" t="s">
        <v>97</v>
      </c>
      <c r="D2053" s="4" t="s">
        <v>98</v>
      </c>
      <c r="E2053" s="4">
        <v>2052</v>
      </c>
      <c r="F2053" s="5">
        <v>7</v>
      </c>
      <c r="G2053" s="5" t="s">
        <v>4744</v>
      </c>
      <c r="H2053" s="5" t="s">
        <v>4745</v>
      </c>
      <c r="I2053" s="5">
        <v>35</v>
      </c>
      <c r="L2053" s="5">
        <v>2</v>
      </c>
      <c r="M2053" s="4" t="s">
        <v>7439</v>
      </c>
      <c r="N2053" s="4" t="s">
        <v>7440</v>
      </c>
      <c r="S2053" s="5" t="s">
        <v>1912</v>
      </c>
      <c r="T2053" s="5" t="s">
        <v>8835</v>
      </c>
      <c r="AC2053" s="5">
        <v>8</v>
      </c>
      <c r="AD2053" s="5" t="s">
        <v>394</v>
      </c>
      <c r="AE2053" s="5" t="s">
        <v>395</v>
      </c>
    </row>
    <row r="2054" spans="1:72" ht="13.5" customHeight="1">
      <c r="A2054" s="7" t="str">
        <f>HYPERLINK("http://kyu.snu.ac.kr/sdhj/index.jsp?type=hj/GK14619_00IM0001_059a.jpg","1792_수북면_059a")</f>
        <v>1792_수북면_059a</v>
      </c>
      <c r="B2054" s="4">
        <v>1792</v>
      </c>
      <c r="C2054" s="4" t="s">
        <v>97</v>
      </c>
      <c r="D2054" s="4" t="s">
        <v>98</v>
      </c>
      <c r="E2054" s="4">
        <v>2053</v>
      </c>
      <c r="F2054" s="5">
        <v>7</v>
      </c>
      <c r="G2054" s="5" t="s">
        <v>4744</v>
      </c>
      <c r="H2054" s="5" t="s">
        <v>4745</v>
      </c>
      <c r="I2054" s="5">
        <v>35</v>
      </c>
      <c r="L2054" s="5">
        <v>2</v>
      </c>
      <c r="M2054" s="4" t="s">
        <v>7439</v>
      </c>
      <c r="N2054" s="4" t="s">
        <v>7440</v>
      </c>
      <c r="S2054" s="5" t="s">
        <v>1912</v>
      </c>
      <c r="T2054" s="5" t="s">
        <v>8835</v>
      </c>
      <c r="AF2054" s="5" t="s">
        <v>518</v>
      </c>
      <c r="AG2054" s="5" t="s">
        <v>519</v>
      </c>
    </row>
    <row r="2055" spans="1:72" ht="13.5" customHeight="1">
      <c r="A2055" s="7" t="str">
        <f>HYPERLINK("http://kyu.snu.ac.kr/sdhj/index.jsp?type=hj/GK14619_00IM0001_059a.jpg","1792_수북면_059a")</f>
        <v>1792_수북면_059a</v>
      </c>
      <c r="B2055" s="4">
        <v>1792</v>
      </c>
      <c r="C2055" s="4" t="s">
        <v>97</v>
      </c>
      <c r="D2055" s="4" t="s">
        <v>98</v>
      </c>
      <c r="E2055" s="4">
        <v>2054</v>
      </c>
      <c r="F2055" s="5">
        <v>7</v>
      </c>
      <c r="G2055" s="5" t="s">
        <v>4744</v>
      </c>
      <c r="H2055" s="5" t="s">
        <v>4745</v>
      </c>
      <c r="I2055" s="5">
        <v>35</v>
      </c>
      <c r="L2055" s="5">
        <v>2</v>
      </c>
      <c r="M2055" s="4" t="s">
        <v>7439</v>
      </c>
      <c r="N2055" s="4" t="s">
        <v>7440</v>
      </c>
      <c r="S2055" s="5" t="s">
        <v>118</v>
      </c>
      <c r="T2055" s="5" t="s">
        <v>119</v>
      </c>
      <c r="Y2055" s="5" t="s">
        <v>7449</v>
      </c>
      <c r="Z2055" s="5" t="s">
        <v>7450</v>
      </c>
      <c r="AC2055" s="5">
        <v>3</v>
      </c>
      <c r="AD2055" s="5" t="s">
        <v>912</v>
      </c>
      <c r="AE2055" s="5" t="s">
        <v>913</v>
      </c>
      <c r="AF2055" s="5" t="s">
        <v>335</v>
      </c>
      <c r="AG2055" s="5" t="s">
        <v>336</v>
      </c>
    </row>
    <row r="2056" spans="1:72" ht="13.5" customHeight="1">
      <c r="A2056" s="7" t="str">
        <f>HYPERLINK("http://kyu.snu.ac.kr/sdhj/index.jsp?type=hj/GK14619_00IM0001_059a.jpg","1792_수북면_059a")</f>
        <v>1792_수북면_059a</v>
      </c>
      <c r="B2056" s="4">
        <v>1792</v>
      </c>
      <c r="C2056" s="4" t="s">
        <v>97</v>
      </c>
      <c r="D2056" s="4" t="s">
        <v>98</v>
      </c>
      <c r="E2056" s="4">
        <v>2055</v>
      </c>
      <c r="F2056" s="5">
        <v>7</v>
      </c>
      <c r="G2056" s="5" t="s">
        <v>4744</v>
      </c>
      <c r="H2056" s="5" t="s">
        <v>4745</v>
      </c>
      <c r="I2056" s="5">
        <v>35</v>
      </c>
      <c r="L2056" s="5">
        <v>3</v>
      </c>
      <c r="M2056" s="4" t="s">
        <v>7451</v>
      </c>
      <c r="N2056" s="4" t="s">
        <v>7452</v>
      </c>
      <c r="T2056" s="5" t="s">
        <v>8516</v>
      </c>
      <c r="U2056" s="5" t="s">
        <v>1931</v>
      </c>
      <c r="V2056" s="5" t="s">
        <v>1932</v>
      </c>
      <c r="W2056" s="5" t="s">
        <v>2466</v>
      </c>
      <c r="X2056" s="5" t="s">
        <v>1808</v>
      </c>
      <c r="Y2056" s="5" t="s">
        <v>7453</v>
      </c>
      <c r="Z2056" s="5" t="s">
        <v>7454</v>
      </c>
      <c r="AC2056" s="5">
        <v>56</v>
      </c>
      <c r="AD2056" s="5" t="s">
        <v>368</v>
      </c>
      <c r="AE2056" s="5" t="s">
        <v>369</v>
      </c>
      <c r="AJ2056" s="5" t="s">
        <v>34</v>
      </c>
      <c r="AK2056" s="5" t="s">
        <v>35</v>
      </c>
      <c r="AL2056" s="5" t="s">
        <v>429</v>
      </c>
      <c r="AM2056" s="5" t="s">
        <v>430</v>
      </c>
      <c r="AT2056" s="5" t="s">
        <v>407</v>
      </c>
      <c r="AU2056" s="5" t="s">
        <v>408</v>
      </c>
      <c r="AV2056" s="5" t="s">
        <v>7455</v>
      </c>
      <c r="AW2056" s="5" t="s">
        <v>7456</v>
      </c>
      <c r="BG2056" s="5" t="s">
        <v>4618</v>
      </c>
      <c r="BH2056" s="5" t="s">
        <v>9463</v>
      </c>
      <c r="BI2056" s="5" t="s">
        <v>4619</v>
      </c>
      <c r="BJ2056" s="5" t="s">
        <v>4620</v>
      </c>
      <c r="BK2056" s="5" t="s">
        <v>1928</v>
      </c>
      <c r="BL2056" s="5" t="s">
        <v>1929</v>
      </c>
      <c r="BM2056" s="5" t="s">
        <v>3794</v>
      </c>
      <c r="BN2056" s="5" t="s">
        <v>3795</v>
      </c>
      <c r="BO2056" s="5" t="s">
        <v>1931</v>
      </c>
      <c r="BP2056" s="5" t="s">
        <v>1932</v>
      </c>
      <c r="BQ2056" s="5" t="s">
        <v>5091</v>
      </c>
      <c r="BR2056" s="5" t="s">
        <v>5092</v>
      </c>
      <c r="BS2056" s="5" t="s">
        <v>1434</v>
      </c>
      <c r="BT2056" s="5" t="s">
        <v>1435</v>
      </c>
    </row>
    <row r="2057" spans="1:72" ht="13.5" customHeight="1">
      <c r="A2057" s="7" t="str">
        <f>HYPERLINK("http://kyu.snu.ac.kr/sdhj/index.jsp?type=hj/GK14619_00IM0001_059a.jpg","1792_수북면_059a")</f>
        <v>1792_수북면_059a</v>
      </c>
      <c r="B2057" s="4">
        <v>1792</v>
      </c>
      <c r="C2057" s="4" t="s">
        <v>97</v>
      </c>
      <c r="D2057" s="4" t="s">
        <v>98</v>
      </c>
      <c r="E2057" s="4">
        <v>2056</v>
      </c>
      <c r="F2057" s="5">
        <v>7</v>
      </c>
      <c r="G2057" s="5" t="s">
        <v>4744</v>
      </c>
      <c r="H2057" s="5" t="s">
        <v>4745</v>
      </c>
      <c r="I2057" s="5">
        <v>35</v>
      </c>
      <c r="L2057" s="5">
        <v>3</v>
      </c>
      <c r="M2057" s="4" t="s">
        <v>7451</v>
      </c>
      <c r="N2057" s="4" t="s">
        <v>7452</v>
      </c>
      <c r="S2057" s="5" t="s">
        <v>101</v>
      </c>
      <c r="T2057" s="5" t="s">
        <v>102</v>
      </c>
      <c r="W2057" s="5" t="s">
        <v>148</v>
      </c>
      <c r="X2057" s="5" t="s">
        <v>149</v>
      </c>
      <c r="Y2057" s="5" t="s">
        <v>104</v>
      </c>
      <c r="Z2057" s="5" t="s">
        <v>105</v>
      </c>
      <c r="AC2057" s="5">
        <v>57</v>
      </c>
      <c r="AD2057" s="5" t="s">
        <v>400</v>
      </c>
      <c r="AE2057" s="5" t="s">
        <v>401</v>
      </c>
      <c r="AJ2057" s="5" t="s">
        <v>34</v>
      </c>
      <c r="AK2057" s="5" t="s">
        <v>35</v>
      </c>
      <c r="AL2057" s="5" t="s">
        <v>152</v>
      </c>
      <c r="AM2057" s="5" t="s">
        <v>153</v>
      </c>
      <c r="AT2057" s="5" t="s">
        <v>320</v>
      </c>
      <c r="AU2057" s="5" t="s">
        <v>321</v>
      </c>
      <c r="AV2057" s="5" t="s">
        <v>2278</v>
      </c>
      <c r="AW2057" s="5" t="s">
        <v>1748</v>
      </c>
      <c r="BG2057" s="5" t="s">
        <v>320</v>
      </c>
      <c r="BH2057" s="5" t="s">
        <v>321</v>
      </c>
      <c r="BI2057" s="5" t="s">
        <v>7457</v>
      </c>
      <c r="BJ2057" s="5" t="s">
        <v>7458</v>
      </c>
      <c r="BK2057" s="5" t="s">
        <v>320</v>
      </c>
      <c r="BL2057" s="5" t="s">
        <v>321</v>
      </c>
      <c r="BM2057" s="5" t="s">
        <v>2972</v>
      </c>
      <c r="BN2057" s="5" t="s">
        <v>2973</v>
      </c>
      <c r="BO2057" s="5" t="s">
        <v>320</v>
      </c>
      <c r="BP2057" s="5" t="s">
        <v>321</v>
      </c>
      <c r="BQ2057" s="5" t="s">
        <v>7459</v>
      </c>
      <c r="BR2057" s="5" t="s">
        <v>7460</v>
      </c>
      <c r="BS2057" s="5" t="s">
        <v>152</v>
      </c>
      <c r="BT2057" s="5" t="s">
        <v>153</v>
      </c>
    </row>
    <row r="2058" spans="1:72" ht="13.5" customHeight="1">
      <c r="A2058" s="7" t="str">
        <f>HYPERLINK("http://kyu.snu.ac.kr/sdhj/index.jsp?type=hj/GK14619_00IM0001_059a.jpg","1792_수북면_059a")</f>
        <v>1792_수북면_059a</v>
      </c>
      <c r="B2058" s="4">
        <v>1792</v>
      </c>
      <c r="C2058" s="4" t="s">
        <v>97</v>
      </c>
      <c r="D2058" s="4" t="s">
        <v>98</v>
      </c>
      <c r="E2058" s="4">
        <v>2057</v>
      </c>
      <c r="F2058" s="5">
        <v>7</v>
      </c>
      <c r="G2058" s="5" t="s">
        <v>4744</v>
      </c>
      <c r="H2058" s="5" t="s">
        <v>4745</v>
      </c>
      <c r="I2058" s="5">
        <v>35</v>
      </c>
      <c r="L2058" s="5">
        <v>3</v>
      </c>
      <c r="M2058" s="4" t="s">
        <v>7451</v>
      </c>
      <c r="N2058" s="4" t="s">
        <v>7452</v>
      </c>
      <c r="S2058" s="5" t="s">
        <v>118</v>
      </c>
      <c r="T2058" s="5" t="s">
        <v>119</v>
      </c>
      <c r="Y2058" s="5" t="s">
        <v>7461</v>
      </c>
      <c r="Z2058" s="5" t="s">
        <v>7462</v>
      </c>
      <c r="AC2058" s="5">
        <v>26</v>
      </c>
      <c r="AD2058" s="5" t="s">
        <v>586</v>
      </c>
      <c r="AE2058" s="5" t="s">
        <v>587</v>
      </c>
    </row>
    <row r="2059" spans="1:72" ht="13.5" customHeight="1">
      <c r="A2059" s="7" t="str">
        <f>HYPERLINK("http://kyu.snu.ac.kr/sdhj/index.jsp?type=hj/GK14619_00IM0001_059a.jpg","1792_수북면_059a")</f>
        <v>1792_수북면_059a</v>
      </c>
      <c r="B2059" s="4">
        <v>1792</v>
      </c>
      <c r="C2059" s="4" t="s">
        <v>97</v>
      </c>
      <c r="D2059" s="4" t="s">
        <v>98</v>
      </c>
      <c r="E2059" s="4">
        <v>2058</v>
      </c>
      <c r="F2059" s="5">
        <v>7</v>
      </c>
      <c r="G2059" s="5" t="s">
        <v>4744</v>
      </c>
      <c r="H2059" s="5" t="s">
        <v>4745</v>
      </c>
      <c r="I2059" s="5">
        <v>35</v>
      </c>
      <c r="L2059" s="5">
        <v>3</v>
      </c>
      <c r="M2059" s="4" t="s">
        <v>7451</v>
      </c>
      <c r="N2059" s="4" t="s">
        <v>7452</v>
      </c>
      <c r="S2059" s="5" t="s">
        <v>270</v>
      </c>
      <c r="T2059" s="5" t="s">
        <v>271</v>
      </c>
      <c r="W2059" s="5" t="s">
        <v>584</v>
      </c>
      <c r="X2059" s="5" t="s">
        <v>585</v>
      </c>
      <c r="Y2059" s="5" t="s">
        <v>104</v>
      </c>
      <c r="Z2059" s="5" t="s">
        <v>105</v>
      </c>
      <c r="AC2059" s="5">
        <v>20</v>
      </c>
      <c r="AD2059" s="5" t="s">
        <v>1892</v>
      </c>
      <c r="AE2059" s="5" t="s">
        <v>1893</v>
      </c>
      <c r="AF2059" s="5" t="s">
        <v>335</v>
      </c>
      <c r="AG2059" s="5" t="s">
        <v>336</v>
      </c>
    </row>
    <row r="2060" spans="1:72" ht="13.5" customHeight="1">
      <c r="A2060" s="7" t="str">
        <f>HYPERLINK("http://kyu.snu.ac.kr/sdhj/index.jsp?type=hj/GK14619_00IM0001_059a.jpg","1792_수북면_059a")</f>
        <v>1792_수북면_059a</v>
      </c>
      <c r="B2060" s="4">
        <v>1792</v>
      </c>
      <c r="C2060" s="4" t="s">
        <v>97</v>
      </c>
      <c r="D2060" s="4" t="s">
        <v>98</v>
      </c>
      <c r="E2060" s="4">
        <v>2059</v>
      </c>
      <c r="F2060" s="5">
        <v>7</v>
      </c>
      <c r="G2060" s="5" t="s">
        <v>4744</v>
      </c>
      <c r="H2060" s="5" t="s">
        <v>4745</v>
      </c>
      <c r="I2060" s="5">
        <v>35</v>
      </c>
      <c r="L2060" s="5">
        <v>3</v>
      </c>
      <c r="M2060" s="4" t="s">
        <v>7451</v>
      </c>
      <c r="N2060" s="4" t="s">
        <v>7452</v>
      </c>
      <c r="S2060" s="5" t="s">
        <v>118</v>
      </c>
      <c r="T2060" s="5" t="s">
        <v>119</v>
      </c>
      <c r="Y2060" s="5" t="s">
        <v>4532</v>
      </c>
      <c r="Z2060" s="5" t="s">
        <v>4533</v>
      </c>
      <c r="AC2060" s="5">
        <v>24</v>
      </c>
      <c r="AD2060" s="5" t="s">
        <v>741</v>
      </c>
      <c r="AE2060" s="5" t="s">
        <v>742</v>
      </c>
    </row>
    <row r="2061" spans="1:72" ht="13.5" customHeight="1">
      <c r="A2061" s="7" t="str">
        <f>HYPERLINK("http://kyu.snu.ac.kr/sdhj/index.jsp?type=hj/GK14619_00IM0001_059a.jpg","1792_수북면_059a")</f>
        <v>1792_수북면_059a</v>
      </c>
      <c r="B2061" s="4">
        <v>1792</v>
      </c>
      <c r="C2061" s="4" t="s">
        <v>97</v>
      </c>
      <c r="D2061" s="4" t="s">
        <v>98</v>
      </c>
      <c r="E2061" s="4">
        <v>2060</v>
      </c>
      <c r="F2061" s="5">
        <v>7</v>
      </c>
      <c r="G2061" s="5" t="s">
        <v>4744</v>
      </c>
      <c r="H2061" s="5" t="s">
        <v>4745</v>
      </c>
      <c r="I2061" s="5">
        <v>35</v>
      </c>
      <c r="L2061" s="5">
        <v>3</v>
      </c>
      <c r="M2061" s="4" t="s">
        <v>7451</v>
      </c>
      <c r="N2061" s="4" t="s">
        <v>7452</v>
      </c>
      <c r="S2061" s="5" t="s">
        <v>274</v>
      </c>
      <c r="T2061" s="5" t="s">
        <v>9076</v>
      </c>
      <c r="Y2061" s="5" t="s">
        <v>7154</v>
      </c>
      <c r="Z2061" s="5" t="s">
        <v>6304</v>
      </c>
      <c r="AC2061" s="5">
        <v>21</v>
      </c>
      <c r="AD2061" s="5" t="s">
        <v>1892</v>
      </c>
      <c r="AE2061" s="5" t="s">
        <v>1893</v>
      </c>
    </row>
    <row r="2062" spans="1:72" ht="13.5" customHeight="1">
      <c r="A2062" s="7" t="str">
        <f>HYPERLINK("http://kyu.snu.ac.kr/sdhj/index.jsp?type=hj/GK14619_00IM0001_059a.jpg","1792_수북면_059a")</f>
        <v>1792_수북면_059a</v>
      </c>
      <c r="B2062" s="4">
        <v>1792</v>
      </c>
      <c r="C2062" s="4" t="s">
        <v>97</v>
      </c>
      <c r="D2062" s="4" t="s">
        <v>98</v>
      </c>
      <c r="E2062" s="4">
        <v>2061</v>
      </c>
      <c r="F2062" s="5">
        <v>7</v>
      </c>
      <c r="G2062" s="5" t="s">
        <v>4744</v>
      </c>
      <c r="H2062" s="5" t="s">
        <v>4745</v>
      </c>
      <c r="I2062" s="5">
        <v>35</v>
      </c>
      <c r="L2062" s="5">
        <v>3</v>
      </c>
      <c r="M2062" s="4" t="s">
        <v>7451</v>
      </c>
      <c r="N2062" s="4" t="s">
        <v>7452</v>
      </c>
      <c r="S2062" s="5" t="s">
        <v>274</v>
      </c>
      <c r="T2062" s="5" t="s">
        <v>9076</v>
      </c>
      <c r="Y2062" s="5" t="s">
        <v>7463</v>
      </c>
      <c r="Z2062" s="5" t="s">
        <v>7464</v>
      </c>
      <c r="AC2062" s="5">
        <v>10</v>
      </c>
      <c r="AD2062" s="5" t="s">
        <v>394</v>
      </c>
      <c r="AE2062" s="5" t="s">
        <v>395</v>
      </c>
    </row>
    <row r="2063" spans="1:72" ht="13.5" customHeight="1">
      <c r="A2063" s="7" t="str">
        <f>HYPERLINK("http://kyu.snu.ac.kr/sdhj/index.jsp?type=hj/GK14619_00IM0001_059a.jpg","1792_수북면_059a")</f>
        <v>1792_수북면_059a</v>
      </c>
      <c r="B2063" s="4">
        <v>1792</v>
      </c>
      <c r="C2063" s="4" t="s">
        <v>97</v>
      </c>
      <c r="D2063" s="4" t="s">
        <v>98</v>
      </c>
      <c r="E2063" s="4">
        <v>2062</v>
      </c>
      <c r="F2063" s="5">
        <v>7</v>
      </c>
      <c r="G2063" s="5" t="s">
        <v>4744</v>
      </c>
      <c r="H2063" s="5" t="s">
        <v>4745</v>
      </c>
      <c r="I2063" s="5">
        <v>35</v>
      </c>
      <c r="L2063" s="5">
        <v>3</v>
      </c>
      <c r="M2063" s="4" t="s">
        <v>7451</v>
      </c>
      <c r="N2063" s="4" t="s">
        <v>7452</v>
      </c>
      <c r="S2063" s="5" t="s">
        <v>274</v>
      </c>
      <c r="T2063" s="5" t="s">
        <v>9076</v>
      </c>
      <c r="Y2063" s="5" t="s">
        <v>7465</v>
      </c>
      <c r="Z2063" s="5" t="s">
        <v>7466</v>
      </c>
      <c r="AC2063" s="5">
        <v>15</v>
      </c>
      <c r="AD2063" s="5" t="s">
        <v>331</v>
      </c>
      <c r="AE2063" s="5" t="s">
        <v>332</v>
      </c>
    </row>
    <row r="2064" spans="1:72" ht="13.5" customHeight="1">
      <c r="A2064" s="7" t="str">
        <f>HYPERLINK("http://kyu.snu.ac.kr/sdhj/index.jsp?type=hj/GK14619_00IM0001_059a.jpg","1792_수북면_059a")</f>
        <v>1792_수북면_059a</v>
      </c>
      <c r="B2064" s="4">
        <v>1792</v>
      </c>
      <c r="C2064" s="4" t="s">
        <v>97</v>
      </c>
      <c r="D2064" s="4" t="s">
        <v>98</v>
      </c>
      <c r="E2064" s="4">
        <v>2063</v>
      </c>
      <c r="F2064" s="5">
        <v>7</v>
      </c>
      <c r="G2064" s="5" t="s">
        <v>4744</v>
      </c>
      <c r="H2064" s="5" t="s">
        <v>4745</v>
      </c>
      <c r="I2064" s="5">
        <v>35</v>
      </c>
      <c r="L2064" s="5">
        <v>3</v>
      </c>
      <c r="M2064" s="4" t="s">
        <v>7451</v>
      </c>
      <c r="N2064" s="4" t="s">
        <v>7452</v>
      </c>
      <c r="S2064" s="5" t="s">
        <v>1912</v>
      </c>
      <c r="T2064" s="5" t="s">
        <v>8873</v>
      </c>
      <c r="AC2064" s="5">
        <v>14</v>
      </c>
      <c r="AD2064" s="5" t="s">
        <v>2340</v>
      </c>
      <c r="AE2064" s="5" t="s">
        <v>2341</v>
      </c>
    </row>
    <row r="2065" spans="1:72" ht="13.5" customHeight="1">
      <c r="A2065" s="7" t="str">
        <f>HYPERLINK("http://kyu.snu.ac.kr/sdhj/index.jsp?type=hj/GK14619_00IM0001_059a.jpg","1792_수북면_059a")</f>
        <v>1792_수북면_059a</v>
      </c>
      <c r="B2065" s="4">
        <v>1792</v>
      </c>
      <c r="C2065" s="4" t="s">
        <v>97</v>
      </c>
      <c r="D2065" s="4" t="s">
        <v>98</v>
      </c>
      <c r="E2065" s="4">
        <v>2064</v>
      </c>
      <c r="F2065" s="5">
        <v>7</v>
      </c>
      <c r="G2065" s="5" t="s">
        <v>4744</v>
      </c>
      <c r="H2065" s="5" t="s">
        <v>4745</v>
      </c>
      <c r="I2065" s="5">
        <v>35</v>
      </c>
      <c r="L2065" s="5">
        <v>3</v>
      </c>
      <c r="M2065" s="4" t="s">
        <v>7451</v>
      </c>
      <c r="N2065" s="4" t="s">
        <v>7452</v>
      </c>
      <c r="S2065" s="5" t="s">
        <v>1912</v>
      </c>
      <c r="T2065" s="5" t="s">
        <v>8873</v>
      </c>
      <c r="AC2065" s="5">
        <v>5</v>
      </c>
      <c r="AD2065" s="5" t="s">
        <v>1519</v>
      </c>
      <c r="AE2065" s="5" t="s">
        <v>1520</v>
      </c>
      <c r="AF2065" s="5" t="s">
        <v>335</v>
      </c>
      <c r="AG2065" s="5" t="s">
        <v>336</v>
      </c>
    </row>
    <row r="2066" spans="1:72" ht="13.5" customHeight="1">
      <c r="A2066" s="7" t="str">
        <f>HYPERLINK("http://kyu.snu.ac.kr/sdhj/index.jsp?type=hj/GK14619_00IM0001_059a.jpg","1792_수북면_059a")</f>
        <v>1792_수북면_059a</v>
      </c>
      <c r="B2066" s="4">
        <v>1792</v>
      </c>
      <c r="C2066" s="4" t="s">
        <v>97</v>
      </c>
      <c r="D2066" s="4" t="s">
        <v>98</v>
      </c>
      <c r="E2066" s="4">
        <v>2065</v>
      </c>
      <c r="F2066" s="5">
        <v>7</v>
      </c>
      <c r="G2066" s="5" t="s">
        <v>4744</v>
      </c>
      <c r="H2066" s="5" t="s">
        <v>4745</v>
      </c>
      <c r="I2066" s="5">
        <v>35</v>
      </c>
      <c r="L2066" s="5">
        <v>4</v>
      </c>
      <c r="M2066" s="4" t="s">
        <v>7467</v>
      </c>
      <c r="N2066" s="4" t="s">
        <v>7468</v>
      </c>
      <c r="T2066" s="5" t="s">
        <v>8538</v>
      </c>
      <c r="U2066" s="5" t="s">
        <v>1931</v>
      </c>
      <c r="V2066" s="5" t="s">
        <v>1932</v>
      </c>
      <c r="W2066" s="5" t="s">
        <v>517</v>
      </c>
      <c r="X2066" s="5" t="s">
        <v>8539</v>
      </c>
      <c r="Y2066" s="5" t="s">
        <v>7469</v>
      </c>
      <c r="Z2066" s="5" t="s">
        <v>7470</v>
      </c>
      <c r="AC2066" s="5">
        <v>49</v>
      </c>
      <c r="AD2066" s="5" t="s">
        <v>376</v>
      </c>
      <c r="AE2066" s="5" t="s">
        <v>377</v>
      </c>
      <c r="AJ2066" s="5" t="s">
        <v>34</v>
      </c>
      <c r="AK2066" s="5" t="s">
        <v>35</v>
      </c>
      <c r="AL2066" s="5" t="s">
        <v>957</v>
      </c>
      <c r="AM2066" s="5" t="s">
        <v>958</v>
      </c>
      <c r="AT2066" s="5" t="s">
        <v>1931</v>
      </c>
      <c r="AU2066" s="5" t="s">
        <v>1932</v>
      </c>
      <c r="AV2066" s="5" t="s">
        <v>5428</v>
      </c>
      <c r="AW2066" s="5" t="s">
        <v>5429</v>
      </c>
      <c r="BG2066" s="5" t="s">
        <v>1931</v>
      </c>
      <c r="BH2066" s="5" t="s">
        <v>1932</v>
      </c>
      <c r="BI2066" s="5" t="s">
        <v>5833</v>
      </c>
      <c r="BJ2066" s="5" t="s">
        <v>5834</v>
      </c>
      <c r="BK2066" s="5" t="s">
        <v>1931</v>
      </c>
      <c r="BL2066" s="5" t="s">
        <v>1932</v>
      </c>
      <c r="BM2066" s="5" t="s">
        <v>2691</v>
      </c>
      <c r="BN2066" s="5" t="s">
        <v>2692</v>
      </c>
      <c r="BO2066" s="5" t="s">
        <v>290</v>
      </c>
      <c r="BP2066" s="5" t="s">
        <v>291</v>
      </c>
      <c r="BQ2066" s="5" t="s">
        <v>7471</v>
      </c>
      <c r="BR2066" s="5" t="s">
        <v>7472</v>
      </c>
      <c r="BS2066" s="5" t="s">
        <v>415</v>
      </c>
      <c r="BT2066" s="5" t="s">
        <v>416</v>
      </c>
    </row>
    <row r="2067" spans="1:72" ht="13.5" customHeight="1">
      <c r="A2067" s="7" t="str">
        <f>HYPERLINK("http://kyu.snu.ac.kr/sdhj/index.jsp?type=hj/GK14619_00IM0001_059a.jpg","1792_수북면_059a")</f>
        <v>1792_수북면_059a</v>
      </c>
      <c r="B2067" s="4">
        <v>1792</v>
      </c>
      <c r="C2067" s="4" t="s">
        <v>97</v>
      </c>
      <c r="D2067" s="4" t="s">
        <v>98</v>
      </c>
      <c r="E2067" s="4">
        <v>2066</v>
      </c>
      <c r="F2067" s="5">
        <v>7</v>
      </c>
      <c r="G2067" s="5" t="s">
        <v>4744</v>
      </c>
      <c r="H2067" s="5" t="s">
        <v>4745</v>
      </c>
      <c r="I2067" s="5">
        <v>35</v>
      </c>
      <c r="L2067" s="5">
        <v>4</v>
      </c>
      <c r="M2067" s="4" t="s">
        <v>7467</v>
      </c>
      <c r="N2067" s="4" t="s">
        <v>7468</v>
      </c>
      <c r="S2067" s="5" t="s">
        <v>101</v>
      </c>
      <c r="T2067" s="5" t="s">
        <v>102</v>
      </c>
      <c r="W2067" s="5" t="s">
        <v>103</v>
      </c>
      <c r="X2067" s="5" t="s">
        <v>9101</v>
      </c>
      <c r="Y2067" s="5" t="s">
        <v>104</v>
      </c>
      <c r="Z2067" s="5" t="s">
        <v>105</v>
      </c>
      <c r="AC2067" s="5">
        <v>49</v>
      </c>
      <c r="AD2067" s="5" t="s">
        <v>376</v>
      </c>
      <c r="AE2067" s="5" t="s">
        <v>377</v>
      </c>
      <c r="AJ2067" s="5" t="s">
        <v>34</v>
      </c>
      <c r="AK2067" s="5" t="s">
        <v>35</v>
      </c>
      <c r="AL2067" s="5" t="s">
        <v>108</v>
      </c>
      <c r="AM2067" s="5" t="s">
        <v>8675</v>
      </c>
      <c r="AT2067" s="5" t="s">
        <v>290</v>
      </c>
      <c r="AU2067" s="5" t="s">
        <v>291</v>
      </c>
      <c r="AV2067" s="5" t="s">
        <v>5265</v>
      </c>
      <c r="AW2067" s="5" t="s">
        <v>5266</v>
      </c>
      <c r="BG2067" s="5" t="s">
        <v>290</v>
      </c>
      <c r="BH2067" s="5" t="s">
        <v>291</v>
      </c>
      <c r="BI2067" s="5" t="s">
        <v>7473</v>
      </c>
      <c r="BJ2067" s="5" t="s">
        <v>9464</v>
      </c>
      <c r="BK2067" s="5" t="s">
        <v>290</v>
      </c>
      <c r="BL2067" s="5" t="s">
        <v>291</v>
      </c>
      <c r="BM2067" s="5" t="s">
        <v>7474</v>
      </c>
      <c r="BN2067" s="5" t="s">
        <v>7475</v>
      </c>
      <c r="BO2067" s="5" t="s">
        <v>85</v>
      </c>
      <c r="BP2067" s="5" t="s">
        <v>86</v>
      </c>
      <c r="BQ2067" s="5" t="s">
        <v>7476</v>
      </c>
      <c r="BR2067" s="5" t="s">
        <v>7477</v>
      </c>
      <c r="BS2067" s="5" t="s">
        <v>1498</v>
      </c>
      <c r="BT2067" s="5" t="s">
        <v>1499</v>
      </c>
    </row>
    <row r="2068" spans="1:72" ht="13.5" customHeight="1">
      <c r="A2068" s="7" t="str">
        <f>HYPERLINK("http://kyu.snu.ac.kr/sdhj/index.jsp?type=hj/GK14619_00IM0001_059b.jpg","1792_수북면_059b")</f>
        <v>1792_수북면_059b</v>
      </c>
      <c r="B2068" s="4">
        <v>1792</v>
      </c>
      <c r="C2068" s="4" t="s">
        <v>97</v>
      </c>
      <c r="D2068" s="4" t="s">
        <v>98</v>
      </c>
      <c r="E2068" s="4">
        <v>2067</v>
      </c>
      <c r="F2068" s="5">
        <v>7</v>
      </c>
      <c r="G2068" s="5" t="s">
        <v>4744</v>
      </c>
      <c r="H2068" s="5" t="s">
        <v>4745</v>
      </c>
      <c r="I2068" s="5">
        <v>35</v>
      </c>
      <c r="L2068" s="5">
        <v>4</v>
      </c>
      <c r="M2068" s="4" t="s">
        <v>7467</v>
      </c>
      <c r="N2068" s="4" t="s">
        <v>7468</v>
      </c>
      <c r="S2068" s="5" t="s">
        <v>118</v>
      </c>
      <c r="T2068" s="5" t="s">
        <v>119</v>
      </c>
      <c r="Y2068" s="5" t="s">
        <v>7141</v>
      </c>
      <c r="Z2068" s="5" t="s">
        <v>7142</v>
      </c>
      <c r="AC2068" s="5">
        <v>26</v>
      </c>
      <c r="AD2068" s="5" t="s">
        <v>501</v>
      </c>
      <c r="AE2068" s="5" t="s">
        <v>502</v>
      </c>
    </row>
    <row r="2069" spans="1:72" ht="13.5" customHeight="1">
      <c r="A2069" s="7" t="str">
        <f>HYPERLINK("http://kyu.snu.ac.kr/sdhj/index.jsp?type=hj/GK14619_00IM0001_059b.jpg","1792_수북면_059b")</f>
        <v>1792_수북면_059b</v>
      </c>
      <c r="B2069" s="4">
        <v>1792</v>
      </c>
      <c r="C2069" s="4" t="s">
        <v>97</v>
      </c>
      <c r="D2069" s="4" t="s">
        <v>98</v>
      </c>
      <c r="E2069" s="4">
        <v>2068</v>
      </c>
      <c r="F2069" s="5">
        <v>7</v>
      </c>
      <c r="G2069" s="5" t="s">
        <v>4744</v>
      </c>
      <c r="H2069" s="5" t="s">
        <v>4745</v>
      </c>
      <c r="I2069" s="5">
        <v>35</v>
      </c>
      <c r="L2069" s="5">
        <v>4</v>
      </c>
      <c r="M2069" s="4" t="s">
        <v>7467</v>
      </c>
      <c r="N2069" s="4" t="s">
        <v>7468</v>
      </c>
      <c r="S2069" s="5" t="s">
        <v>5463</v>
      </c>
      <c r="T2069" s="5" t="s">
        <v>5464</v>
      </c>
      <c r="W2069" s="5" t="s">
        <v>517</v>
      </c>
      <c r="X2069" s="5" t="s">
        <v>8539</v>
      </c>
      <c r="Y2069" s="5" t="s">
        <v>104</v>
      </c>
      <c r="Z2069" s="5" t="s">
        <v>105</v>
      </c>
      <c r="AC2069" s="5">
        <v>26</v>
      </c>
      <c r="AD2069" s="5" t="s">
        <v>501</v>
      </c>
      <c r="AE2069" s="5" t="s">
        <v>502</v>
      </c>
    </row>
    <row r="2070" spans="1:72" ht="13.5" customHeight="1">
      <c r="A2070" s="7" t="str">
        <f>HYPERLINK("http://kyu.snu.ac.kr/sdhj/index.jsp?type=hj/GK14619_00IM0001_059b.jpg","1792_수북면_059b")</f>
        <v>1792_수북면_059b</v>
      </c>
      <c r="B2070" s="4">
        <v>1792</v>
      </c>
      <c r="C2070" s="4" t="s">
        <v>97</v>
      </c>
      <c r="D2070" s="4" t="s">
        <v>98</v>
      </c>
      <c r="E2070" s="4">
        <v>2069</v>
      </c>
      <c r="F2070" s="5">
        <v>7</v>
      </c>
      <c r="G2070" s="5" t="s">
        <v>4744</v>
      </c>
      <c r="H2070" s="5" t="s">
        <v>4745</v>
      </c>
      <c r="I2070" s="5">
        <v>35</v>
      </c>
      <c r="L2070" s="5">
        <v>4</v>
      </c>
      <c r="M2070" s="4" t="s">
        <v>7467</v>
      </c>
      <c r="N2070" s="4" t="s">
        <v>7468</v>
      </c>
      <c r="S2070" s="5" t="s">
        <v>274</v>
      </c>
      <c r="T2070" s="5" t="s">
        <v>9103</v>
      </c>
      <c r="Y2070" s="5" t="s">
        <v>7478</v>
      </c>
      <c r="Z2070" s="5" t="s">
        <v>7479</v>
      </c>
      <c r="AC2070" s="5">
        <v>20</v>
      </c>
      <c r="AD2070" s="5" t="s">
        <v>188</v>
      </c>
      <c r="AE2070" s="5" t="s">
        <v>189</v>
      </c>
    </row>
    <row r="2071" spans="1:72" ht="13.5" customHeight="1">
      <c r="A2071" s="7" t="str">
        <f>HYPERLINK("http://kyu.snu.ac.kr/sdhj/index.jsp?type=hj/GK14619_00IM0001_059b.jpg","1792_수북면_059b")</f>
        <v>1792_수북면_059b</v>
      </c>
      <c r="B2071" s="4">
        <v>1792</v>
      </c>
      <c r="C2071" s="4" t="s">
        <v>97</v>
      </c>
      <c r="D2071" s="4" t="s">
        <v>98</v>
      </c>
      <c r="E2071" s="4">
        <v>2070</v>
      </c>
      <c r="F2071" s="5">
        <v>7</v>
      </c>
      <c r="G2071" s="5" t="s">
        <v>4744</v>
      </c>
      <c r="H2071" s="5" t="s">
        <v>4745</v>
      </c>
      <c r="I2071" s="5">
        <v>35</v>
      </c>
      <c r="L2071" s="5">
        <v>4</v>
      </c>
      <c r="M2071" s="4" t="s">
        <v>7467</v>
      </c>
      <c r="N2071" s="4" t="s">
        <v>7468</v>
      </c>
      <c r="S2071" s="5" t="s">
        <v>274</v>
      </c>
      <c r="T2071" s="5" t="s">
        <v>9103</v>
      </c>
      <c r="Y2071" s="5" t="s">
        <v>7480</v>
      </c>
      <c r="Z2071" s="5" t="s">
        <v>7481</v>
      </c>
      <c r="AC2071" s="5">
        <v>15</v>
      </c>
      <c r="AD2071" s="5" t="s">
        <v>1222</v>
      </c>
      <c r="AE2071" s="5" t="s">
        <v>1223</v>
      </c>
    </row>
    <row r="2072" spans="1:72" ht="13.5" customHeight="1">
      <c r="A2072" s="7" t="str">
        <f>HYPERLINK("http://kyu.snu.ac.kr/sdhj/index.jsp?type=hj/GK14619_00IM0001_059b.jpg","1792_수북면_059b")</f>
        <v>1792_수북면_059b</v>
      </c>
      <c r="B2072" s="4">
        <v>1792</v>
      </c>
      <c r="C2072" s="4" t="s">
        <v>97</v>
      </c>
      <c r="D2072" s="4" t="s">
        <v>98</v>
      </c>
      <c r="E2072" s="4">
        <v>2071</v>
      </c>
      <c r="F2072" s="5">
        <v>7</v>
      </c>
      <c r="G2072" s="5" t="s">
        <v>4744</v>
      </c>
      <c r="H2072" s="5" t="s">
        <v>4745</v>
      </c>
      <c r="I2072" s="5">
        <v>35</v>
      </c>
      <c r="L2072" s="5">
        <v>4</v>
      </c>
      <c r="M2072" s="4" t="s">
        <v>7467</v>
      </c>
      <c r="N2072" s="4" t="s">
        <v>7468</v>
      </c>
      <c r="S2072" s="5" t="s">
        <v>274</v>
      </c>
      <c r="T2072" s="5" t="s">
        <v>9103</v>
      </c>
      <c r="Y2072" s="5" t="s">
        <v>6484</v>
      </c>
      <c r="Z2072" s="5" t="s">
        <v>6485</v>
      </c>
      <c r="AC2072" s="5">
        <v>12</v>
      </c>
      <c r="AD2072" s="5" t="s">
        <v>126</v>
      </c>
      <c r="AE2072" s="5" t="s">
        <v>127</v>
      </c>
    </row>
    <row r="2073" spans="1:72" ht="13.5" customHeight="1">
      <c r="A2073" s="7" t="str">
        <f>HYPERLINK("http://kyu.snu.ac.kr/sdhj/index.jsp?type=hj/GK14619_00IM0001_059b.jpg","1792_수북면_059b")</f>
        <v>1792_수북면_059b</v>
      </c>
      <c r="B2073" s="4">
        <v>1792</v>
      </c>
      <c r="C2073" s="4" t="s">
        <v>97</v>
      </c>
      <c r="D2073" s="4" t="s">
        <v>98</v>
      </c>
      <c r="E2073" s="4">
        <v>2072</v>
      </c>
      <c r="F2073" s="5">
        <v>7</v>
      </c>
      <c r="G2073" s="5" t="s">
        <v>4744</v>
      </c>
      <c r="H2073" s="5" t="s">
        <v>4745</v>
      </c>
      <c r="I2073" s="5">
        <v>35</v>
      </c>
      <c r="L2073" s="5">
        <v>5</v>
      </c>
      <c r="M2073" s="4" t="s">
        <v>7482</v>
      </c>
      <c r="N2073" s="4" t="s">
        <v>7483</v>
      </c>
      <c r="O2073" s="5" t="s">
        <v>13</v>
      </c>
      <c r="P2073" s="5" t="s">
        <v>14</v>
      </c>
      <c r="T2073" s="5" t="s">
        <v>9334</v>
      </c>
      <c r="U2073" s="5" t="s">
        <v>1931</v>
      </c>
      <c r="V2073" s="5" t="s">
        <v>1932</v>
      </c>
      <c r="W2073" s="5" t="s">
        <v>5239</v>
      </c>
      <c r="X2073" s="5" t="s">
        <v>9335</v>
      </c>
      <c r="Y2073" s="5" t="s">
        <v>7484</v>
      </c>
      <c r="Z2073" s="5" t="s">
        <v>7485</v>
      </c>
      <c r="AC2073" s="5">
        <v>55</v>
      </c>
      <c r="AD2073" s="5" t="s">
        <v>300</v>
      </c>
      <c r="AE2073" s="5" t="s">
        <v>301</v>
      </c>
      <c r="AJ2073" s="5" t="s">
        <v>34</v>
      </c>
      <c r="AK2073" s="5" t="s">
        <v>35</v>
      </c>
      <c r="AL2073" s="5" t="s">
        <v>1874</v>
      </c>
      <c r="AM2073" s="5" t="s">
        <v>1875</v>
      </c>
      <c r="AT2073" s="5" t="s">
        <v>1931</v>
      </c>
      <c r="AU2073" s="5" t="s">
        <v>1932</v>
      </c>
      <c r="AV2073" s="5" t="s">
        <v>7486</v>
      </c>
      <c r="AW2073" s="5" t="s">
        <v>7487</v>
      </c>
      <c r="BG2073" s="5" t="s">
        <v>1931</v>
      </c>
      <c r="BH2073" s="5" t="s">
        <v>1932</v>
      </c>
      <c r="BI2073" s="5" t="s">
        <v>7488</v>
      </c>
      <c r="BJ2073" s="5" t="s">
        <v>7489</v>
      </c>
      <c r="BK2073" s="5" t="s">
        <v>1931</v>
      </c>
      <c r="BL2073" s="5" t="s">
        <v>1932</v>
      </c>
      <c r="BM2073" s="5" t="s">
        <v>6135</v>
      </c>
      <c r="BN2073" s="5" t="s">
        <v>6136</v>
      </c>
      <c r="BO2073" s="5" t="s">
        <v>1931</v>
      </c>
      <c r="BP2073" s="5" t="s">
        <v>1932</v>
      </c>
      <c r="BQ2073" s="5" t="s">
        <v>7490</v>
      </c>
      <c r="BR2073" s="5" t="s">
        <v>7491</v>
      </c>
      <c r="BS2073" s="5" t="s">
        <v>108</v>
      </c>
      <c r="BT2073" s="5" t="s">
        <v>9465</v>
      </c>
    </row>
    <row r="2074" spans="1:72" ht="13.5" customHeight="1">
      <c r="A2074" s="7" t="str">
        <f>HYPERLINK("http://kyu.snu.ac.kr/sdhj/index.jsp?type=hj/GK14619_00IM0001_059b.jpg","1792_수북면_059b")</f>
        <v>1792_수북면_059b</v>
      </c>
      <c r="B2074" s="4">
        <v>1792</v>
      </c>
      <c r="C2074" s="4" t="s">
        <v>97</v>
      </c>
      <c r="D2074" s="4" t="s">
        <v>98</v>
      </c>
      <c r="E2074" s="4">
        <v>2073</v>
      </c>
      <c r="F2074" s="5">
        <v>7</v>
      </c>
      <c r="G2074" s="5" t="s">
        <v>4744</v>
      </c>
      <c r="H2074" s="5" t="s">
        <v>4745</v>
      </c>
      <c r="I2074" s="5">
        <v>35</v>
      </c>
      <c r="L2074" s="5">
        <v>5</v>
      </c>
      <c r="M2074" s="4" t="s">
        <v>7482</v>
      </c>
      <c r="N2074" s="4" t="s">
        <v>7483</v>
      </c>
      <c r="S2074" s="5" t="s">
        <v>101</v>
      </c>
      <c r="T2074" s="5" t="s">
        <v>102</v>
      </c>
      <c r="W2074" s="5" t="s">
        <v>569</v>
      </c>
      <c r="X2074" s="5" t="s">
        <v>173</v>
      </c>
      <c r="Y2074" s="5" t="s">
        <v>104</v>
      </c>
      <c r="Z2074" s="5" t="s">
        <v>105</v>
      </c>
      <c r="AC2074" s="5">
        <v>45</v>
      </c>
      <c r="AD2074" s="5" t="s">
        <v>937</v>
      </c>
      <c r="AE2074" s="5" t="s">
        <v>938</v>
      </c>
      <c r="AJ2074" s="5" t="s">
        <v>34</v>
      </c>
      <c r="AK2074" s="5" t="s">
        <v>35</v>
      </c>
      <c r="AL2074" s="5" t="s">
        <v>378</v>
      </c>
      <c r="AM2074" s="5" t="s">
        <v>379</v>
      </c>
      <c r="AT2074" s="5" t="s">
        <v>1931</v>
      </c>
      <c r="AU2074" s="5" t="s">
        <v>1932</v>
      </c>
      <c r="AV2074" s="5" t="s">
        <v>7492</v>
      </c>
      <c r="AW2074" s="5" t="s">
        <v>5894</v>
      </c>
      <c r="BG2074" s="5" t="s">
        <v>1931</v>
      </c>
      <c r="BH2074" s="5" t="s">
        <v>1932</v>
      </c>
      <c r="BI2074" s="5" t="s">
        <v>7493</v>
      </c>
      <c r="BJ2074" s="5" t="s">
        <v>7494</v>
      </c>
      <c r="BK2074" s="5" t="s">
        <v>85</v>
      </c>
      <c r="BL2074" s="5" t="s">
        <v>86</v>
      </c>
      <c r="BM2074" s="5" t="s">
        <v>7495</v>
      </c>
      <c r="BN2074" s="5" t="s">
        <v>7496</v>
      </c>
      <c r="BO2074" s="5" t="s">
        <v>85</v>
      </c>
      <c r="BP2074" s="5" t="s">
        <v>86</v>
      </c>
      <c r="BQ2074" s="5" t="s">
        <v>7497</v>
      </c>
      <c r="BR2074" s="5" t="s">
        <v>9466</v>
      </c>
      <c r="BS2074" s="5" t="s">
        <v>719</v>
      </c>
      <c r="BT2074" s="5" t="s">
        <v>720</v>
      </c>
    </row>
    <row r="2075" spans="1:72" ht="13.5" customHeight="1">
      <c r="A2075" s="7" t="str">
        <f>HYPERLINK("http://kyu.snu.ac.kr/sdhj/index.jsp?type=hj/GK14619_00IM0001_059b.jpg","1792_수북면_059b")</f>
        <v>1792_수북면_059b</v>
      </c>
      <c r="B2075" s="4">
        <v>1792</v>
      </c>
      <c r="C2075" s="4" t="s">
        <v>97</v>
      </c>
      <c r="D2075" s="4" t="s">
        <v>98</v>
      </c>
      <c r="E2075" s="4">
        <v>2074</v>
      </c>
      <c r="F2075" s="5">
        <v>7</v>
      </c>
      <c r="G2075" s="5" t="s">
        <v>4744</v>
      </c>
      <c r="H2075" s="5" t="s">
        <v>4745</v>
      </c>
      <c r="I2075" s="5">
        <v>36</v>
      </c>
      <c r="J2075" s="5" t="s">
        <v>7498</v>
      </c>
      <c r="K2075" s="5" t="s">
        <v>7499</v>
      </c>
      <c r="L2075" s="5">
        <v>1</v>
      </c>
      <c r="M2075" s="4" t="s">
        <v>7500</v>
      </c>
      <c r="N2075" s="4" t="s">
        <v>7501</v>
      </c>
      <c r="T2075" s="5" t="s">
        <v>9349</v>
      </c>
      <c r="U2075" s="5" t="s">
        <v>1931</v>
      </c>
      <c r="V2075" s="5" t="s">
        <v>1932</v>
      </c>
      <c r="W2075" s="5" t="s">
        <v>584</v>
      </c>
      <c r="X2075" s="5" t="s">
        <v>585</v>
      </c>
      <c r="Y2075" s="5" t="s">
        <v>7502</v>
      </c>
      <c r="Z2075" s="5" t="s">
        <v>660</v>
      </c>
      <c r="AC2075" s="5">
        <v>57</v>
      </c>
      <c r="AD2075" s="5" t="s">
        <v>400</v>
      </c>
      <c r="AE2075" s="5" t="s">
        <v>401</v>
      </c>
      <c r="AJ2075" s="5" t="s">
        <v>34</v>
      </c>
      <c r="AK2075" s="5" t="s">
        <v>35</v>
      </c>
      <c r="AL2075" s="5" t="s">
        <v>605</v>
      </c>
      <c r="AM2075" s="5" t="s">
        <v>606</v>
      </c>
      <c r="AT2075" s="5" t="s">
        <v>1931</v>
      </c>
      <c r="AU2075" s="5" t="s">
        <v>1932</v>
      </c>
      <c r="AV2075" s="5" t="s">
        <v>7503</v>
      </c>
      <c r="AW2075" s="5" t="s">
        <v>7504</v>
      </c>
      <c r="BG2075" s="5" t="s">
        <v>1931</v>
      </c>
      <c r="BH2075" s="5" t="s">
        <v>1932</v>
      </c>
      <c r="BI2075" s="5" t="s">
        <v>7505</v>
      </c>
      <c r="BJ2075" s="5" t="s">
        <v>7506</v>
      </c>
      <c r="BK2075" s="5" t="s">
        <v>259</v>
      </c>
      <c r="BL2075" s="5" t="s">
        <v>260</v>
      </c>
      <c r="BM2075" s="5" t="s">
        <v>6650</v>
      </c>
      <c r="BN2075" s="5" t="s">
        <v>6651</v>
      </c>
      <c r="BO2075" s="5" t="s">
        <v>1931</v>
      </c>
      <c r="BP2075" s="5" t="s">
        <v>1932</v>
      </c>
      <c r="BQ2075" s="5" t="s">
        <v>7507</v>
      </c>
      <c r="BR2075" s="5" t="s">
        <v>7508</v>
      </c>
      <c r="BS2075" s="5" t="s">
        <v>108</v>
      </c>
      <c r="BT2075" s="5" t="s">
        <v>9360</v>
      </c>
    </row>
    <row r="2076" spans="1:72" ht="13.5" customHeight="1">
      <c r="A2076" s="7" t="str">
        <f>HYPERLINK("http://kyu.snu.ac.kr/sdhj/index.jsp?type=hj/GK14619_00IM0001_059b.jpg","1792_수북면_059b")</f>
        <v>1792_수북면_059b</v>
      </c>
      <c r="B2076" s="4">
        <v>1792</v>
      </c>
      <c r="C2076" s="4" t="s">
        <v>97</v>
      </c>
      <c r="D2076" s="4" t="s">
        <v>98</v>
      </c>
      <c r="E2076" s="4">
        <v>2075</v>
      </c>
      <c r="F2076" s="5">
        <v>7</v>
      </c>
      <c r="G2076" s="5" t="s">
        <v>4744</v>
      </c>
      <c r="H2076" s="5" t="s">
        <v>4745</v>
      </c>
      <c r="I2076" s="5">
        <v>36</v>
      </c>
      <c r="L2076" s="5">
        <v>1</v>
      </c>
      <c r="M2076" s="4" t="s">
        <v>7500</v>
      </c>
      <c r="N2076" s="4" t="s">
        <v>7501</v>
      </c>
      <c r="S2076" s="5" t="s">
        <v>101</v>
      </c>
      <c r="T2076" s="5" t="s">
        <v>102</v>
      </c>
      <c r="W2076" s="5" t="s">
        <v>517</v>
      </c>
      <c r="X2076" s="5" t="s">
        <v>9467</v>
      </c>
      <c r="Y2076" s="5" t="s">
        <v>104</v>
      </c>
      <c r="Z2076" s="5" t="s">
        <v>105</v>
      </c>
      <c r="AC2076" s="5">
        <v>57</v>
      </c>
      <c r="AD2076" s="5" t="s">
        <v>400</v>
      </c>
      <c r="AE2076" s="5" t="s">
        <v>401</v>
      </c>
      <c r="AJ2076" s="5" t="s">
        <v>34</v>
      </c>
      <c r="AK2076" s="5" t="s">
        <v>35</v>
      </c>
      <c r="AL2076" s="5" t="s">
        <v>957</v>
      </c>
      <c r="AM2076" s="5" t="s">
        <v>958</v>
      </c>
      <c r="AT2076" s="5" t="s">
        <v>290</v>
      </c>
      <c r="AU2076" s="5" t="s">
        <v>291</v>
      </c>
      <c r="AV2076" s="5" t="s">
        <v>6736</v>
      </c>
      <c r="AW2076" s="5" t="s">
        <v>5483</v>
      </c>
      <c r="BG2076" s="5" t="s">
        <v>290</v>
      </c>
      <c r="BH2076" s="5" t="s">
        <v>291</v>
      </c>
      <c r="BI2076" s="5" t="s">
        <v>7509</v>
      </c>
      <c r="BJ2076" s="5" t="s">
        <v>2151</v>
      </c>
      <c r="BK2076" s="5" t="s">
        <v>290</v>
      </c>
      <c r="BL2076" s="5" t="s">
        <v>291</v>
      </c>
      <c r="BM2076" s="5" t="s">
        <v>7510</v>
      </c>
      <c r="BN2076" s="5" t="s">
        <v>6738</v>
      </c>
      <c r="BO2076" s="5" t="s">
        <v>1931</v>
      </c>
      <c r="BP2076" s="5" t="s">
        <v>1932</v>
      </c>
      <c r="BQ2076" s="5" t="s">
        <v>7511</v>
      </c>
      <c r="BR2076" s="5" t="s">
        <v>7512</v>
      </c>
      <c r="BS2076" s="5" t="s">
        <v>152</v>
      </c>
      <c r="BT2076" s="5" t="s">
        <v>153</v>
      </c>
    </row>
    <row r="2077" spans="1:72" ht="13.5" customHeight="1">
      <c r="A2077" s="7" t="str">
        <f>HYPERLINK("http://kyu.snu.ac.kr/sdhj/index.jsp?type=hj/GK14619_00IM0001_059b.jpg","1792_수북면_059b")</f>
        <v>1792_수북면_059b</v>
      </c>
      <c r="B2077" s="4">
        <v>1792</v>
      </c>
      <c r="C2077" s="4" t="s">
        <v>97</v>
      </c>
      <c r="D2077" s="4" t="s">
        <v>98</v>
      </c>
      <c r="E2077" s="4">
        <v>2076</v>
      </c>
      <c r="F2077" s="5">
        <v>7</v>
      </c>
      <c r="G2077" s="5" t="s">
        <v>4744</v>
      </c>
      <c r="H2077" s="5" t="s">
        <v>4745</v>
      </c>
      <c r="I2077" s="5">
        <v>36</v>
      </c>
      <c r="L2077" s="5">
        <v>1</v>
      </c>
      <c r="M2077" s="4" t="s">
        <v>7500</v>
      </c>
      <c r="N2077" s="4" t="s">
        <v>7501</v>
      </c>
      <c r="S2077" s="5" t="s">
        <v>118</v>
      </c>
      <c r="T2077" s="5" t="s">
        <v>119</v>
      </c>
      <c r="Y2077" s="5" t="s">
        <v>4147</v>
      </c>
      <c r="Z2077" s="5" t="s">
        <v>4148</v>
      </c>
      <c r="AC2077" s="5">
        <v>27</v>
      </c>
      <c r="AD2077" s="5" t="s">
        <v>122</v>
      </c>
      <c r="AE2077" s="5" t="s">
        <v>123</v>
      </c>
    </row>
    <row r="2078" spans="1:72" ht="13.5" customHeight="1">
      <c r="A2078" s="7" t="str">
        <f>HYPERLINK("http://kyu.snu.ac.kr/sdhj/index.jsp?type=hj/GK14619_00IM0001_059b.jpg","1792_수북면_059b")</f>
        <v>1792_수북면_059b</v>
      </c>
      <c r="B2078" s="4">
        <v>1792</v>
      </c>
      <c r="C2078" s="4" t="s">
        <v>97</v>
      </c>
      <c r="D2078" s="4" t="s">
        <v>98</v>
      </c>
      <c r="E2078" s="4">
        <v>2077</v>
      </c>
      <c r="F2078" s="5">
        <v>7</v>
      </c>
      <c r="G2078" s="5" t="s">
        <v>4744</v>
      </c>
      <c r="H2078" s="5" t="s">
        <v>4745</v>
      </c>
      <c r="I2078" s="5">
        <v>36</v>
      </c>
      <c r="L2078" s="5">
        <v>1</v>
      </c>
      <c r="M2078" s="4" t="s">
        <v>7500</v>
      </c>
      <c r="N2078" s="4" t="s">
        <v>7501</v>
      </c>
      <c r="S2078" s="5" t="s">
        <v>270</v>
      </c>
      <c r="T2078" s="5" t="s">
        <v>271</v>
      </c>
      <c r="W2078" s="5" t="s">
        <v>517</v>
      </c>
      <c r="X2078" s="5" t="s">
        <v>9467</v>
      </c>
      <c r="Y2078" s="5" t="s">
        <v>104</v>
      </c>
      <c r="Z2078" s="5" t="s">
        <v>105</v>
      </c>
      <c r="AC2078" s="5">
        <v>25</v>
      </c>
      <c r="AD2078" s="5" t="s">
        <v>586</v>
      </c>
      <c r="AE2078" s="5" t="s">
        <v>587</v>
      </c>
    </row>
    <row r="2079" spans="1:72" ht="13.5" customHeight="1">
      <c r="A2079" s="7" t="str">
        <f>HYPERLINK("http://kyu.snu.ac.kr/sdhj/index.jsp?type=hj/GK14619_00IM0001_059b.jpg","1792_수북면_059b")</f>
        <v>1792_수북면_059b</v>
      </c>
      <c r="B2079" s="4">
        <v>1792</v>
      </c>
      <c r="C2079" s="4" t="s">
        <v>97</v>
      </c>
      <c r="D2079" s="4" t="s">
        <v>98</v>
      </c>
      <c r="E2079" s="4">
        <v>2078</v>
      </c>
      <c r="F2079" s="5">
        <v>7</v>
      </c>
      <c r="G2079" s="5" t="s">
        <v>4744</v>
      </c>
      <c r="H2079" s="5" t="s">
        <v>4745</v>
      </c>
      <c r="I2079" s="5">
        <v>36</v>
      </c>
      <c r="L2079" s="5">
        <v>1</v>
      </c>
      <c r="M2079" s="4" t="s">
        <v>7500</v>
      </c>
      <c r="N2079" s="4" t="s">
        <v>7501</v>
      </c>
      <c r="S2079" s="5" t="s">
        <v>124</v>
      </c>
      <c r="T2079" s="5" t="s">
        <v>125</v>
      </c>
      <c r="AF2079" s="5" t="s">
        <v>843</v>
      </c>
      <c r="AG2079" s="5" t="s">
        <v>844</v>
      </c>
    </row>
    <row r="2080" spans="1:72" ht="13.5" customHeight="1">
      <c r="A2080" s="7" t="str">
        <f>HYPERLINK("http://kyu.snu.ac.kr/sdhj/index.jsp?type=hj/GK14619_00IM0001_059b.jpg","1792_수북면_059b")</f>
        <v>1792_수북면_059b</v>
      </c>
      <c r="B2080" s="4">
        <v>1792</v>
      </c>
      <c r="C2080" s="4" t="s">
        <v>97</v>
      </c>
      <c r="D2080" s="4" t="s">
        <v>98</v>
      </c>
      <c r="E2080" s="4">
        <v>2079</v>
      </c>
      <c r="F2080" s="5">
        <v>7</v>
      </c>
      <c r="G2080" s="5" t="s">
        <v>4744</v>
      </c>
      <c r="H2080" s="5" t="s">
        <v>4745</v>
      </c>
      <c r="I2080" s="5">
        <v>36</v>
      </c>
      <c r="L2080" s="5">
        <v>1</v>
      </c>
      <c r="M2080" s="4" t="s">
        <v>7500</v>
      </c>
      <c r="N2080" s="4" t="s">
        <v>7501</v>
      </c>
      <c r="S2080" s="5" t="s">
        <v>274</v>
      </c>
      <c r="T2080" s="5" t="s">
        <v>9353</v>
      </c>
      <c r="Y2080" s="5" t="s">
        <v>7513</v>
      </c>
      <c r="Z2080" s="5" t="s">
        <v>7514</v>
      </c>
      <c r="AC2080" s="5">
        <v>15</v>
      </c>
      <c r="AD2080" s="5" t="s">
        <v>1222</v>
      </c>
      <c r="AE2080" s="5" t="s">
        <v>1223</v>
      </c>
    </row>
    <row r="2081" spans="1:72" ht="13.5" customHeight="1">
      <c r="A2081" s="7" t="str">
        <f>HYPERLINK("http://kyu.snu.ac.kr/sdhj/index.jsp?type=hj/GK14619_00IM0001_059b.jpg","1792_수북면_059b")</f>
        <v>1792_수북면_059b</v>
      </c>
      <c r="B2081" s="4">
        <v>1792</v>
      </c>
      <c r="C2081" s="4" t="s">
        <v>97</v>
      </c>
      <c r="D2081" s="4" t="s">
        <v>98</v>
      </c>
      <c r="E2081" s="4">
        <v>2080</v>
      </c>
      <c r="F2081" s="5">
        <v>7</v>
      </c>
      <c r="G2081" s="5" t="s">
        <v>4744</v>
      </c>
      <c r="H2081" s="5" t="s">
        <v>4745</v>
      </c>
      <c r="I2081" s="5">
        <v>36</v>
      </c>
      <c r="L2081" s="5">
        <v>1</v>
      </c>
      <c r="M2081" s="4" t="s">
        <v>7500</v>
      </c>
      <c r="N2081" s="4" t="s">
        <v>7501</v>
      </c>
      <c r="S2081" s="5" t="s">
        <v>274</v>
      </c>
      <c r="T2081" s="5" t="s">
        <v>9353</v>
      </c>
      <c r="Y2081" s="5" t="s">
        <v>7515</v>
      </c>
      <c r="Z2081" s="5" t="s">
        <v>7516</v>
      </c>
      <c r="AC2081" s="5">
        <v>9</v>
      </c>
      <c r="AD2081" s="5" t="s">
        <v>1281</v>
      </c>
      <c r="AE2081" s="5" t="s">
        <v>1282</v>
      </c>
    </row>
    <row r="2082" spans="1:72" ht="13.5" customHeight="1">
      <c r="A2082" s="7" t="str">
        <f>HYPERLINK("http://kyu.snu.ac.kr/sdhj/index.jsp?type=hj/GK14619_00IM0001_059b.jpg","1792_수북면_059b")</f>
        <v>1792_수북면_059b</v>
      </c>
      <c r="B2082" s="4">
        <v>1792</v>
      </c>
      <c r="C2082" s="4" t="s">
        <v>97</v>
      </c>
      <c r="D2082" s="4" t="s">
        <v>98</v>
      </c>
      <c r="E2082" s="4">
        <v>2081</v>
      </c>
      <c r="F2082" s="5">
        <v>7</v>
      </c>
      <c r="G2082" s="5" t="s">
        <v>4744</v>
      </c>
      <c r="H2082" s="5" t="s">
        <v>4745</v>
      </c>
      <c r="I2082" s="5">
        <v>36</v>
      </c>
      <c r="L2082" s="5">
        <v>1</v>
      </c>
      <c r="M2082" s="4" t="s">
        <v>7500</v>
      </c>
      <c r="N2082" s="4" t="s">
        <v>7501</v>
      </c>
      <c r="S2082" s="5" t="s">
        <v>4825</v>
      </c>
      <c r="T2082" s="5" t="s">
        <v>9047</v>
      </c>
      <c r="Y2082" s="5" t="s">
        <v>5899</v>
      </c>
      <c r="Z2082" s="5" t="s">
        <v>5900</v>
      </c>
      <c r="AC2082" s="5">
        <v>3</v>
      </c>
      <c r="AD2082" s="5" t="s">
        <v>333</v>
      </c>
      <c r="AE2082" s="5" t="s">
        <v>334</v>
      </c>
      <c r="AF2082" s="5" t="s">
        <v>5401</v>
      </c>
      <c r="AG2082" s="5" t="s">
        <v>5402</v>
      </c>
    </row>
    <row r="2083" spans="1:72" ht="13.5" customHeight="1">
      <c r="A2083" s="7" t="str">
        <f>HYPERLINK("http://kyu.snu.ac.kr/sdhj/index.jsp?type=hj/GK14619_00IM0001_059b.jpg","1792_수북면_059b")</f>
        <v>1792_수북면_059b</v>
      </c>
      <c r="B2083" s="4">
        <v>1792</v>
      </c>
      <c r="C2083" s="4" t="s">
        <v>97</v>
      </c>
      <c r="D2083" s="4" t="s">
        <v>98</v>
      </c>
      <c r="E2083" s="4">
        <v>2082</v>
      </c>
      <c r="F2083" s="5">
        <v>7</v>
      </c>
      <c r="G2083" s="5" t="s">
        <v>4744</v>
      </c>
      <c r="H2083" s="5" t="s">
        <v>4745</v>
      </c>
      <c r="I2083" s="5">
        <v>36</v>
      </c>
      <c r="L2083" s="5">
        <v>2</v>
      </c>
      <c r="M2083" s="4" t="s">
        <v>7498</v>
      </c>
      <c r="N2083" s="4" t="s">
        <v>7499</v>
      </c>
      <c r="T2083" s="5" t="s">
        <v>9468</v>
      </c>
      <c r="U2083" s="5" t="s">
        <v>1931</v>
      </c>
      <c r="V2083" s="5" t="s">
        <v>1932</v>
      </c>
      <c r="W2083" s="5" t="s">
        <v>148</v>
      </c>
      <c r="X2083" s="5" t="s">
        <v>149</v>
      </c>
      <c r="Y2083" s="5" t="s">
        <v>7517</v>
      </c>
      <c r="Z2083" s="5" t="s">
        <v>7518</v>
      </c>
      <c r="AC2083" s="5">
        <v>37</v>
      </c>
      <c r="AD2083" s="5" t="s">
        <v>176</v>
      </c>
      <c r="AE2083" s="5" t="s">
        <v>177</v>
      </c>
      <c r="AJ2083" s="5" t="s">
        <v>34</v>
      </c>
      <c r="AK2083" s="5" t="s">
        <v>35</v>
      </c>
      <c r="AL2083" s="5" t="s">
        <v>152</v>
      </c>
      <c r="AM2083" s="5" t="s">
        <v>153</v>
      </c>
      <c r="AT2083" s="5" t="s">
        <v>4830</v>
      </c>
      <c r="AU2083" s="5" t="s">
        <v>4831</v>
      </c>
      <c r="AV2083" s="5" t="s">
        <v>4982</v>
      </c>
      <c r="AW2083" s="5" t="s">
        <v>4983</v>
      </c>
      <c r="BG2083" s="5" t="s">
        <v>1931</v>
      </c>
      <c r="BH2083" s="5" t="s">
        <v>1932</v>
      </c>
      <c r="BI2083" s="5" t="s">
        <v>7165</v>
      </c>
      <c r="BJ2083" s="5" t="s">
        <v>7166</v>
      </c>
      <c r="BK2083" s="5" t="s">
        <v>1931</v>
      </c>
      <c r="BL2083" s="5" t="s">
        <v>1932</v>
      </c>
      <c r="BM2083" s="5" t="s">
        <v>7519</v>
      </c>
      <c r="BN2083" s="5" t="s">
        <v>6711</v>
      </c>
      <c r="BO2083" s="5" t="s">
        <v>85</v>
      </c>
      <c r="BP2083" s="5" t="s">
        <v>86</v>
      </c>
      <c r="BQ2083" s="5" t="s">
        <v>7520</v>
      </c>
      <c r="BR2083" s="5" t="s">
        <v>7521</v>
      </c>
      <c r="BS2083" s="5" t="s">
        <v>108</v>
      </c>
      <c r="BT2083" s="5" t="s">
        <v>8954</v>
      </c>
    </row>
    <row r="2084" spans="1:72" ht="13.5" customHeight="1">
      <c r="A2084" s="7" t="str">
        <f>HYPERLINK("http://kyu.snu.ac.kr/sdhj/index.jsp?type=hj/GK14619_00IM0001_059b.jpg","1792_수북면_059b")</f>
        <v>1792_수북면_059b</v>
      </c>
      <c r="B2084" s="4">
        <v>1792</v>
      </c>
      <c r="C2084" s="4" t="s">
        <v>97</v>
      </c>
      <c r="D2084" s="4" t="s">
        <v>98</v>
      </c>
      <c r="E2084" s="4">
        <v>2083</v>
      </c>
      <c r="F2084" s="5">
        <v>7</v>
      </c>
      <c r="G2084" s="5" t="s">
        <v>4744</v>
      </c>
      <c r="H2084" s="5" t="s">
        <v>4745</v>
      </c>
      <c r="I2084" s="5">
        <v>36</v>
      </c>
      <c r="L2084" s="5">
        <v>2</v>
      </c>
      <c r="M2084" s="4" t="s">
        <v>7498</v>
      </c>
      <c r="N2084" s="4" t="s">
        <v>7499</v>
      </c>
      <c r="S2084" s="5" t="s">
        <v>101</v>
      </c>
      <c r="T2084" s="5" t="s">
        <v>102</v>
      </c>
      <c r="W2084" s="5" t="s">
        <v>851</v>
      </c>
      <c r="X2084" s="5" t="s">
        <v>22</v>
      </c>
      <c r="Y2084" s="5" t="s">
        <v>104</v>
      </c>
      <c r="Z2084" s="5" t="s">
        <v>105</v>
      </c>
      <c r="AC2084" s="5">
        <v>36</v>
      </c>
      <c r="AD2084" s="5" t="s">
        <v>709</v>
      </c>
      <c r="AE2084" s="5" t="s">
        <v>710</v>
      </c>
      <c r="AJ2084" s="5" t="s">
        <v>34</v>
      </c>
      <c r="AK2084" s="5" t="s">
        <v>35</v>
      </c>
      <c r="AL2084" s="5" t="s">
        <v>146</v>
      </c>
      <c r="AM2084" s="5" t="s">
        <v>147</v>
      </c>
      <c r="AT2084" s="5" t="s">
        <v>85</v>
      </c>
      <c r="AU2084" s="5" t="s">
        <v>86</v>
      </c>
      <c r="AV2084" s="5" t="s">
        <v>2695</v>
      </c>
      <c r="AW2084" s="5" t="s">
        <v>2696</v>
      </c>
      <c r="BG2084" s="5" t="s">
        <v>85</v>
      </c>
      <c r="BH2084" s="5" t="s">
        <v>86</v>
      </c>
      <c r="BI2084" s="5" t="s">
        <v>1860</v>
      </c>
      <c r="BJ2084" s="5" t="s">
        <v>1861</v>
      </c>
      <c r="BK2084" s="5" t="s">
        <v>85</v>
      </c>
      <c r="BL2084" s="5" t="s">
        <v>86</v>
      </c>
      <c r="BM2084" s="5" t="s">
        <v>7354</v>
      </c>
      <c r="BN2084" s="5" t="s">
        <v>2649</v>
      </c>
      <c r="BO2084" s="5" t="s">
        <v>1931</v>
      </c>
      <c r="BP2084" s="5" t="s">
        <v>1932</v>
      </c>
      <c r="BQ2084" s="5" t="s">
        <v>7522</v>
      </c>
      <c r="BR2084" s="5" t="s">
        <v>7523</v>
      </c>
      <c r="BS2084" s="5" t="s">
        <v>221</v>
      </c>
      <c r="BT2084" s="5" t="s">
        <v>222</v>
      </c>
    </row>
    <row r="2085" spans="1:72" ht="13.5" customHeight="1">
      <c r="A2085" s="7" t="str">
        <f>HYPERLINK("http://kyu.snu.ac.kr/sdhj/index.jsp?type=hj/GK14619_00IM0001_059b.jpg","1792_수북면_059b")</f>
        <v>1792_수북면_059b</v>
      </c>
      <c r="B2085" s="4">
        <v>1792</v>
      </c>
      <c r="C2085" s="4" t="s">
        <v>97</v>
      </c>
      <c r="D2085" s="4" t="s">
        <v>98</v>
      </c>
      <c r="E2085" s="4">
        <v>2084</v>
      </c>
      <c r="F2085" s="5">
        <v>7</v>
      </c>
      <c r="G2085" s="5" t="s">
        <v>4744</v>
      </c>
      <c r="H2085" s="5" t="s">
        <v>4745</v>
      </c>
      <c r="I2085" s="5">
        <v>36</v>
      </c>
      <c r="L2085" s="5">
        <v>2</v>
      </c>
      <c r="M2085" s="4" t="s">
        <v>7498</v>
      </c>
      <c r="N2085" s="4" t="s">
        <v>7499</v>
      </c>
      <c r="S2085" s="5" t="s">
        <v>118</v>
      </c>
      <c r="T2085" s="5" t="s">
        <v>119</v>
      </c>
      <c r="Y2085" s="5" t="s">
        <v>7524</v>
      </c>
      <c r="Z2085" s="5" t="s">
        <v>7525</v>
      </c>
      <c r="AC2085" s="5">
        <v>20</v>
      </c>
      <c r="AD2085" s="5" t="s">
        <v>1892</v>
      </c>
      <c r="AE2085" s="5" t="s">
        <v>1893</v>
      </c>
    </row>
    <row r="2086" spans="1:72" ht="13.5" customHeight="1">
      <c r="A2086" s="7" t="str">
        <f>HYPERLINK("http://kyu.snu.ac.kr/sdhj/index.jsp?type=hj/GK14619_00IM0001_059b.jpg","1792_수북면_059b")</f>
        <v>1792_수북면_059b</v>
      </c>
      <c r="B2086" s="4">
        <v>1792</v>
      </c>
      <c r="C2086" s="4" t="s">
        <v>97</v>
      </c>
      <c r="D2086" s="4" t="s">
        <v>98</v>
      </c>
      <c r="E2086" s="4">
        <v>2085</v>
      </c>
      <c r="F2086" s="5">
        <v>7</v>
      </c>
      <c r="G2086" s="5" t="s">
        <v>4744</v>
      </c>
      <c r="H2086" s="5" t="s">
        <v>4745</v>
      </c>
      <c r="I2086" s="5">
        <v>36</v>
      </c>
      <c r="L2086" s="5">
        <v>2</v>
      </c>
      <c r="M2086" s="4" t="s">
        <v>7498</v>
      </c>
      <c r="N2086" s="4" t="s">
        <v>7499</v>
      </c>
      <c r="S2086" s="5" t="s">
        <v>270</v>
      </c>
      <c r="T2086" s="5" t="s">
        <v>271</v>
      </c>
      <c r="W2086" s="5" t="s">
        <v>148</v>
      </c>
      <c r="X2086" s="5" t="s">
        <v>149</v>
      </c>
      <c r="Y2086" s="5" t="s">
        <v>104</v>
      </c>
      <c r="Z2086" s="5" t="s">
        <v>105</v>
      </c>
      <c r="AC2086" s="5">
        <v>20</v>
      </c>
      <c r="AD2086" s="5" t="s">
        <v>1892</v>
      </c>
      <c r="AE2086" s="5" t="s">
        <v>1893</v>
      </c>
      <c r="AF2086" s="5" t="s">
        <v>335</v>
      </c>
      <c r="AG2086" s="5" t="s">
        <v>336</v>
      </c>
    </row>
    <row r="2087" spans="1:72" ht="13.5" customHeight="1">
      <c r="A2087" s="7" t="str">
        <f>HYPERLINK("http://kyu.snu.ac.kr/sdhj/index.jsp?type=hj/GK14619_00IM0001_059b.jpg","1792_수북면_059b")</f>
        <v>1792_수북면_059b</v>
      </c>
      <c r="B2087" s="4">
        <v>1792</v>
      </c>
      <c r="C2087" s="4" t="s">
        <v>97</v>
      </c>
      <c r="D2087" s="4" t="s">
        <v>98</v>
      </c>
      <c r="E2087" s="4">
        <v>2086</v>
      </c>
      <c r="F2087" s="5">
        <v>7</v>
      </c>
      <c r="G2087" s="5" t="s">
        <v>4744</v>
      </c>
      <c r="H2087" s="5" t="s">
        <v>4745</v>
      </c>
      <c r="I2087" s="5">
        <v>36</v>
      </c>
      <c r="L2087" s="5">
        <v>3</v>
      </c>
      <c r="M2087" s="4" t="s">
        <v>7526</v>
      </c>
      <c r="N2087" s="4" t="s">
        <v>7527</v>
      </c>
      <c r="T2087" s="5" t="s">
        <v>8315</v>
      </c>
      <c r="U2087" s="5" t="s">
        <v>1931</v>
      </c>
      <c r="V2087" s="5" t="s">
        <v>1932</v>
      </c>
      <c r="W2087" s="5" t="s">
        <v>103</v>
      </c>
      <c r="X2087" s="5" t="s">
        <v>8550</v>
      </c>
      <c r="Y2087" s="5" t="s">
        <v>1452</v>
      </c>
      <c r="Z2087" s="5" t="s">
        <v>1453</v>
      </c>
      <c r="AC2087" s="5">
        <v>35</v>
      </c>
      <c r="AD2087" s="5" t="s">
        <v>1358</v>
      </c>
      <c r="AE2087" s="5" t="s">
        <v>1359</v>
      </c>
      <c r="AJ2087" s="5" t="s">
        <v>34</v>
      </c>
      <c r="AK2087" s="5" t="s">
        <v>35</v>
      </c>
      <c r="AL2087" s="5" t="s">
        <v>108</v>
      </c>
      <c r="AM2087" s="5" t="s">
        <v>8551</v>
      </c>
      <c r="AT2087" s="5" t="s">
        <v>1931</v>
      </c>
      <c r="AU2087" s="5" t="s">
        <v>1932</v>
      </c>
      <c r="AV2087" s="5" t="s">
        <v>7528</v>
      </c>
      <c r="AW2087" s="5" t="s">
        <v>7529</v>
      </c>
      <c r="BG2087" s="5" t="s">
        <v>1931</v>
      </c>
      <c r="BH2087" s="5" t="s">
        <v>1932</v>
      </c>
      <c r="BI2087" s="5" t="s">
        <v>7530</v>
      </c>
      <c r="BJ2087" s="5" t="s">
        <v>7531</v>
      </c>
      <c r="BK2087" s="5" t="s">
        <v>407</v>
      </c>
      <c r="BL2087" s="5" t="s">
        <v>408</v>
      </c>
      <c r="BM2087" s="5" t="s">
        <v>6606</v>
      </c>
      <c r="BN2087" s="5" t="s">
        <v>159</v>
      </c>
      <c r="BO2087" s="5" t="s">
        <v>1931</v>
      </c>
      <c r="BP2087" s="5" t="s">
        <v>1932</v>
      </c>
      <c r="BQ2087" s="5" t="s">
        <v>7532</v>
      </c>
      <c r="BR2087" s="5" t="s">
        <v>7533</v>
      </c>
      <c r="BS2087" s="5" t="s">
        <v>1874</v>
      </c>
      <c r="BT2087" s="5" t="s">
        <v>1875</v>
      </c>
    </row>
    <row r="2088" spans="1:72" ht="13.5" customHeight="1">
      <c r="A2088" s="7" t="str">
        <f>HYPERLINK("http://kyu.snu.ac.kr/sdhj/index.jsp?type=hj/GK14619_00IM0001_059b.jpg","1792_수북면_059b")</f>
        <v>1792_수북면_059b</v>
      </c>
      <c r="B2088" s="4">
        <v>1792</v>
      </c>
      <c r="C2088" s="4" t="s">
        <v>97</v>
      </c>
      <c r="D2088" s="4" t="s">
        <v>98</v>
      </c>
      <c r="E2088" s="4">
        <v>2087</v>
      </c>
      <c r="F2088" s="5">
        <v>7</v>
      </c>
      <c r="G2088" s="5" t="s">
        <v>4744</v>
      </c>
      <c r="H2088" s="5" t="s">
        <v>4745</v>
      </c>
      <c r="I2088" s="5">
        <v>36</v>
      </c>
      <c r="L2088" s="5">
        <v>3</v>
      </c>
      <c r="M2088" s="4" t="s">
        <v>7526</v>
      </c>
      <c r="N2088" s="4" t="s">
        <v>7527</v>
      </c>
      <c r="S2088" s="5" t="s">
        <v>164</v>
      </c>
      <c r="T2088" s="5" t="s">
        <v>165</v>
      </c>
      <c r="W2088" s="5" t="s">
        <v>5239</v>
      </c>
      <c r="X2088" s="5" t="s">
        <v>9469</v>
      </c>
      <c r="Y2088" s="5" t="s">
        <v>104</v>
      </c>
      <c r="Z2088" s="5" t="s">
        <v>105</v>
      </c>
      <c r="AC2088" s="5">
        <v>59</v>
      </c>
      <c r="AD2088" s="5" t="s">
        <v>678</v>
      </c>
      <c r="AE2088" s="5" t="s">
        <v>679</v>
      </c>
    </row>
    <row r="2089" spans="1:72" ht="13.5" customHeight="1">
      <c r="A2089" s="7" t="str">
        <f>HYPERLINK("http://kyu.snu.ac.kr/sdhj/index.jsp?type=hj/GK14619_00IM0001_059b.jpg","1792_수북면_059b")</f>
        <v>1792_수북면_059b</v>
      </c>
      <c r="B2089" s="4">
        <v>1792</v>
      </c>
      <c r="C2089" s="4" t="s">
        <v>97</v>
      </c>
      <c r="D2089" s="4" t="s">
        <v>98</v>
      </c>
      <c r="E2089" s="4">
        <v>2088</v>
      </c>
      <c r="F2089" s="5">
        <v>7</v>
      </c>
      <c r="G2089" s="5" t="s">
        <v>4744</v>
      </c>
      <c r="H2089" s="5" t="s">
        <v>4745</v>
      </c>
      <c r="I2089" s="5">
        <v>36</v>
      </c>
      <c r="L2089" s="5">
        <v>3</v>
      </c>
      <c r="M2089" s="4" t="s">
        <v>7526</v>
      </c>
      <c r="N2089" s="4" t="s">
        <v>7527</v>
      </c>
      <c r="S2089" s="5" t="s">
        <v>308</v>
      </c>
      <c r="T2089" s="5" t="s">
        <v>309</v>
      </c>
      <c r="AF2089" s="5" t="s">
        <v>843</v>
      </c>
      <c r="AG2089" s="5" t="s">
        <v>844</v>
      </c>
    </row>
    <row r="2090" spans="1:72" ht="13.5" customHeight="1">
      <c r="A2090" s="7" t="str">
        <f>HYPERLINK("http://kyu.snu.ac.kr/sdhj/index.jsp?type=hj/GK14619_00IM0001_059b.jpg","1792_수북면_059b")</f>
        <v>1792_수북면_059b</v>
      </c>
      <c r="B2090" s="4">
        <v>1792</v>
      </c>
      <c r="C2090" s="4" t="s">
        <v>97</v>
      </c>
      <c r="D2090" s="4" t="s">
        <v>98</v>
      </c>
      <c r="E2090" s="4">
        <v>2089</v>
      </c>
      <c r="F2090" s="5">
        <v>7</v>
      </c>
      <c r="G2090" s="5" t="s">
        <v>4744</v>
      </c>
      <c r="H2090" s="5" t="s">
        <v>4745</v>
      </c>
      <c r="I2090" s="5">
        <v>36</v>
      </c>
      <c r="L2090" s="5">
        <v>4</v>
      </c>
      <c r="M2090" s="4" t="s">
        <v>7534</v>
      </c>
      <c r="N2090" s="4" t="s">
        <v>7535</v>
      </c>
      <c r="T2090" s="5" t="s">
        <v>8301</v>
      </c>
      <c r="U2090" s="5" t="s">
        <v>1931</v>
      </c>
      <c r="V2090" s="5" t="s">
        <v>1932</v>
      </c>
      <c r="W2090" s="5" t="s">
        <v>148</v>
      </c>
      <c r="X2090" s="5" t="s">
        <v>149</v>
      </c>
      <c r="Y2090" s="5" t="s">
        <v>7536</v>
      </c>
      <c r="Z2090" s="5" t="s">
        <v>7537</v>
      </c>
      <c r="AC2090" s="5">
        <v>44</v>
      </c>
      <c r="AD2090" s="5" t="s">
        <v>286</v>
      </c>
      <c r="AE2090" s="5" t="s">
        <v>287</v>
      </c>
      <c r="AJ2090" s="5" t="s">
        <v>34</v>
      </c>
      <c r="AK2090" s="5" t="s">
        <v>35</v>
      </c>
      <c r="AL2090" s="5" t="s">
        <v>152</v>
      </c>
      <c r="AM2090" s="5" t="s">
        <v>153</v>
      </c>
      <c r="AT2090" s="5" t="s">
        <v>1931</v>
      </c>
      <c r="AU2090" s="5" t="s">
        <v>1932</v>
      </c>
      <c r="AV2090" s="5" t="s">
        <v>7538</v>
      </c>
      <c r="AW2090" s="5" t="s">
        <v>7539</v>
      </c>
      <c r="BG2090" s="5" t="s">
        <v>1931</v>
      </c>
      <c r="BH2090" s="5" t="s">
        <v>1932</v>
      </c>
      <c r="BI2090" s="5" t="s">
        <v>7395</v>
      </c>
      <c r="BJ2090" s="5" t="s">
        <v>4929</v>
      </c>
      <c r="BK2090" s="5" t="s">
        <v>6411</v>
      </c>
      <c r="BL2090" s="5" t="s">
        <v>6412</v>
      </c>
      <c r="BM2090" s="5" t="s">
        <v>1464</v>
      </c>
      <c r="BN2090" s="5" t="s">
        <v>1465</v>
      </c>
      <c r="BO2090" s="5" t="s">
        <v>1931</v>
      </c>
      <c r="BP2090" s="5" t="s">
        <v>1932</v>
      </c>
      <c r="BQ2090" s="5" t="s">
        <v>7540</v>
      </c>
      <c r="BR2090" s="5" t="s">
        <v>7541</v>
      </c>
      <c r="BS2090" s="5" t="s">
        <v>108</v>
      </c>
      <c r="BT2090" s="5" t="s">
        <v>8954</v>
      </c>
    </row>
    <row r="2091" spans="1:72" ht="13.5" customHeight="1">
      <c r="A2091" s="7" t="str">
        <f>HYPERLINK("http://kyu.snu.ac.kr/sdhj/index.jsp?type=hj/GK14619_00IM0001_059b.jpg","1792_수북면_059b")</f>
        <v>1792_수북면_059b</v>
      </c>
      <c r="B2091" s="4">
        <v>1792</v>
      </c>
      <c r="C2091" s="4" t="s">
        <v>97</v>
      </c>
      <c r="D2091" s="4" t="s">
        <v>98</v>
      </c>
      <c r="E2091" s="4">
        <v>2090</v>
      </c>
      <c r="F2091" s="5">
        <v>7</v>
      </c>
      <c r="G2091" s="5" t="s">
        <v>4744</v>
      </c>
      <c r="H2091" s="5" t="s">
        <v>4745</v>
      </c>
      <c r="I2091" s="5">
        <v>36</v>
      </c>
      <c r="L2091" s="5">
        <v>4</v>
      </c>
      <c r="M2091" s="4" t="s">
        <v>7534</v>
      </c>
      <c r="N2091" s="4" t="s">
        <v>7535</v>
      </c>
      <c r="S2091" s="5" t="s">
        <v>101</v>
      </c>
      <c r="T2091" s="5" t="s">
        <v>102</v>
      </c>
      <c r="W2091" s="5" t="s">
        <v>130</v>
      </c>
      <c r="X2091" s="5" t="s">
        <v>131</v>
      </c>
      <c r="Y2091" s="5" t="s">
        <v>104</v>
      </c>
      <c r="Z2091" s="5" t="s">
        <v>105</v>
      </c>
      <c r="AC2091" s="5">
        <v>44</v>
      </c>
      <c r="AD2091" s="5" t="s">
        <v>286</v>
      </c>
      <c r="AE2091" s="5" t="s">
        <v>287</v>
      </c>
      <c r="AJ2091" s="5" t="s">
        <v>34</v>
      </c>
      <c r="AK2091" s="5" t="s">
        <v>35</v>
      </c>
      <c r="AL2091" s="5" t="s">
        <v>136</v>
      </c>
      <c r="AM2091" s="5" t="s">
        <v>137</v>
      </c>
      <c r="AT2091" s="5" t="s">
        <v>85</v>
      </c>
      <c r="AU2091" s="5" t="s">
        <v>86</v>
      </c>
      <c r="AV2091" s="5" t="s">
        <v>3886</v>
      </c>
      <c r="AW2091" s="5" t="s">
        <v>3887</v>
      </c>
      <c r="BG2091" s="5" t="s">
        <v>85</v>
      </c>
      <c r="BH2091" s="5" t="s">
        <v>86</v>
      </c>
      <c r="BI2091" s="5" t="s">
        <v>7542</v>
      </c>
      <c r="BJ2091" s="5" t="s">
        <v>2325</v>
      </c>
      <c r="BK2091" s="5" t="s">
        <v>85</v>
      </c>
      <c r="BL2091" s="5" t="s">
        <v>86</v>
      </c>
      <c r="BM2091" s="5" t="s">
        <v>7543</v>
      </c>
      <c r="BN2091" s="5" t="s">
        <v>6106</v>
      </c>
      <c r="BO2091" s="5" t="s">
        <v>1928</v>
      </c>
      <c r="BP2091" s="5" t="s">
        <v>1929</v>
      </c>
      <c r="BQ2091" s="5" t="s">
        <v>7544</v>
      </c>
      <c r="BR2091" s="5" t="s">
        <v>7545</v>
      </c>
      <c r="BS2091" s="5" t="s">
        <v>957</v>
      </c>
      <c r="BT2091" s="5" t="s">
        <v>958</v>
      </c>
    </row>
    <row r="2092" spans="1:72" ht="13.5" customHeight="1">
      <c r="A2092" s="7" t="str">
        <f>HYPERLINK("http://kyu.snu.ac.kr/sdhj/index.jsp?type=hj/GK14619_00IM0001_059b.jpg","1792_수북면_059b")</f>
        <v>1792_수북면_059b</v>
      </c>
      <c r="B2092" s="4">
        <v>1792</v>
      </c>
      <c r="C2092" s="4" t="s">
        <v>97</v>
      </c>
      <c r="D2092" s="4" t="s">
        <v>98</v>
      </c>
      <c r="E2092" s="4">
        <v>2091</v>
      </c>
      <c r="F2092" s="5">
        <v>7</v>
      </c>
      <c r="G2092" s="5" t="s">
        <v>4744</v>
      </c>
      <c r="H2092" s="5" t="s">
        <v>4745</v>
      </c>
      <c r="I2092" s="5">
        <v>36</v>
      </c>
      <c r="L2092" s="5">
        <v>4</v>
      </c>
      <c r="M2092" s="4" t="s">
        <v>7534</v>
      </c>
      <c r="N2092" s="4" t="s">
        <v>7535</v>
      </c>
      <c r="S2092" s="5" t="s">
        <v>118</v>
      </c>
      <c r="T2092" s="5" t="s">
        <v>119</v>
      </c>
      <c r="Y2092" s="5" t="s">
        <v>7546</v>
      </c>
      <c r="Z2092" s="5" t="s">
        <v>7547</v>
      </c>
      <c r="AC2092" s="5">
        <v>18</v>
      </c>
      <c r="AD2092" s="5" t="s">
        <v>643</v>
      </c>
      <c r="AE2092" s="5" t="s">
        <v>644</v>
      </c>
    </row>
    <row r="2093" spans="1:72" ht="13.5" customHeight="1">
      <c r="A2093" s="7" t="str">
        <f>HYPERLINK("http://kyu.snu.ac.kr/sdhj/index.jsp?type=hj/GK14619_00IM0001_059b.jpg","1792_수북면_059b")</f>
        <v>1792_수북면_059b</v>
      </c>
      <c r="B2093" s="4">
        <v>1792</v>
      </c>
      <c r="C2093" s="4" t="s">
        <v>97</v>
      </c>
      <c r="D2093" s="4" t="s">
        <v>98</v>
      </c>
      <c r="E2093" s="4">
        <v>2092</v>
      </c>
      <c r="F2093" s="5">
        <v>7</v>
      </c>
      <c r="G2093" s="5" t="s">
        <v>4744</v>
      </c>
      <c r="H2093" s="5" t="s">
        <v>4745</v>
      </c>
      <c r="I2093" s="5">
        <v>36</v>
      </c>
      <c r="L2093" s="5">
        <v>4</v>
      </c>
      <c r="M2093" s="4" t="s">
        <v>7534</v>
      </c>
      <c r="N2093" s="4" t="s">
        <v>7535</v>
      </c>
      <c r="S2093" s="5" t="s">
        <v>274</v>
      </c>
      <c r="T2093" s="5" t="s">
        <v>8509</v>
      </c>
      <c r="Y2093" s="5" t="s">
        <v>7548</v>
      </c>
      <c r="Z2093" s="5" t="s">
        <v>7549</v>
      </c>
      <c r="AC2093" s="5">
        <v>9</v>
      </c>
      <c r="AD2093" s="5" t="s">
        <v>394</v>
      </c>
      <c r="AE2093" s="5" t="s">
        <v>395</v>
      </c>
    </row>
    <row r="2094" spans="1:72" ht="13.5" customHeight="1">
      <c r="A2094" s="7" t="str">
        <f>HYPERLINK("http://kyu.snu.ac.kr/sdhj/index.jsp?type=hj/GK14619_00IM0001_059b.jpg","1792_수북면_059b")</f>
        <v>1792_수북면_059b</v>
      </c>
      <c r="B2094" s="4">
        <v>1792</v>
      </c>
      <c r="C2094" s="4" t="s">
        <v>97</v>
      </c>
      <c r="D2094" s="4" t="s">
        <v>98</v>
      </c>
      <c r="E2094" s="4">
        <v>2093</v>
      </c>
      <c r="F2094" s="5">
        <v>7</v>
      </c>
      <c r="G2094" s="5" t="s">
        <v>4744</v>
      </c>
      <c r="H2094" s="5" t="s">
        <v>4745</v>
      </c>
      <c r="I2094" s="5">
        <v>36</v>
      </c>
      <c r="L2094" s="5">
        <v>4</v>
      </c>
      <c r="M2094" s="4" t="s">
        <v>7534</v>
      </c>
      <c r="N2094" s="4" t="s">
        <v>7535</v>
      </c>
      <c r="S2094" s="5" t="s">
        <v>124</v>
      </c>
      <c r="T2094" s="5" t="s">
        <v>125</v>
      </c>
      <c r="AC2094" s="5">
        <v>6</v>
      </c>
      <c r="AD2094" s="5" t="s">
        <v>1519</v>
      </c>
      <c r="AE2094" s="5" t="s">
        <v>1520</v>
      </c>
      <c r="AF2094" s="5" t="s">
        <v>335</v>
      </c>
      <c r="AG2094" s="5" t="s">
        <v>336</v>
      </c>
    </row>
    <row r="2095" spans="1:72" ht="13.5" customHeight="1">
      <c r="A2095" s="7" t="str">
        <f>HYPERLINK("http://kyu.snu.ac.kr/sdhj/index.jsp?type=hj/GK14619_00IM0001_059b.jpg","1792_수북면_059b")</f>
        <v>1792_수북면_059b</v>
      </c>
      <c r="B2095" s="4">
        <v>1792</v>
      </c>
      <c r="C2095" s="4" t="s">
        <v>97</v>
      </c>
      <c r="D2095" s="4" t="s">
        <v>98</v>
      </c>
      <c r="E2095" s="4">
        <v>2094</v>
      </c>
      <c r="F2095" s="5">
        <v>7</v>
      </c>
      <c r="G2095" s="5" t="s">
        <v>4744</v>
      </c>
      <c r="H2095" s="5" t="s">
        <v>4745</v>
      </c>
      <c r="I2095" s="5">
        <v>36</v>
      </c>
      <c r="L2095" s="5">
        <v>4</v>
      </c>
      <c r="M2095" s="4" t="s">
        <v>7534</v>
      </c>
      <c r="N2095" s="4" t="s">
        <v>7535</v>
      </c>
      <c r="S2095" s="5" t="s">
        <v>118</v>
      </c>
      <c r="T2095" s="5" t="s">
        <v>119</v>
      </c>
      <c r="Y2095" s="5" t="s">
        <v>7550</v>
      </c>
      <c r="Z2095" s="5" t="s">
        <v>7551</v>
      </c>
      <c r="AF2095" s="5" t="s">
        <v>518</v>
      </c>
      <c r="AG2095" s="5" t="s">
        <v>519</v>
      </c>
    </row>
    <row r="2096" spans="1:72" ht="13.5" customHeight="1">
      <c r="A2096" s="7" t="str">
        <f>HYPERLINK("http://kyu.snu.ac.kr/sdhj/index.jsp?type=hj/GK14619_00IM0001_059b.jpg","1792_수북면_059b")</f>
        <v>1792_수북면_059b</v>
      </c>
      <c r="B2096" s="4">
        <v>1792</v>
      </c>
      <c r="C2096" s="4" t="s">
        <v>97</v>
      </c>
      <c r="D2096" s="4" t="s">
        <v>98</v>
      </c>
      <c r="E2096" s="4">
        <v>2095</v>
      </c>
      <c r="F2096" s="5">
        <v>7</v>
      </c>
      <c r="G2096" s="5" t="s">
        <v>4744</v>
      </c>
      <c r="H2096" s="5" t="s">
        <v>4745</v>
      </c>
      <c r="I2096" s="5">
        <v>36</v>
      </c>
      <c r="L2096" s="5">
        <v>5</v>
      </c>
      <c r="M2096" s="4" t="s">
        <v>7552</v>
      </c>
      <c r="N2096" s="4" t="s">
        <v>7553</v>
      </c>
      <c r="T2096" s="5" t="s">
        <v>8293</v>
      </c>
      <c r="U2096" s="5" t="s">
        <v>1931</v>
      </c>
      <c r="V2096" s="5" t="s">
        <v>1932</v>
      </c>
      <c r="W2096" s="5" t="s">
        <v>148</v>
      </c>
      <c r="X2096" s="5" t="s">
        <v>149</v>
      </c>
      <c r="Y2096" s="5" t="s">
        <v>7554</v>
      </c>
      <c r="Z2096" s="5" t="s">
        <v>9470</v>
      </c>
      <c r="AC2096" s="5">
        <v>75</v>
      </c>
      <c r="AD2096" s="5" t="s">
        <v>331</v>
      </c>
      <c r="AE2096" s="5" t="s">
        <v>332</v>
      </c>
      <c r="AJ2096" s="5" t="s">
        <v>34</v>
      </c>
      <c r="AK2096" s="5" t="s">
        <v>35</v>
      </c>
      <c r="AL2096" s="5" t="s">
        <v>152</v>
      </c>
      <c r="AM2096" s="5" t="s">
        <v>153</v>
      </c>
      <c r="AT2096" s="5" t="s">
        <v>1931</v>
      </c>
      <c r="AU2096" s="5" t="s">
        <v>1932</v>
      </c>
      <c r="AV2096" s="5" t="s">
        <v>7555</v>
      </c>
      <c r="AW2096" s="5" t="s">
        <v>7556</v>
      </c>
      <c r="BG2096" s="5" t="s">
        <v>1931</v>
      </c>
      <c r="BH2096" s="5" t="s">
        <v>1932</v>
      </c>
      <c r="BI2096" s="5" t="s">
        <v>7557</v>
      </c>
      <c r="BJ2096" s="5" t="s">
        <v>7558</v>
      </c>
      <c r="BK2096" s="5" t="s">
        <v>1931</v>
      </c>
      <c r="BL2096" s="5" t="s">
        <v>1932</v>
      </c>
      <c r="BM2096" s="5" t="s">
        <v>7559</v>
      </c>
      <c r="BN2096" s="5" t="s">
        <v>5975</v>
      </c>
      <c r="BO2096" s="5" t="s">
        <v>1931</v>
      </c>
      <c r="BP2096" s="5" t="s">
        <v>1932</v>
      </c>
      <c r="BQ2096" s="5" t="s">
        <v>7560</v>
      </c>
      <c r="BR2096" s="5" t="s">
        <v>7561</v>
      </c>
      <c r="BS2096" s="5" t="s">
        <v>108</v>
      </c>
      <c r="BT2096" s="5" t="s">
        <v>9144</v>
      </c>
    </row>
    <row r="2097" spans="1:73" ht="13.5" customHeight="1">
      <c r="A2097" s="7" t="str">
        <f>HYPERLINK("http://kyu.snu.ac.kr/sdhj/index.jsp?type=hj/GK14619_00IM0001_059b.jpg","1792_수북면_059b")</f>
        <v>1792_수북면_059b</v>
      </c>
      <c r="B2097" s="4">
        <v>1792</v>
      </c>
      <c r="C2097" s="4" t="s">
        <v>97</v>
      </c>
      <c r="D2097" s="4" t="s">
        <v>98</v>
      </c>
      <c r="E2097" s="4">
        <v>2096</v>
      </c>
      <c r="F2097" s="5">
        <v>7</v>
      </c>
      <c r="G2097" s="5" t="s">
        <v>4744</v>
      </c>
      <c r="H2097" s="5" t="s">
        <v>4745</v>
      </c>
      <c r="I2097" s="5">
        <v>36</v>
      </c>
      <c r="L2097" s="5">
        <v>5</v>
      </c>
      <c r="M2097" s="4" t="s">
        <v>7552</v>
      </c>
      <c r="N2097" s="4" t="s">
        <v>7553</v>
      </c>
      <c r="S2097" s="5" t="s">
        <v>101</v>
      </c>
      <c r="T2097" s="5" t="s">
        <v>102</v>
      </c>
      <c r="W2097" s="5" t="s">
        <v>526</v>
      </c>
      <c r="X2097" s="5" t="s">
        <v>527</v>
      </c>
      <c r="Y2097" s="5" t="s">
        <v>104</v>
      </c>
      <c r="Z2097" s="5" t="s">
        <v>105</v>
      </c>
      <c r="AC2097" s="5">
        <v>74</v>
      </c>
      <c r="AD2097" s="5" t="s">
        <v>2340</v>
      </c>
      <c r="AE2097" s="5" t="s">
        <v>2341</v>
      </c>
      <c r="AJ2097" s="5" t="s">
        <v>34</v>
      </c>
      <c r="AK2097" s="5" t="s">
        <v>35</v>
      </c>
      <c r="AL2097" s="5" t="s">
        <v>655</v>
      </c>
      <c r="AM2097" s="5" t="s">
        <v>656</v>
      </c>
      <c r="AT2097" s="5" t="s">
        <v>1931</v>
      </c>
      <c r="AU2097" s="5" t="s">
        <v>1932</v>
      </c>
      <c r="AV2097" s="5" t="s">
        <v>7562</v>
      </c>
      <c r="AW2097" s="5" t="s">
        <v>7563</v>
      </c>
      <c r="BG2097" s="5" t="s">
        <v>1931</v>
      </c>
      <c r="BH2097" s="5" t="s">
        <v>1932</v>
      </c>
      <c r="BI2097" s="5" t="s">
        <v>7564</v>
      </c>
      <c r="BJ2097" s="5" t="s">
        <v>7565</v>
      </c>
      <c r="BK2097" s="5" t="s">
        <v>1931</v>
      </c>
      <c r="BL2097" s="5" t="s">
        <v>1932</v>
      </c>
      <c r="BM2097" s="5" t="s">
        <v>7566</v>
      </c>
      <c r="BN2097" s="5" t="s">
        <v>7567</v>
      </c>
      <c r="BO2097" s="5" t="s">
        <v>1931</v>
      </c>
      <c r="BP2097" s="5" t="s">
        <v>1932</v>
      </c>
      <c r="BQ2097" s="5" t="s">
        <v>7568</v>
      </c>
      <c r="BR2097" s="5" t="s">
        <v>7569</v>
      </c>
      <c r="BS2097" s="5" t="s">
        <v>108</v>
      </c>
      <c r="BT2097" s="5" t="s">
        <v>8582</v>
      </c>
    </row>
    <row r="2098" spans="1:73" ht="13.5" customHeight="1">
      <c r="A2098" s="7" t="str">
        <f>HYPERLINK("http://kyu.snu.ac.kr/sdhj/index.jsp?type=hj/GK14619_00IM0001_059b.jpg","1792_수북면_059b")</f>
        <v>1792_수북면_059b</v>
      </c>
      <c r="B2098" s="4">
        <v>1792</v>
      </c>
      <c r="C2098" s="4" t="s">
        <v>97</v>
      </c>
      <c r="D2098" s="4" t="s">
        <v>98</v>
      </c>
      <c r="E2098" s="4">
        <v>2097</v>
      </c>
      <c r="F2098" s="5">
        <v>7</v>
      </c>
      <c r="G2098" s="5" t="s">
        <v>4744</v>
      </c>
      <c r="H2098" s="5" t="s">
        <v>4745</v>
      </c>
      <c r="I2098" s="5">
        <v>36</v>
      </c>
      <c r="L2098" s="5">
        <v>5</v>
      </c>
      <c r="M2098" s="4" t="s">
        <v>7552</v>
      </c>
      <c r="N2098" s="4" t="s">
        <v>7553</v>
      </c>
      <c r="S2098" s="5" t="s">
        <v>118</v>
      </c>
      <c r="T2098" s="5" t="s">
        <v>119</v>
      </c>
      <c r="Y2098" s="5" t="s">
        <v>715</v>
      </c>
      <c r="Z2098" s="5" t="s">
        <v>716</v>
      </c>
      <c r="AC2098" s="5">
        <v>28</v>
      </c>
      <c r="AD2098" s="5" t="s">
        <v>122</v>
      </c>
      <c r="AE2098" s="5" t="s">
        <v>123</v>
      </c>
      <c r="BU2098" s="5" t="s">
        <v>7570</v>
      </c>
    </row>
    <row r="2099" spans="1:73" ht="13.5" customHeight="1">
      <c r="A2099" s="7" t="str">
        <f>HYPERLINK("http://kyu.snu.ac.kr/sdhj/index.jsp?type=hj/GK14619_00IM0001_059b.jpg","1792_수북면_059b")</f>
        <v>1792_수북면_059b</v>
      </c>
      <c r="B2099" s="4">
        <v>1792</v>
      </c>
      <c r="C2099" s="4" t="s">
        <v>97</v>
      </c>
      <c r="D2099" s="4" t="s">
        <v>98</v>
      </c>
      <c r="E2099" s="4">
        <v>2098</v>
      </c>
      <c r="F2099" s="5">
        <v>7</v>
      </c>
      <c r="G2099" s="5" t="s">
        <v>4744</v>
      </c>
      <c r="H2099" s="5" t="s">
        <v>4745</v>
      </c>
      <c r="I2099" s="5">
        <v>36</v>
      </c>
      <c r="L2099" s="5">
        <v>5</v>
      </c>
      <c r="M2099" s="4" t="s">
        <v>7552</v>
      </c>
      <c r="N2099" s="4" t="s">
        <v>7553</v>
      </c>
      <c r="S2099" s="5" t="s">
        <v>274</v>
      </c>
      <c r="T2099" s="5" t="s">
        <v>9471</v>
      </c>
      <c r="Y2099" s="5" t="s">
        <v>7571</v>
      </c>
      <c r="Z2099" s="5" t="s">
        <v>7572</v>
      </c>
      <c r="AC2099" s="5">
        <v>24</v>
      </c>
      <c r="AD2099" s="5" t="s">
        <v>741</v>
      </c>
      <c r="AE2099" s="5" t="s">
        <v>742</v>
      </c>
      <c r="BU2099" s="5" t="s">
        <v>7573</v>
      </c>
    </row>
    <row r="2100" spans="1:73" ht="13.5" customHeight="1">
      <c r="A2100" s="7" t="str">
        <f>HYPERLINK("http://kyu.snu.ac.kr/sdhj/index.jsp?type=hj/GK14619_00IM0001_059b.jpg","1792_수북면_059b")</f>
        <v>1792_수북면_059b</v>
      </c>
      <c r="B2100" s="4">
        <v>1792</v>
      </c>
      <c r="C2100" s="4" t="s">
        <v>97</v>
      </c>
      <c r="D2100" s="4" t="s">
        <v>98</v>
      </c>
      <c r="E2100" s="4">
        <v>2099</v>
      </c>
      <c r="F2100" s="5">
        <v>7</v>
      </c>
      <c r="G2100" s="5" t="s">
        <v>4744</v>
      </c>
      <c r="H2100" s="5" t="s">
        <v>4745</v>
      </c>
      <c r="I2100" s="5">
        <v>36</v>
      </c>
      <c r="L2100" s="5">
        <v>5</v>
      </c>
      <c r="M2100" s="4" t="s">
        <v>7552</v>
      </c>
      <c r="N2100" s="4" t="s">
        <v>7553</v>
      </c>
      <c r="S2100" s="5" t="s">
        <v>274</v>
      </c>
      <c r="T2100" s="5" t="s">
        <v>9471</v>
      </c>
      <c r="Y2100" s="5" t="s">
        <v>7574</v>
      </c>
      <c r="Z2100" s="5" t="s">
        <v>7575</v>
      </c>
      <c r="AC2100" s="5">
        <v>9</v>
      </c>
      <c r="AD2100" s="5" t="s">
        <v>394</v>
      </c>
      <c r="AE2100" s="5" t="s">
        <v>395</v>
      </c>
    </row>
    <row r="2101" spans="1:73" ht="13.5" customHeight="1">
      <c r="A2101" s="7" t="str">
        <f>HYPERLINK("http://kyu.snu.ac.kr/sdhj/index.jsp?type=hj/GK14619_00IM0001_059b.jpg","1792_수북면_059b")</f>
        <v>1792_수북면_059b</v>
      </c>
      <c r="B2101" s="4">
        <v>1792</v>
      </c>
      <c r="C2101" s="4" t="s">
        <v>97</v>
      </c>
      <c r="D2101" s="4" t="s">
        <v>98</v>
      </c>
      <c r="E2101" s="4">
        <v>2100</v>
      </c>
      <c r="F2101" s="5">
        <v>7</v>
      </c>
      <c r="G2101" s="5" t="s">
        <v>4744</v>
      </c>
      <c r="H2101" s="5" t="s">
        <v>4745</v>
      </c>
      <c r="I2101" s="5">
        <v>36</v>
      </c>
      <c r="L2101" s="5">
        <v>5</v>
      </c>
      <c r="M2101" s="4" t="s">
        <v>7552</v>
      </c>
      <c r="N2101" s="4" t="s">
        <v>7553</v>
      </c>
      <c r="S2101" s="5" t="s">
        <v>1912</v>
      </c>
      <c r="T2101" s="5" t="s">
        <v>8834</v>
      </c>
      <c r="AF2101" s="5" t="s">
        <v>843</v>
      </c>
      <c r="AG2101" s="5" t="s">
        <v>844</v>
      </c>
    </row>
    <row r="2102" spans="1:73" ht="13.5" customHeight="1">
      <c r="A2102" s="7" t="str">
        <f>HYPERLINK("http://kyu.snu.ac.kr/sdhj/index.jsp?type=hj/GK14619_00IM0001_059b.jpg","1792_수북면_059b")</f>
        <v>1792_수북면_059b</v>
      </c>
      <c r="B2102" s="4">
        <v>1792</v>
      </c>
      <c r="C2102" s="4" t="s">
        <v>97</v>
      </c>
      <c r="D2102" s="4" t="s">
        <v>98</v>
      </c>
      <c r="E2102" s="4">
        <v>2101</v>
      </c>
      <c r="F2102" s="5">
        <v>7</v>
      </c>
      <c r="G2102" s="5" t="s">
        <v>4744</v>
      </c>
      <c r="H2102" s="5" t="s">
        <v>4745</v>
      </c>
      <c r="I2102" s="5">
        <v>37</v>
      </c>
      <c r="J2102" s="5" t="s">
        <v>7576</v>
      </c>
      <c r="K2102" s="5" t="s">
        <v>9472</v>
      </c>
      <c r="L2102" s="5">
        <v>1</v>
      </c>
      <c r="M2102" s="4" t="s">
        <v>7576</v>
      </c>
      <c r="N2102" s="4" t="s">
        <v>7577</v>
      </c>
      <c r="T2102" s="5" t="s">
        <v>8922</v>
      </c>
      <c r="U2102" s="5" t="s">
        <v>1931</v>
      </c>
      <c r="V2102" s="5" t="s">
        <v>1932</v>
      </c>
      <c r="W2102" s="5" t="s">
        <v>5239</v>
      </c>
      <c r="X2102" s="5" t="s">
        <v>9380</v>
      </c>
      <c r="Y2102" s="5" t="s">
        <v>4040</v>
      </c>
      <c r="Z2102" s="5" t="s">
        <v>4041</v>
      </c>
      <c r="AC2102" s="5">
        <v>34</v>
      </c>
      <c r="AD2102" s="5" t="s">
        <v>747</v>
      </c>
      <c r="AE2102" s="5" t="s">
        <v>748</v>
      </c>
      <c r="AJ2102" s="5" t="s">
        <v>34</v>
      </c>
      <c r="AK2102" s="5" t="s">
        <v>35</v>
      </c>
      <c r="AL2102" s="5" t="s">
        <v>1874</v>
      </c>
      <c r="AM2102" s="5" t="s">
        <v>1875</v>
      </c>
      <c r="AT2102" s="5" t="s">
        <v>1931</v>
      </c>
      <c r="AU2102" s="5" t="s">
        <v>1932</v>
      </c>
      <c r="AV2102" s="5" t="s">
        <v>6946</v>
      </c>
      <c r="AW2102" s="5" t="s">
        <v>2999</v>
      </c>
      <c r="BG2102" s="5" t="s">
        <v>1931</v>
      </c>
      <c r="BH2102" s="5" t="s">
        <v>1932</v>
      </c>
      <c r="BI2102" s="5" t="s">
        <v>6246</v>
      </c>
      <c r="BJ2102" s="5" t="s">
        <v>6247</v>
      </c>
      <c r="BK2102" s="5" t="s">
        <v>1931</v>
      </c>
      <c r="BL2102" s="5" t="s">
        <v>1932</v>
      </c>
      <c r="BM2102" s="5" t="s">
        <v>6135</v>
      </c>
      <c r="BN2102" s="5" t="s">
        <v>6136</v>
      </c>
      <c r="BO2102" s="5" t="s">
        <v>1931</v>
      </c>
      <c r="BP2102" s="5" t="s">
        <v>1932</v>
      </c>
      <c r="BQ2102" s="5" t="s">
        <v>5009</v>
      </c>
      <c r="BR2102" s="5" t="s">
        <v>5010</v>
      </c>
      <c r="BS2102" s="5" t="s">
        <v>152</v>
      </c>
      <c r="BT2102" s="5" t="s">
        <v>153</v>
      </c>
    </row>
    <row r="2103" spans="1:73" ht="13.5" customHeight="1">
      <c r="A2103" s="7" t="str">
        <f>HYPERLINK("http://kyu.snu.ac.kr/sdhj/index.jsp?type=hj/GK14619_00IM0001_059b.jpg","1792_수북면_059b")</f>
        <v>1792_수북면_059b</v>
      </c>
      <c r="B2103" s="4">
        <v>1792</v>
      </c>
      <c r="C2103" s="4" t="s">
        <v>97</v>
      </c>
      <c r="D2103" s="4" t="s">
        <v>98</v>
      </c>
      <c r="E2103" s="4">
        <v>2102</v>
      </c>
      <c r="F2103" s="5">
        <v>7</v>
      </c>
      <c r="G2103" s="5" t="s">
        <v>4744</v>
      </c>
      <c r="H2103" s="5" t="s">
        <v>4745</v>
      </c>
      <c r="I2103" s="5">
        <v>37</v>
      </c>
      <c r="L2103" s="5">
        <v>1</v>
      </c>
      <c r="M2103" s="4" t="s">
        <v>7576</v>
      </c>
      <c r="N2103" s="4" t="s">
        <v>7577</v>
      </c>
      <c r="S2103" s="5" t="s">
        <v>101</v>
      </c>
      <c r="T2103" s="5" t="s">
        <v>102</v>
      </c>
      <c r="W2103" s="5" t="s">
        <v>584</v>
      </c>
      <c r="X2103" s="5" t="s">
        <v>585</v>
      </c>
      <c r="Y2103" s="5" t="s">
        <v>104</v>
      </c>
      <c r="Z2103" s="5" t="s">
        <v>105</v>
      </c>
      <c r="AC2103" s="5">
        <v>27</v>
      </c>
      <c r="AD2103" s="5" t="s">
        <v>122</v>
      </c>
      <c r="AE2103" s="5" t="s">
        <v>123</v>
      </c>
      <c r="AJ2103" s="5" t="s">
        <v>34</v>
      </c>
      <c r="AK2103" s="5" t="s">
        <v>35</v>
      </c>
      <c r="AL2103" s="5" t="s">
        <v>1434</v>
      </c>
      <c r="AM2103" s="5" t="s">
        <v>1435</v>
      </c>
      <c r="AT2103" s="5" t="s">
        <v>1931</v>
      </c>
      <c r="AU2103" s="5" t="s">
        <v>1932</v>
      </c>
      <c r="AV2103" s="5" t="s">
        <v>4942</v>
      </c>
      <c r="AW2103" s="5" t="s">
        <v>4943</v>
      </c>
      <c r="BG2103" s="5" t="s">
        <v>4830</v>
      </c>
      <c r="BH2103" s="5" t="s">
        <v>4831</v>
      </c>
      <c r="BI2103" s="5" t="s">
        <v>91</v>
      </c>
      <c r="BJ2103" s="5" t="s">
        <v>92</v>
      </c>
      <c r="BK2103" s="5" t="s">
        <v>1931</v>
      </c>
      <c r="BL2103" s="5" t="s">
        <v>1932</v>
      </c>
      <c r="BM2103" s="5" t="s">
        <v>6179</v>
      </c>
      <c r="BN2103" s="5" t="s">
        <v>2156</v>
      </c>
      <c r="BO2103" s="5" t="s">
        <v>4830</v>
      </c>
      <c r="BP2103" s="5" t="s">
        <v>4831</v>
      </c>
      <c r="BQ2103" s="5" t="s">
        <v>7578</v>
      </c>
      <c r="BR2103" s="5" t="s">
        <v>7579</v>
      </c>
      <c r="BS2103" s="5" t="s">
        <v>136</v>
      </c>
      <c r="BT2103" s="5" t="s">
        <v>137</v>
      </c>
    </row>
    <row r="2104" spans="1:73" ht="13.5" customHeight="1">
      <c r="A2104" s="7" t="str">
        <f>HYPERLINK("http://kyu.snu.ac.kr/sdhj/index.jsp?type=hj/GK14619_00IM0001_059b.jpg","1792_수북면_059b")</f>
        <v>1792_수북면_059b</v>
      </c>
      <c r="B2104" s="4">
        <v>1792</v>
      </c>
      <c r="C2104" s="4" t="s">
        <v>97</v>
      </c>
      <c r="D2104" s="4" t="s">
        <v>98</v>
      </c>
      <c r="E2104" s="4">
        <v>2103</v>
      </c>
      <c r="F2104" s="5">
        <v>7</v>
      </c>
      <c r="G2104" s="5" t="s">
        <v>4744</v>
      </c>
      <c r="H2104" s="5" t="s">
        <v>4745</v>
      </c>
      <c r="I2104" s="5">
        <v>37</v>
      </c>
      <c r="L2104" s="5">
        <v>1</v>
      </c>
      <c r="M2104" s="4" t="s">
        <v>7576</v>
      </c>
      <c r="N2104" s="4" t="s">
        <v>7577</v>
      </c>
      <c r="S2104" s="5" t="s">
        <v>124</v>
      </c>
      <c r="T2104" s="5" t="s">
        <v>125</v>
      </c>
      <c r="AC2104" s="5">
        <v>4</v>
      </c>
      <c r="AD2104" s="5" t="s">
        <v>1519</v>
      </c>
      <c r="AE2104" s="5" t="s">
        <v>1520</v>
      </c>
      <c r="AF2104" s="5" t="s">
        <v>335</v>
      </c>
      <c r="AG2104" s="5" t="s">
        <v>336</v>
      </c>
    </row>
    <row r="2105" spans="1:73" ht="13.5" customHeight="1">
      <c r="A2105" s="7" t="str">
        <f>HYPERLINK("http://kyu.snu.ac.kr/sdhj/index.jsp?type=hj/GK14619_00IM0001_059b.jpg","1792_수북면_059b")</f>
        <v>1792_수북면_059b</v>
      </c>
      <c r="B2105" s="4">
        <v>1792</v>
      </c>
      <c r="C2105" s="4" t="s">
        <v>97</v>
      </c>
      <c r="D2105" s="4" t="s">
        <v>98</v>
      </c>
      <c r="E2105" s="4">
        <v>2104</v>
      </c>
      <c r="F2105" s="5">
        <v>7</v>
      </c>
      <c r="G2105" s="5" t="s">
        <v>4744</v>
      </c>
      <c r="H2105" s="5" t="s">
        <v>4745</v>
      </c>
      <c r="I2105" s="5">
        <v>37</v>
      </c>
      <c r="L2105" s="5">
        <v>1</v>
      </c>
      <c r="M2105" s="4" t="s">
        <v>7576</v>
      </c>
      <c r="N2105" s="4" t="s">
        <v>7577</v>
      </c>
      <c r="S2105" s="5" t="s">
        <v>118</v>
      </c>
      <c r="T2105" s="5" t="s">
        <v>119</v>
      </c>
      <c r="Y2105" s="5" t="s">
        <v>4979</v>
      </c>
      <c r="Z2105" s="5" t="s">
        <v>2487</v>
      </c>
      <c r="AF2105" s="5" t="s">
        <v>518</v>
      </c>
      <c r="AG2105" s="5" t="s">
        <v>519</v>
      </c>
    </row>
    <row r="2106" spans="1:73" ht="13.5" customHeight="1">
      <c r="A2106" s="7" t="str">
        <f>HYPERLINK("http://kyu.snu.ac.kr/sdhj/index.jsp?type=hj/GK14619_00IM0001_059b.jpg","1792_수북면_059b")</f>
        <v>1792_수북면_059b</v>
      </c>
      <c r="B2106" s="4">
        <v>1792</v>
      </c>
      <c r="C2106" s="4" t="s">
        <v>97</v>
      </c>
      <c r="D2106" s="4" t="s">
        <v>98</v>
      </c>
      <c r="E2106" s="4">
        <v>2105</v>
      </c>
      <c r="F2106" s="5">
        <v>7</v>
      </c>
      <c r="G2106" s="5" t="s">
        <v>4744</v>
      </c>
      <c r="H2106" s="5" t="s">
        <v>4745</v>
      </c>
      <c r="I2106" s="5">
        <v>37</v>
      </c>
      <c r="L2106" s="5">
        <v>2</v>
      </c>
      <c r="M2106" s="4" t="s">
        <v>7580</v>
      </c>
      <c r="N2106" s="4" t="s">
        <v>7581</v>
      </c>
      <c r="Q2106" s="5" t="s">
        <v>7582</v>
      </c>
      <c r="R2106" s="5" t="s">
        <v>9473</v>
      </c>
      <c r="T2106" s="5" t="s">
        <v>8501</v>
      </c>
      <c r="W2106" s="5" t="s">
        <v>9474</v>
      </c>
      <c r="X2106" s="5" t="s">
        <v>9475</v>
      </c>
      <c r="Y2106" s="5" t="s">
        <v>292</v>
      </c>
      <c r="Z2106" s="5" t="s">
        <v>293</v>
      </c>
      <c r="AC2106" s="5">
        <v>50</v>
      </c>
      <c r="AD2106" s="5" t="s">
        <v>592</v>
      </c>
      <c r="AE2106" s="5" t="s">
        <v>593</v>
      </c>
      <c r="AJ2106" s="5" t="s">
        <v>34</v>
      </c>
      <c r="AK2106" s="5" t="s">
        <v>35</v>
      </c>
      <c r="AL2106" s="5" t="s">
        <v>1874</v>
      </c>
      <c r="AM2106" s="5" t="s">
        <v>1875</v>
      </c>
      <c r="AT2106" s="5" t="s">
        <v>1931</v>
      </c>
      <c r="AU2106" s="5" t="s">
        <v>1932</v>
      </c>
      <c r="AV2106" s="5" t="s">
        <v>2672</v>
      </c>
      <c r="AW2106" s="5" t="s">
        <v>2673</v>
      </c>
      <c r="BG2106" s="5" t="s">
        <v>1931</v>
      </c>
      <c r="BH2106" s="5" t="s">
        <v>1932</v>
      </c>
      <c r="BI2106" s="5" t="s">
        <v>7583</v>
      </c>
      <c r="BJ2106" s="5" t="s">
        <v>7584</v>
      </c>
      <c r="BK2106" s="5" t="s">
        <v>1931</v>
      </c>
      <c r="BL2106" s="5" t="s">
        <v>1932</v>
      </c>
      <c r="BM2106" s="5" t="s">
        <v>7585</v>
      </c>
      <c r="BN2106" s="5" t="s">
        <v>7586</v>
      </c>
      <c r="BO2106" s="5" t="s">
        <v>1931</v>
      </c>
      <c r="BP2106" s="5" t="s">
        <v>1932</v>
      </c>
      <c r="BQ2106" s="5" t="s">
        <v>7587</v>
      </c>
      <c r="BR2106" s="5" t="s">
        <v>7588</v>
      </c>
      <c r="BS2106" s="5" t="s">
        <v>108</v>
      </c>
      <c r="BT2106" s="5" t="s">
        <v>9360</v>
      </c>
    </row>
    <row r="2107" spans="1:73" ht="13.5" customHeight="1">
      <c r="A2107" s="7" t="str">
        <f>HYPERLINK("http://kyu.snu.ac.kr/sdhj/index.jsp?type=hj/GK14619_00IM0001_059b.jpg","1792_수북면_059b")</f>
        <v>1792_수북면_059b</v>
      </c>
      <c r="B2107" s="4">
        <v>1792</v>
      </c>
      <c r="C2107" s="4" t="s">
        <v>97</v>
      </c>
      <c r="D2107" s="4" t="s">
        <v>98</v>
      </c>
      <c r="E2107" s="4">
        <v>2106</v>
      </c>
      <c r="F2107" s="5">
        <v>7</v>
      </c>
      <c r="G2107" s="5" t="s">
        <v>4744</v>
      </c>
      <c r="H2107" s="5" t="s">
        <v>4745</v>
      </c>
      <c r="I2107" s="5">
        <v>37</v>
      </c>
      <c r="L2107" s="5">
        <v>2</v>
      </c>
      <c r="M2107" s="4" t="s">
        <v>7580</v>
      </c>
      <c r="N2107" s="4" t="s">
        <v>7581</v>
      </c>
      <c r="S2107" s="5" t="s">
        <v>101</v>
      </c>
      <c r="T2107" s="5" t="s">
        <v>102</v>
      </c>
      <c r="W2107" s="5" t="s">
        <v>103</v>
      </c>
      <c r="X2107" s="5" t="s">
        <v>8596</v>
      </c>
      <c r="Y2107" s="5" t="s">
        <v>104</v>
      </c>
      <c r="Z2107" s="5" t="s">
        <v>105</v>
      </c>
      <c r="AC2107" s="5">
        <v>32</v>
      </c>
      <c r="AD2107" s="5" t="s">
        <v>150</v>
      </c>
      <c r="AE2107" s="5" t="s">
        <v>151</v>
      </c>
      <c r="AJ2107" s="5" t="s">
        <v>34</v>
      </c>
      <c r="AK2107" s="5" t="s">
        <v>35</v>
      </c>
      <c r="AL2107" s="5" t="s">
        <v>108</v>
      </c>
      <c r="AM2107" s="5" t="s">
        <v>8658</v>
      </c>
      <c r="AT2107" s="5" t="s">
        <v>1931</v>
      </c>
      <c r="AU2107" s="5" t="s">
        <v>1932</v>
      </c>
      <c r="AV2107" s="5" t="s">
        <v>7589</v>
      </c>
      <c r="AW2107" s="5" t="s">
        <v>7590</v>
      </c>
      <c r="BG2107" s="5" t="s">
        <v>1931</v>
      </c>
      <c r="BH2107" s="5" t="s">
        <v>1932</v>
      </c>
      <c r="BI2107" s="5" t="s">
        <v>7492</v>
      </c>
      <c r="BJ2107" s="5" t="s">
        <v>5894</v>
      </c>
      <c r="BK2107" s="5" t="s">
        <v>1931</v>
      </c>
      <c r="BL2107" s="5" t="s">
        <v>1932</v>
      </c>
      <c r="BM2107" s="5" t="s">
        <v>7591</v>
      </c>
      <c r="BN2107" s="5" t="s">
        <v>7592</v>
      </c>
      <c r="BO2107" s="5" t="s">
        <v>1931</v>
      </c>
      <c r="BP2107" s="5" t="s">
        <v>1932</v>
      </c>
      <c r="BQ2107" s="5" t="s">
        <v>4239</v>
      </c>
      <c r="BR2107" s="5" t="s">
        <v>8950</v>
      </c>
      <c r="BS2107" s="5" t="s">
        <v>221</v>
      </c>
      <c r="BT2107" s="5" t="s">
        <v>222</v>
      </c>
    </row>
    <row r="2108" spans="1:73" ht="13.5" customHeight="1">
      <c r="A2108" s="7" t="str">
        <f>HYPERLINK("http://kyu.snu.ac.kr/sdhj/index.jsp?type=hj/GK14619_00IM0001_059b.jpg","1792_수북면_059b")</f>
        <v>1792_수북면_059b</v>
      </c>
      <c r="B2108" s="4">
        <v>1792</v>
      </c>
      <c r="C2108" s="4" t="s">
        <v>97</v>
      </c>
      <c r="D2108" s="4" t="s">
        <v>98</v>
      </c>
      <c r="E2108" s="4">
        <v>2107</v>
      </c>
      <c r="F2108" s="5">
        <v>7</v>
      </c>
      <c r="G2108" s="5" t="s">
        <v>4744</v>
      </c>
      <c r="H2108" s="5" t="s">
        <v>4745</v>
      </c>
      <c r="I2108" s="5">
        <v>37</v>
      </c>
      <c r="L2108" s="5">
        <v>2</v>
      </c>
      <c r="M2108" s="4" t="s">
        <v>7580</v>
      </c>
      <c r="N2108" s="4" t="s">
        <v>7581</v>
      </c>
      <c r="S2108" s="5" t="s">
        <v>118</v>
      </c>
      <c r="T2108" s="5" t="s">
        <v>119</v>
      </c>
      <c r="Y2108" s="5" t="s">
        <v>7593</v>
      </c>
      <c r="Z2108" s="5" t="s">
        <v>7594</v>
      </c>
      <c r="AC2108" s="5">
        <v>14</v>
      </c>
      <c r="AD2108" s="5" t="s">
        <v>2340</v>
      </c>
      <c r="AE2108" s="5" t="s">
        <v>2341</v>
      </c>
    </row>
    <row r="2109" spans="1:73" ht="13.5" customHeight="1">
      <c r="A2109" s="7" t="str">
        <f>HYPERLINK("http://kyu.snu.ac.kr/sdhj/index.jsp?type=hj/GK14619_00IM0001_059b.jpg","1792_수북면_059b")</f>
        <v>1792_수북면_059b</v>
      </c>
      <c r="B2109" s="4">
        <v>1792</v>
      </c>
      <c r="C2109" s="4" t="s">
        <v>97</v>
      </c>
      <c r="D2109" s="4" t="s">
        <v>98</v>
      </c>
      <c r="E2109" s="4">
        <v>2108</v>
      </c>
      <c r="F2109" s="5">
        <v>7</v>
      </c>
      <c r="G2109" s="5" t="s">
        <v>4744</v>
      </c>
      <c r="H2109" s="5" t="s">
        <v>4745</v>
      </c>
      <c r="I2109" s="5">
        <v>37</v>
      </c>
      <c r="L2109" s="5">
        <v>2</v>
      </c>
      <c r="M2109" s="4" t="s">
        <v>7580</v>
      </c>
      <c r="N2109" s="4" t="s">
        <v>7581</v>
      </c>
      <c r="S2109" s="5" t="s">
        <v>302</v>
      </c>
      <c r="T2109" s="5" t="s">
        <v>303</v>
      </c>
      <c r="Y2109" s="5" t="s">
        <v>7595</v>
      </c>
      <c r="Z2109" s="5" t="s">
        <v>7596</v>
      </c>
      <c r="AC2109" s="5">
        <v>31</v>
      </c>
      <c r="AD2109" s="5" t="s">
        <v>1024</v>
      </c>
      <c r="AE2109" s="5" t="s">
        <v>1025</v>
      </c>
    </row>
    <row r="2110" spans="1:73" ht="13.5" customHeight="1">
      <c r="A2110" s="7" t="str">
        <f>HYPERLINK("http://kyu.snu.ac.kr/sdhj/index.jsp?type=hj/GK14619_00IM0001_059b.jpg","1792_수북면_059b")</f>
        <v>1792_수북면_059b</v>
      </c>
      <c r="B2110" s="4">
        <v>1792</v>
      </c>
      <c r="C2110" s="4" t="s">
        <v>97</v>
      </c>
      <c r="D2110" s="4" t="s">
        <v>98</v>
      </c>
      <c r="E2110" s="4">
        <v>2109</v>
      </c>
      <c r="F2110" s="5">
        <v>7</v>
      </c>
      <c r="G2110" s="5" t="s">
        <v>4744</v>
      </c>
      <c r="H2110" s="5" t="s">
        <v>4745</v>
      </c>
      <c r="I2110" s="5">
        <v>37</v>
      </c>
      <c r="L2110" s="5">
        <v>2</v>
      </c>
      <c r="M2110" s="4" t="s">
        <v>7580</v>
      </c>
      <c r="N2110" s="4" t="s">
        <v>7581</v>
      </c>
      <c r="S2110" s="5" t="s">
        <v>124</v>
      </c>
      <c r="T2110" s="5" t="s">
        <v>125</v>
      </c>
      <c r="AC2110" s="5">
        <v>9</v>
      </c>
      <c r="AD2110" s="5" t="s">
        <v>394</v>
      </c>
      <c r="AE2110" s="5" t="s">
        <v>395</v>
      </c>
    </row>
    <row r="2111" spans="1:73" ht="13.5" customHeight="1">
      <c r="A2111" s="7" t="str">
        <f>HYPERLINK("http://kyu.snu.ac.kr/sdhj/index.jsp?type=hj/GK14619_00IM0001_059b.jpg","1792_수북면_059b")</f>
        <v>1792_수북면_059b</v>
      </c>
      <c r="B2111" s="4">
        <v>1792</v>
      </c>
      <c r="C2111" s="4" t="s">
        <v>97</v>
      </c>
      <c r="D2111" s="4" t="s">
        <v>98</v>
      </c>
      <c r="E2111" s="4">
        <v>2110</v>
      </c>
      <c r="F2111" s="5">
        <v>7</v>
      </c>
      <c r="G2111" s="5" t="s">
        <v>4744</v>
      </c>
      <c r="H2111" s="5" t="s">
        <v>4745</v>
      </c>
      <c r="I2111" s="5">
        <v>37</v>
      </c>
      <c r="L2111" s="5">
        <v>2</v>
      </c>
      <c r="M2111" s="4" t="s">
        <v>7580</v>
      </c>
      <c r="N2111" s="4" t="s">
        <v>7581</v>
      </c>
      <c r="S2111" s="5" t="s">
        <v>1912</v>
      </c>
      <c r="T2111" s="5" t="s">
        <v>8636</v>
      </c>
      <c r="AC2111" s="5">
        <v>2</v>
      </c>
      <c r="AD2111" s="5" t="s">
        <v>206</v>
      </c>
      <c r="AE2111" s="5" t="s">
        <v>207</v>
      </c>
      <c r="AF2111" s="5" t="s">
        <v>335</v>
      </c>
      <c r="AG2111" s="5" t="s">
        <v>336</v>
      </c>
    </row>
    <row r="2112" spans="1:73" ht="13.5" customHeight="1">
      <c r="A2112" s="7" t="str">
        <f>HYPERLINK("http://kyu.snu.ac.kr/sdhj/index.jsp?type=hj/GK14619_00IM0001_059b.jpg","1792_수북면_059b")</f>
        <v>1792_수북면_059b</v>
      </c>
      <c r="B2112" s="4">
        <v>1792</v>
      </c>
      <c r="C2112" s="4" t="s">
        <v>97</v>
      </c>
      <c r="D2112" s="4" t="s">
        <v>98</v>
      </c>
      <c r="E2112" s="4">
        <v>2111</v>
      </c>
      <c r="F2112" s="5">
        <v>7</v>
      </c>
      <c r="G2112" s="5" t="s">
        <v>4744</v>
      </c>
      <c r="H2112" s="5" t="s">
        <v>4745</v>
      </c>
      <c r="I2112" s="5">
        <v>37</v>
      </c>
      <c r="L2112" s="5">
        <v>2</v>
      </c>
      <c r="M2112" s="4" t="s">
        <v>7580</v>
      </c>
      <c r="N2112" s="4" t="s">
        <v>7581</v>
      </c>
      <c r="S2112" s="5" t="s">
        <v>4105</v>
      </c>
      <c r="T2112" s="5" t="s">
        <v>4106</v>
      </c>
      <c r="AG2112" s="5" t="s">
        <v>519</v>
      </c>
    </row>
    <row r="2113" spans="1:72" ht="13.5" customHeight="1">
      <c r="A2113" s="7" t="str">
        <f>HYPERLINK("http://kyu.snu.ac.kr/sdhj/index.jsp?type=hj/GK14619_00IM0001_059b.jpg","1792_수북면_059b")</f>
        <v>1792_수북면_059b</v>
      </c>
      <c r="B2113" s="4">
        <v>1792</v>
      </c>
      <c r="C2113" s="4" t="s">
        <v>97</v>
      </c>
      <c r="D2113" s="4" t="s">
        <v>98</v>
      </c>
      <c r="E2113" s="4">
        <v>2112</v>
      </c>
      <c r="F2113" s="5">
        <v>7</v>
      </c>
      <c r="G2113" s="5" t="s">
        <v>4744</v>
      </c>
      <c r="H2113" s="5" t="s">
        <v>4745</v>
      </c>
      <c r="I2113" s="5">
        <v>37</v>
      </c>
      <c r="L2113" s="5">
        <v>2</v>
      </c>
      <c r="M2113" s="4" t="s">
        <v>7580</v>
      </c>
      <c r="N2113" s="4" t="s">
        <v>7581</v>
      </c>
      <c r="S2113" s="5" t="s">
        <v>9476</v>
      </c>
      <c r="T2113" s="5" t="s">
        <v>9477</v>
      </c>
      <c r="AF2113" s="5" t="s">
        <v>518</v>
      </c>
      <c r="AG2113" s="5" t="s">
        <v>519</v>
      </c>
    </row>
    <row r="2114" spans="1:72" ht="13.5" customHeight="1">
      <c r="A2114" s="7" t="str">
        <f>HYPERLINK("http://kyu.snu.ac.kr/sdhj/index.jsp?type=hj/GK14619_00IM0001_059b.jpg","1792_수북면_059b")</f>
        <v>1792_수북면_059b</v>
      </c>
      <c r="B2114" s="4">
        <v>1792</v>
      </c>
      <c r="C2114" s="4" t="s">
        <v>97</v>
      </c>
      <c r="D2114" s="4" t="s">
        <v>98</v>
      </c>
      <c r="E2114" s="4">
        <v>2113</v>
      </c>
      <c r="F2114" s="5">
        <v>7</v>
      </c>
      <c r="G2114" s="5" t="s">
        <v>4744</v>
      </c>
      <c r="H2114" s="5" t="s">
        <v>4745</v>
      </c>
      <c r="I2114" s="5">
        <v>37</v>
      </c>
      <c r="L2114" s="5">
        <v>3</v>
      </c>
      <c r="M2114" s="4" t="s">
        <v>7597</v>
      </c>
      <c r="N2114" s="4" t="s">
        <v>7598</v>
      </c>
      <c r="T2114" s="5" t="s">
        <v>8501</v>
      </c>
      <c r="U2114" s="5" t="s">
        <v>1931</v>
      </c>
      <c r="V2114" s="5" t="s">
        <v>1932</v>
      </c>
      <c r="W2114" s="5" t="s">
        <v>266</v>
      </c>
      <c r="X2114" s="5" t="s">
        <v>267</v>
      </c>
      <c r="Y2114" s="5" t="s">
        <v>7599</v>
      </c>
      <c r="Z2114" s="5" t="s">
        <v>7600</v>
      </c>
      <c r="AC2114" s="5">
        <v>35</v>
      </c>
      <c r="AD2114" s="5" t="s">
        <v>686</v>
      </c>
      <c r="AE2114" s="5" t="s">
        <v>687</v>
      </c>
      <c r="AJ2114" s="5" t="s">
        <v>34</v>
      </c>
      <c r="AK2114" s="5" t="s">
        <v>35</v>
      </c>
      <c r="AL2114" s="5" t="s">
        <v>957</v>
      </c>
      <c r="AM2114" s="5" t="s">
        <v>958</v>
      </c>
      <c r="AT2114" s="5" t="s">
        <v>1931</v>
      </c>
      <c r="AU2114" s="5" t="s">
        <v>1932</v>
      </c>
      <c r="AV2114" s="5" t="s">
        <v>7601</v>
      </c>
      <c r="AW2114" s="5" t="s">
        <v>7602</v>
      </c>
      <c r="BG2114" s="5" t="s">
        <v>7603</v>
      </c>
      <c r="BH2114" s="5" t="s">
        <v>7604</v>
      </c>
      <c r="BI2114" s="5" t="s">
        <v>7605</v>
      </c>
      <c r="BJ2114" s="5" t="s">
        <v>3316</v>
      </c>
      <c r="BK2114" s="5" t="s">
        <v>1931</v>
      </c>
      <c r="BL2114" s="5" t="s">
        <v>1932</v>
      </c>
      <c r="BM2114" s="5" t="s">
        <v>1721</v>
      </c>
      <c r="BN2114" s="5" t="s">
        <v>1722</v>
      </c>
      <c r="BO2114" s="5" t="s">
        <v>1931</v>
      </c>
      <c r="BP2114" s="5" t="s">
        <v>1932</v>
      </c>
      <c r="BQ2114" s="5" t="s">
        <v>7606</v>
      </c>
      <c r="BR2114" s="5" t="s">
        <v>7607</v>
      </c>
      <c r="BS2114" s="5" t="s">
        <v>719</v>
      </c>
      <c r="BT2114" s="5" t="s">
        <v>720</v>
      </c>
    </row>
    <row r="2115" spans="1:72" ht="13.5" customHeight="1">
      <c r="A2115" s="7" t="str">
        <f>HYPERLINK("http://kyu.snu.ac.kr/sdhj/index.jsp?type=hj/GK14619_00IM0001_059b.jpg","1792_수북면_059b")</f>
        <v>1792_수북면_059b</v>
      </c>
      <c r="B2115" s="4">
        <v>1792</v>
      </c>
      <c r="C2115" s="4" t="s">
        <v>97</v>
      </c>
      <c r="D2115" s="4" t="s">
        <v>98</v>
      </c>
      <c r="E2115" s="4">
        <v>2114</v>
      </c>
      <c r="F2115" s="5">
        <v>7</v>
      </c>
      <c r="G2115" s="5" t="s">
        <v>4744</v>
      </c>
      <c r="H2115" s="5" t="s">
        <v>4745</v>
      </c>
      <c r="I2115" s="5">
        <v>37</v>
      </c>
      <c r="L2115" s="5">
        <v>3</v>
      </c>
      <c r="M2115" s="4" t="s">
        <v>7597</v>
      </c>
      <c r="N2115" s="4" t="s">
        <v>7598</v>
      </c>
      <c r="S2115" s="5" t="s">
        <v>101</v>
      </c>
      <c r="T2115" s="5" t="s">
        <v>102</v>
      </c>
      <c r="W2115" s="5" t="s">
        <v>103</v>
      </c>
      <c r="X2115" s="5" t="s">
        <v>8596</v>
      </c>
      <c r="Y2115" s="5" t="s">
        <v>104</v>
      </c>
      <c r="Z2115" s="5" t="s">
        <v>105</v>
      </c>
      <c r="AC2115" s="5">
        <v>49</v>
      </c>
      <c r="AD2115" s="5" t="s">
        <v>376</v>
      </c>
      <c r="AE2115" s="5" t="s">
        <v>377</v>
      </c>
      <c r="AT2115" s="5" t="s">
        <v>1931</v>
      </c>
      <c r="AU2115" s="5" t="s">
        <v>1932</v>
      </c>
      <c r="AV2115" s="5" t="s">
        <v>2411</v>
      </c>
      <c r="AW2115" s="5" t="s">
        <v>2412</v>
      </c>
      <c r="BG2115" s="5" t="s">
        <v>1931</v>
      </c>
      <c r="BH2115" s="5" t="s">
        <v>1932</v>
      </c>
      <c r="BI2115" s="5" t="s">
        <v>5946</v>
      </c>
      <c r="BJ2115" s="5" t="s">
        <v>5947</v>
      </c>
      <c r="BK2115" s="5" t="s">
        <v>1931</v>
      </c>
      <c r="BL2115" s="5" t="s">
        <v>1932</v>
      </c>
      <c r="BM2115" s="5" t="s">
        <v>7608</v>
      </c>
      <c r="BN2115" s="5" t="s">
        <v>7609</v>
      </c>
      <c r="BO2115" s="5" t="s">
        <v>1931</v>
      </c>
      <c r="BP2115" s="5" t="s">
        <v>1932</v>
      </c>
      <c r="BQ2115" s="5" t="s">
        <v>5950</v>
      </c>
      <c r="BR2115" s="5" t="s">
        <v>5951</v>
      </c>
      <c r="BS2115" s="5" t="s">
        <v>136</v>
      </c>
      <c r="BT2115" s="5" t="s">
        <v>137</v>
      </c>
    </row>
    <row r="2116" spans="1:72" ht="13.5" customHeight="1">
      <c r="A2116" s="7" t="str">
        <f>HYPERLINK("http://kyu.snu.ac.kr/sdhj/index.jsp?type=hj/GK14619_00IM0001_059b.jpg","1792_수북면_059b")</f>
        <v>1792_수북면_059b</v>
      </c>
      <c r="B2116" s="4">
        <v>1792</v>
      </c>
      <c r="C2116" s="4" t="s">
        <v>97</v>
      </c>
      <c r="D2116" s="4" t="s">
        <v>98</v>
      </c>
      <c r="E2116" s="4">
        <v>2115</v>
      </c>
      <c r="F2116" s="5">
        <v>7</v>
      </c>
      <c r="G2116" s="5" t="s">
        <v>4744</v>
      </c>
      <c r="H2116" s="5" t="s">
        <v>4745</v>
      </c>
      <c r="I2116" s="5">
        <v>37</v>
      </c>
      <c r="L2116" s="5">
        <v>3</v>
      </c>
      <c r="M2116" s="4" t="s">
        <v>7597</v>
      </c>
      <c r="N2116" s="4" t="s">
        <v>7598</v>
      </c>
      <c r="S2116" s="5" t="s">
        <v>124</v>
      </c>
      <c r="T2116" s="5" t="s">
        <v>125</v>
      </c>
      <c r="AC2116" s="5">
        <v>20</v>
      </c>
      <c r="AD2116" s="5" t="s">
        <v>1892</v>
      </c>
      <c r="AE2116" s="5" t="s">
        <v>1893</v>
      </c>
    </row>
    <row r="2117" spans="1:72" ht="13.5" customHeight="1">
      <c r="A2117" s="7" t="str">
        <f>HYPERLINK("http://kyu.snu.ac.kr/sdhj/index.jsp?type=hj/GK14619_00IM0001_059b.jpg","1792_수북면_059b")</f>
        <v>1792_수북면_059b</v>
      </c>
      <c r="B2117" s="4">
        <v>1792</v>
      </c>
      <c r="C2117" s="4" t="s">
        <v>97</v>
      </c>
      <c r="D2117" s="4" t="s">
        <v>98</v>
      </c>
      <c r="E2117" s="4">
        <v>2116</v>
      </c>
      <c r="F2117" s="5">
        <v>7</v>
      </c>
      <c r="G2117" s="5" t="s">
        <v>4744</v>
      </c>
      <c r="H2117" s="5" t="s">
        <v>4745</v>
      </c>
      <c r="I2117" s="5">
        <v>37</v>
      </c>
      <c r="L2117" s="5">
        <v>3</v>
      </c>
      <c r="M2117" s="4" t="s">
        <v>7597</v>
      </c>
      <c r="N2117" s="4" t="s">
        <v>7598</v>
      </c>
      <c r="S2117" s="5" t="s">
        <v>1912</v>
      </c>
      <c r="T2117" s="5" t="s">
        <v>8636</v>
      </c>
      <c r="AC2117" s="5">
        <v>13</v>
      </c>
      <c r="AD2117" s="5" t="s">
        <v>126</v>
      </c>
      <c r="AE2117" s="5" t="s">
        <v>127</v>
      </c>
    </row>
    <row r="2118" spans="1:72" ht="13.5" customHeight="1">
      <c r="A2118" s="7" t="str">
        <f>HYPERLINK("http://kyu.snu.ac.kr/sdhj/index.jsp?type=hj/GK14619_00IM0001_059b.jpg","1792_수북면_059b")</f>
        <v>1792_수북면_059b</v>
      </c>
      <c r="B2118" s="4">
        <v>1792</v>
      </c>
      <c r="C2118" s="4" t="s">
        <v>97</v>
      </c>
      <c r="D2118" s="4" t="s">
        <v>98</v>
      </c>
      <c r="E2118" s="4">
        <v>2117</v>
      </c>
      <c r="F2118" s="5">
        <v>7</v>
      </c>
      <c r="G2118" s="5" t="s">
        <v>4744</v>
      </c>
      <c r="H2118" s="5" t="s">
        <v>4745</v>
      </c>
      <c r="I2118" s="5">
        <v>37</v>
      </c>
      <c r="L2118" s="5">
        <v>3</v>
      </c>
      <c r="M2118" s="4" t="s">
        <v>7597</v>
      </c>
      <c r="N2118" s="4" t="s">
        <v>7598</v>
      </c>
      <c r="S2118" s="5" t="s">
        <v>274</v>
      </c>
      <c r="T2118" s="5" t="s">
        <v>9058</v>
      </c>
      <c r="Y2118" s="5" t="s">
        <v>7610</v>
      </c>
      <c r="Z2118" s="5" t="s">
        <v>7611</v>
      </c>
      <c r="AC2118" s="5">
        <v>6</v>
      </c>
      <c r="AD2118" s="5" t="s">
        <v>360</v>
      </c>
      <c r="AE2118" s="5" t="s">
        <v>361</v>
      </c>
    </row>
    <row r="2119" spans="1:72" ht="13.5" customHeight="1">
      <c r="A2119" s="7" t="str">
        <f>HYPERLINK("http://kyu.snu.ac.kr/sdhj/index.jsp?type=hj/GK14619_00IM0001_059b.jpg","1792_수북면_059b")</f>
        <v>1792_수북면_059b</v>
      </c>
      <c r="B2119" s="4">
        <v>1792</v>
      </c>
      <c r="C2119" s="4" t="s">
        <v>97</v>
      </c>
      <c r="D2119" s="4" t="s">
        <v>98</v>
      </c>
      <c r="E2119" s="4">
        <v>2118</v>
      </c>
      <c r="F2119" s="5">
        <v>7</v>
      </c>
      <c r="G2119" s="5" t="s">
        <v>4744</v>
      </c>
      <c r="H2119" s="5" t="s">
        <v>4745</v>
      </c>
      <c r="I2119" s="5">
        <v>37</v>
      </c>
      <c r="L2119" s="5">
        <v>4</v>
      </c>
      <c r="M2119" s="4" t="s">
        <v>7612</v>
      </c>
      <c r="N2119" s="4" t="s">
        <v>7613</v>
      </c>
      <c r="T2119" s="5" t="s">
        <v>8264</v>
      </c>
      <c r="U2119" s="5" t="s">
        <v>1931</v>
      </c>
      <c r="V2119" s="5" t="s">
        <v>1932</v>
      </c>
      <c r="W2119" s="5" t="s">
        <v>103</v>
      </c>
      <c r="X2119" s="5" t="s">
        <v>8776</v>
      </c>
      <c r="Y2119" s="5" t="s">
        <v>3859</v>
      </c>
      <c r="Z2119" s="5" t="s">
        <v>3860</v>
      </c>
      <c r="AC2119" s="5">
        <v>52</v>
      </c>
      <c r="AD2119" s="5" t="s">
        <v>1265</v>
      </c>
      <c r="AE2119" s="5" t="s">
        <v>1266</v>
      </c>
      <c r="AJ2119" s="5" t="s">
        <v>34</v>
      </c>
      <c r="AK2119" s="5" t="s">
        <v>35</v>
      </c>
      <c r="AL2119" s="5" t="s">
        <v>108</v>
      </c>
      <c r="AM2119" s="5" t="s">
        <v>8529</v>
      </c>
      <c r="AT2119" s="5" t="s">
        <v>1931</v>
      </c>
      <c r="AU2119" s="5" t="s">
        <v>1932</v>
      </c>
      <c r="AV2119" s="5" t="s">
        <v>7614</v>
      </c>
      <c r="AW2119" s="5" t="s">
        <v>7615</v>
      </c>
      <c r="BG2119" s="5" t="s">
        <v>1931</v>
      </c>
      <c r="BH2119" s="5" t="s">
        <v>1932</v>
      </c>
      <c r="BI2119" s="5" t="s">
        <v>5952</v>
      </c>
      <c r="BJ2119" s="5" t="s">
        <v>5953</v>
      </c>
      <c r="BK2119" s="5" t="s">
        <v>1931</v>
      </c>
      <c r="BL2119" s="5" t="s">
        <v>1932</v>
      </c>
      <c r="BM2119" s="5" t="s">
        <v>7616</v>
      </c>
      <c r="BN2119" s="5" t="s">
        <v>7617</v>
      </c>
      <c r="BO2119" s="5" t="s">
        <v>290</v>
      </c>
      <c r="BP2119" s="5" t="s">
        <v>291</v>
      </c>
      <c r="BQ2119" s="5" t="s">
        <v>7618</v>
      </c>
      <c r="BR2119" s="5" t="s">
        <v>7619</v>
      </c>
      <c r="BS2119" s="5" t="s">
        <v>152</v>
      </c>
      <c r="BT2119" s="5" t="s">
        <v>153</v>
      </c>
    </row>
    <row r="2120" spans="1:72" ht="13.5" customHeight="1">
      <c r="A2120" s="7" t="str">
        <f>HYPERLINK("http://kyu.snu.ac.kr/sdhj/index.jsp?type=hj/GK14619_00IM0001_059b.jpg","1792_수북면_059b")</f>
        <v>1792_수북면_059b</v>
      </c>
      <c r="B2120" s="4">
        <v>1792</v>
      </c>
      <c r="C2120" s="4" t="s">
        <v>97</v>
      </c>
      <c r="D2120" s="4" t="s">
        <v>98</v>
      </c>
      <c r="E2120" s="4">
        <v>2119</v>
      </c>
      <c r="F2120" s="5">
        <v>7</v>
      </c>
      <c r="G2120" s="5" t="s">
        <v>4744</v>
      </c>
      <c r="H2120" s="5" t="s">
        <v>4745</v>
      </c>
      <c r="I2120" s="5">
        <v>37</v>
      </c>
      <c r="L2120" s="5">
        <v>4</v>
      </c>
      <c r="M2120" s="4" t="s">
        <v>7612</v>
      </c>
      <c r="N2120" s="4" t="s">
        <v>7613</v>
      </c>
      <c r="S2120" s="5" t="s">
        <v>101</v>
      </c>
      <c r="T2120" s="5" t="s">
        <v>102</v>
      </c>
      <c r="W2120" s="5" t="s">
        <v>148</v>
      </c>
      <c r="X2120" s="5" t="s">
        <v>149</v>
      </c>
      <c r="Y2120" s="5" t="s">
        <v>104</v>
      </c>
      <c r="Z2120" s="5" t="s">
        <v>105</v>
      </c>
      <c r="AC2120" s="5">
        <v>35</v>
      </c>
      <c r="AD2120" s="5" t="s">
        <v>350</v>
      </c>
      <c r="AE2120" s="5" t="s">
        <v>351</v>
      </c>
      <c r="AJ2120" s="5" t="s">
        <v>34</v>
      </c>
      <c r="AK2120" s="5" t="s">
        <v>35</v>
      </c>
      <c r="AL2120" s="5" t="s">
        <v>152</v>
      </c>
      <c r="AM2120" s="5" t="s">
        <v>153</v>
      </c>
      <c r="AT2120" s="5" t="s">
        <v>1931</v>
      </c>
      <c r="AU2120" s="5" t="s">
        <v>1932</v>
      </c>
      <c r="AV2120" s="5" t="s">
        <v>7620</v>
      </c>
      <c r="AW2120" s="5" t="s">
        <v>7621</v>
      </c>
      <c r="BG2120" s="5" t="s">
        <v>1931</v>
      </c>
      <c r="BH2120" s="5" t="s">
        <v>1932</v>
      </c>
      <c r="BI2120" s="5" t="s">
        <v>7622</v>
      </c>
      <c r="BJ2120" s="5" t="s">
        <v>7623</v>
      </c>
      <c r="BK2120" s="5" t="s">
        <v>1931</v>
      </c>
      <c r="BL2120" s="5" t="s">
        <v>1932</v>
      </c>
      <c r="BM2120" s="5" t="s">
        <v>7624</v>
      </c>
      <c r="BN2120" s="5" t="s">
        <v>7625</v>
      </c>
      <c r="BO2120" s="5" t="s">
        <v>1931</v>
      </c>
      <c r="BP2120" s="5" t="s">
        <v>1932</v>
      </c>
      <c r="BQ2120" s="5" t="s">
        <v>7626</v>
      </c>
      <c r="BR2120" s="5" t="s">
        <v>7627</v>
      </c>
      <c r="BS2120" s="5" t="s">
        <v>4475</v>
      </c>
      <c r="BT2120" s="5" t="s">
        <v>2812</v>
      </c>
    </row>
    <row r="2121" spans="1:72" ht="13.5" customHeight="1">
      <c r="A2121" s="7" t="str">
        <f>HYPERLINK("http://kyu.snu.ac.kr/sdhj/index.jsp?type=hj/GK14619_00IM0001_059b.jpg","1792_수북면_059b")</f>
        <v>1792_수북면_059b</v>
      </c>
      <c r="B2121" s="4">
        <v>1792</v>
      </c>
      <c r="C2121" s="4" t="s">
        <v>97</v>
      </c>
      <c r="D2121" s="4" t="s">
        <v>98</v>
      </c>
      <c r="E2121" s="4">
        <v>2120</v>
      </c>
      <c r="F2121" s="5">
        <v>7</v>
      </c>
      <c r="G2121" s="5" t="s">
        <v>4744</v>
      </c>
      <c r="H2121" s="5" t="s">
        <v>4745</v>
      </c>
      <c r="I2121" s="5">
        <v>37</v>
      </c>
      <c r="L2121" s="5">
        <v>4</v>
      </c>
      <c r="M2121" s="4" t="s">
        <v>7612</v>
      </c>
      <c r="N2121" s="4" t="s">
        <v>7613</v>
      </c>
      <c r="S2121" s="5" t="s">
        <v>124</v>
      </c>
      <c r="T2121" s="5" t="s">
        <v>125</v>
      </c>
      <c r="AF2121" s="5" t="s">
        <v>843</v>
      </c>
      <c r="AG2121" s="5" t="s">
        <v>844</v>
      </c>
    </row>
    <row r="2122" spans="1:72" ht="13.5" customHeight="1">
      <c r="A2122" s="7" t="str">
        <f>HYPERLINK("http://kyu.snu.ac.kr/sdhj/index.jsp?type=hj/GK14619_00IM0001_059b.jpg","1792_수북면_059b")</f>
        <v>1792_수북면_059b</v>
      </c>
      <c r="B2122" s="4">
        <v>1792</v>
      </c>
      <c r="C2122" s="4" t="s">
        <v>97</v>
      </c>
      <c r="D2122" s="4" t="s">
        <v>98</v>
      </c>
      <c r="E2122" s="4">
        <v>2121</v>
      </c>
      <c r="F2122" s="5">
        <v>7</v>
      </c>
      <c r="G2122" s="5" t="s">
        <v>4744</v>
      </c>
      <c r="H2122" s="5" t="s">
        <v>4745</v>
      </c>
      <c r="I2122" s="5">
        <v>37</v>
      </c>
      <c r="L2122" s="5">
        <v>4</v>
      </c>
      <c r="M2122" s="4" t="s">
        <v>7612</v>
      </c>
      <c r="N2122" s="4" t="s">
        <v>7613</v>
      </c>
      <c r="S2122" s="5" t="s">
        <v>1912</v>
      </c>
      <c r="T2122" s="5" t="s">
        <v>8843</v>
      </c>
      <c r="AC2122" s="5">
        <v>11</v>
      </c>
      <c r="AD2122" s="5" t="s">
        <v>2148</v>
      </c>
      <c r="AE2122" s="5" t="s">
        <v>2149</v>
      </c>
    </row>
    <row r="2123" spans="1:72" ht="13.5" customHeight="1">
      <c r="A2123" s="7" t="str">
        <f>HYPERLINK("http://kyu.snu.ac.kr/sdhj/index.jsp?type=hj/GK14619_00IM0001_059b.jpg","1792_수북면_059b")</f>
        <v>1792_수북면_059b</v>
      </c>
      <c r="B2123" s="4">
        <v>1792</v>
      </c>
      <c r="C2123" s="4" t="s">
        <v>97</v>
      </c>
      <c r="D2123" s="4" t="s">
        <v>98</v>
      </c>
      <c r="E2123" s="4">
        <v>2122</v>
      </c>
      <c r="F2123" s="5">
        <v>7</v>
      </c>
      <c r="G2123" s="5" t="s">
        <v>4744</v>
      </c>
      <c r="H2123" s="5" t="s">
        <v>4745</v>
      </c>
      <c r="I2123" s="5">
        <v>37</v>
      </c>
      <c r="L2123" s="5">
        <v>4</v>
      </c>
      <c r="M2123" s="4" t="s">
        <v>7612</v>
      </c>
      <c r="N2123" s="4" t="s">
        <v>7613</v>
      </c>
      <c r="S2123" s="5" t="s">
        <v>118</v>
      </c>
      <c r="T2123" s="5" t="s">
        <v>119</v>
      </c>
      <c r="Y2123" s="5" t="s">
        <v>7628</v>
      </c>
      <c r="Z2123" s="5" t="s">
        <v>7629</v>
      </c>
      <c r="AC2123" s="5">
        <v>10</v>
      </c>
      <c r="AD2123" s="5" t="s">
        <v>1286</v>
      </c>
      <c r="AE2123" s="5" t="s">
        <v>1287</v>
      </c>
    </row>
    <row r="2124" spans="1:72" ht="13.5" customHeight="1">
      <c r="A2124" s="7" t="str">
        <f>HYPERLINK("http://kyu.snu.ac.kr/sdhj/index.jsp?type=hj/GK14619_00IM0001_059b.jpg","1792_수북면_059b")</f>
        <v>1792_수북면_059b</v>
      </c>
      <c r="B2124" s="4">
        <v>1792</v>
      </c>
      <c r="C2124" s="4" t="s">
        <v>97</v>
      </c>
      <c r="D2124" s="4" t="s">
        <v>98</v>
      </c>
      <c r="E2124" s="4">
        <v>2123</v>
      </c>
      <c r="F2124" s="5">
        <v>7</v>
      </c>
      <c r="G2124" s="5" t="s">
        <v>4744</v>
      </c>
      <c r="H2124" s="5" t="s">
        <v>4745</v>
      </c>
      <c r="I2124" s="5">
        <v>37</v>
      </c>
      <c r="L2124" s="5">
        <v>4</v>
      </c>
      <c r="M2124" s="4" t="s">
        <v>7612</v>
      </c>
      <c r="N2124" s="4" t="s">
        <v>7613</v>
      </c>
      <c r="S2124" s="5" t="s">
        <v>1912</v>
      </c>
      <c r="T2124" s="5" t="s">
        <v>8843</v>
      </c>
      <c r="AC2124" s="5">
        <v>7</v>
      </c>
      <c r="AD2124" s="5" t="s">
        <v>862</v>
      </c>
      <c r="AE2124" s="5" t="s">
        <v>863</v>
      </c>
    </row>
    <row r="2125" spans="1:72" ht="13.5" customHeight="1">
      <c r="A2125" s="7" t="str">
        <f>HYPERLINK("http://kyu.snu.ac.kr/sdhj/index.jsp?type=hj/GK14619_00IM0001_059b.jpg","1792_수북면_059b")</f>
        <v>1792_수북면_059b</v>
      </c>
      <c r="B2125" s="4">
        <v>1792</v>
      </c>
      <c r="C2125" s="4" t="s">
        <v>97</v>
      </c>
      <c r="D2125" s="4" t="s">
        <v>98</v>
      </c>
      <c r="E2125" s="4">
        <v>2124</v>
      </c>
      <c r="F2125" s="5">
        <v>7</v>
      </c>
      <c r="G2125" s="5" t="s">
        <v>4744</v>
      </c>
      <c r="H2125" s="5" t="s">
        <v>4745</v>
      </c>
      <c r="I2125" s="5">
        <v>37</v>
      </c>
      <c r="L2125" s="5">
        <v>4</v>
      </c>
      <c r="M2125" s="4" t="s">
        <v>7612</v>
      </c>
      <c r="N2125" s="4" t="s">
        <v>7613</v>
      </c>
      <c r="S2125" s="5" t="s">
        <v>274</v>
      </c>
      <c r="T2125" s="5" t="s">
        <v>8779</v>
      </c>
      <c r="Y2125" s="5" t="s">
        <v>1007</v>
      </c>
      <c r="Z2125" s="5" t="s">
        <v>1008</v>
      </c>
      <c r="AC2125" s="5">
        <v>2</v>
      </c>
      <c r="AD2125" s="5" t="s">
        <v>206</v>
      </c>
      <c r="AE2125" s="5" t="s">
        <v>207</v>
      </c>
      <c r="AF2125" s="5" t="s">
        <v>335</v>
      </c>
      <c r="AG2125" s="5" t="s">
        <v>336</v>
      </c>
    </row>
    <row r="2126" spans="1:72" ht="13.5" customHeight="1">
      <c r="A2126" s="7" t="str">
        <f>HYPERLINK("http://kyu.snu.ac.kr/sdhj/index.jsp?type=hj/GK14619_00IM0001_059b.jpg","1792_수북면_059b")</f>
        <v>1792_수북면_059b</v>
      </c>
      <c r="B2126" s="4">
        <v>1792</v>
      </c>
      <c r="C2126" s="4" t="s">
        <v>97</v>
      </c>
      <c r="D2126" s="4" t="s">
        <v>98</v>
      </c>
      <c r="E2126" s="4">
        <v>2125</v>
      </c>
      <c r="F2126" s="5">
        <v>7</v>
      </c>
      <c r="G2126" s="5" t="s">
        <v>4744</v>
      </c>
      <c r="H2126" s="5" t="s">
        <v>4745</v>
      </c>
      <c r="I2126" s="5">
        <v>37</v>
      </c>
      <c r="L2126" s="5">
        <v>5</v>
      </c>
      <c r="M2126" s="4" t="s">
        <v>7630</v>
      </c>
      <c r="N2126" s="4" t="s">
        <v>7631</v>
      </c>
      <c r="T2126" s="5" t="s">
        <v>9270</v>
      </c>
      <c r="U2126" s="5" t="s">
        <v>1931</v>
      </c>
      <c r="V2126" s="5" t="s">
        <v>1932</v>
      </c>
      <c r="W2126" s="5" t="s">
        <v>5239</v>
      </c>
      <c r="X2126" s="5" t="s">
        <v>9478</v>
      </c>
      <c r="Y2126" s="5" t="s">
        <v>4984</v>
      </c>
      <c r="Z2126" s="5" t="s">
        <v>4985</v>
      </c>
      <c r="AC2126" s="5">
        <v>67</v>
      </c>
      <c r="AD2126" s="5" t="s">
        <v>862</v>
      </c>
      <c r="AE2126" s="5" t="s">
        <v>863</v>
      </c>
      <c r="AJ2126" s="5" t="s">
        <v>34</v>
      </c>
      <c r="AK2126" s="5" t="s">
        <v>35</v>
      </c>
      <c r="AL2126" s="5" t="s">
        <v>1874</v>
      </c>
      <c r="AM2126" s="5" t="s">
        <v>1875</v>
      </c>
      <c r="AT2126" s="5" t="s">
        <v>1931</v>
      </c>
      <c r="AU2126" s="5" t="s">
        <v>1932</v>
      </c>
      <c r="AV2126" s="5" t="s">
        <v>6133</v>
      </c>
      <c r="AW2126" s="5" t="s">
        <v>6134</v>
      </c>
      <c r="BG2126" s="5" t="s">
        <v>1931</v>
      </c>
      <c r="BH2126" s="5" t="s">
        <v>1932</v>
      </c>
      <c r="BI2126" s="5" t="s">
        <v>6135</v>
      </c>
      <c r="BJ2126" s="5" t="s">
        <v>6136</v>
      </c>
      <c r="BK2126" s="5" t="s">
        <v>1931</v>
      </c>
      <c r="BL2126" s="5" t="s">
        <v>1932</v>
      </c>
      <c r="BM2126" s="5" t="s">
        <v>6206</v>
      </c>
      <c r="BN2126" s="5" t="s">
        <v>2447</v>
      </c>
      <c r="BO2126" s="5" t="s">
        <v>1931</v>
      </c>
      <c r="BP2126" s="5" t="s">
        <v>1932</v>
      </c>
      <c r="BQ2126" s="5" t="s">
        <v>7632</v>
      </c>
      <c r="BR2126" s="5" t="s">
        <v>7633</v>
      </c>
      <c r="BS2126" s="5" t="s">
        <v>605</v>
      </c>
      <c r="BT2126" s="5" t="s">
        <v>606</v>
      </c>
    </row>
    <row r="2127" spans="1:72" ht="13.5" customHeight="1">
      <c r="A2127" s="7" t="str">
        <f>HYPERLINK("http://kyu.snu.ac.kr/sdhj/index.jsp?type=hj/GK14619_00IM0001_059b.jpg","1792_수북면_059b")</f>
        <v>1792_수북면_059b</v>
      </c>
      <c r="B2127" s="4">
        <v>1792</v>
      </c>
      <c r="C2127" s="4" t="s">
        <v>97</v>
      </c>
      <c r="D2127" s="4" t="s">
        <v>98</v>
      </c>
      <c r="E2127" s="4">
        <v>2126</v>
      </c>
      <c r="F2127" s="5">
        <v>7</v>
      </c>
      <c r="G2127" s="5" t="s">
        <v>4744</v>
      </c>
      <c r="H2127" s="5" t="s">
        <v>4745</v>
      </c>
      <c r="I2127" s="5">
        <v>37</v>
      </c>
      <c r="L2127" s="5">
        <v>5</v>
      </c>
      <c r="M2127" s="4" t="s">
        <v>7630</v>
      </c>
      <c r="N2127" s="4" t="s">
        <v>7631</v>
      </c>
      <c r="S2127" s="5" t="s">
        <v>101</v>
      </c>
      <c r="T2127" s="5" t="s">
        <v>102</v>
      </c>
      <c r="W2127" s="5" t="s">
        <v>103</v>
      </c>
      <c r="X2127" s="5" t="s">
        <v>9479</v>
      </c>
      <c r="Y2127" s="5" t="s">
        <v>104</v>
      </c>
      <c r="Z2127" s="5" t="s">
        <v>105</v>
      </c>
      <c r="AC2127" s="5">
        <v>69</v>
      </c>
      <c r="AD2127" s="5" t="s">
        <v>1281</v>
      </c>
      <c r="AE2127" s="5" t="s">
        <v>1282</v>
      </c>
      <c r="AJ2127" s="5" t="s">
        <v>34</v>
      </c>
      <c r="AK2127" s="5" t="s">
        <v>35</v>
      </c>
      <c r="AL2127" s="5" t="s">
        <v>108</v>
      </c>
      <c r="AM2127" s="5" t="s">
        <v>8241</v>
      </c>
      <c r="AT2127" s="5" t="s">
        <v>1931</v>
      </c>
      <c r="AU2127" s="5" t="s">
        <v>1932</v>
      </c>
      <c r="AV2127" s="5" t="s">
        <v>154</v>
      </c>
      <c r="AW2127" s="5" t="s">
        <v>155</v>
      </c>
      <c r="BG2127" s="5" t="s">
        <v>1931</v>
      </c>
      <c r="BH2127" s="5" t="s">
        <v>1932</v>
      </c>
      <c r="BI2127" s="5" t="s">
        <v>7634</v>
      </c>
      <c r="BJ2127" s="5" t="s">
        <v>7635</v>
      </c>
      <c r="BK2127" s="5" t="s">
        <v>1931</v>
      </c>
      <c r="BL2127" s="5" t="s">
        <v>1932</v>
      </c>
      <c r="BM2127" s="5" t="s">
        <v>5591</v>
      </c>
      <c r="BN2127" s="5" t="s">
        <v>5592</v>
      </c>
      <c r="BO2127" s="5" t="s">
        <v>1931</v>
      </c>
      <c r="BP2127" s="5" t="s">
        <v>1932</v>
      </c>
      <c r="BQ2127" s="5" t="s">
        <v>6168</v>
      </c>
      <c r="BR2127" s="5" t="s">
        <v>6169</v>
      </c>
      <c r="BS2127" s="5" t="s">
        <v>1434</v>
      </c>
      <c r="BT2127" s="5" t="s">
        <v>1435</v>
      </c>
    </row>
    <row r="2128" spans="1:72" ht="13.5" customHeight="1">
      <c r="A2128" s="7" t="str">
        <f>HYPERLINK("http://kyu.snu.ac.kr/sdhj/index.jsp?type=hj/GK14619_00IM0001_059b.jpg","1792_수북면_059b")</f>
        <v>1792_수북면_059b</v>
      </c>
      <c r="B2128" s="4">
        <v>1792</v>
      </c>
      <c r="C2128" s="4" t="s">
        <v>97</v>
      </c>
      <c r="D2128" s="4" t="s">
        <v>98</v>
      </c>
      <c r="E2128" s="4">
        <v>2127</v>
      </c>
      <c r="F2128" s="5">
        <v>7</v>
      </c>
      <c r="G2128" s="5" t="s">
        <v>4744</v>
      </c>
      <c r="H2128" s="5" t="s">
        <v>4745</v>
      </c>
      <c r="I2128" s="5">
        <v>37</v>
      </c>
      <c r="L2128" s="5">
        <v>5</v>
      </c>
      <c r="M2128" s="4" t="s">
        <v>7630</v>
      </c>
      <c r="N2128" s="4" t="s">
        <v>7631</v>
      </c>
      <c r="S2128" s="5" t="s">
        <v>118</v>
      </c>
      <c r="T2128" s="5" t="s">
        <v>119</v>
      </c>
      <c r="Y2128" s="5" t="s">
        <v>6131</v>
      </c>
      <c r="Z2128" s="5" t="s">
        <v>6132</v>
      </c>
      <c r="AG2128" s="5" t="s">
        <v>9480</v>
      </c>
    </row>
    <row r="2129" spans="1:72" ht="13.5" customHeight="1">
      <c r="A2129" s="7" t="str">
        <f>HYPERLINK("http://kyu.snu.ac.kr/sdhj/index.jsp?type=hj/GK14619_00IM0001_059b.jpg","1792_수북면_059b")</f>
        <v>1792_수북면_059b</v>
      </c>
      <c r="B2129" s="4">
        <v>1792</v>
      </c>
      <c r="C2129" s="4" t="s">
        <v>97</v>
      </c>
      <c r="D2129" s="4" t="s">
        <v>98</v>
      </c>
      <c r="E2129" s="4">
        <v>2128</v>
      </c>
      <c r="F2129" s="5">
        <v>7</v>
      </c>
      <c r="G2129" s="5" t="s">
        <v>4744</v>
      </c>
      <c r="H2129" s="5" t="s">
        <v>4745</v>
      </c>
      <c r="I2129" s="5">
        <v>37</v>
      </c>
      <c r="L2129" s="5">
        <v>5</v>
      </c>
      <c r="M2129" s="4" t="s">
        <v>7630</v>
      </c>
      <c r="N2129" s="4" t="s">
        <v>7631</v>
      </c>
      <c r="S2129" s="5" t="s">
        <v>270</v>
      </c>
      <c r="T2129" s="5" t="s">
        <v>271</v>
      </c>
      <c r="W2129" s="5" t="s">
        <v>103</v>
      </c>
      <c r="X2129" s="5" t="s">
        <v>9479</v>
      </c>
      <c r="Y2129" s="5" t="s">
        <v>104</v>
      </c>
      <c r="Z2129" s="5" t="s">
        <v>105</v>
      </c>
      <c r="AF2129" s="5" t="s">
        <v>551</v>
      </c>
      <c r="AG2129" s="5" t="s">
        <v>552</v>
      </c>
    </row>
    <row r="2130" spans="1:72" ht="13.5" customHeight="1">
      <c r="A2130" s="7" t="str">
        <f>HYPERLINK("http://kyu.snu.ac.kr/sdhj/index.jsp?type=hj/GK14619_00IM0001_059b.jpg","1792_수북면_059b")</f>
        <v>1792_수북면_059b</v>
      </c>
      <c r="B2130" s="4">
        <v>1792</v>
      </c>
      <c r="C2130" s="4" t="s">
        <v>97</v>
      </c>
      <c r="D2130" s="4" t="s">
        <v>98</v>
      </c>
      <c r="E2130" s="4">
        <v>2129</v>
      </c>
      <c r="F2130" s="5">
        <v>7</v>
      </c>
      <c r="G2130" s="5" t="s">
        <v>4744</v>
      </c>
      <c r="H2130" s="5" t="s">
        <v>4745</v>
      </c>
      <c r="I2130" s="5">
        <v>37</v>
      </c>
      <c r="L2130" s="5">
        <v>5</v>
      </c>
      <c r="M2130" s="4" t="s">
        <v>7630</v>
      </c>
      <c r="N2130" s="4" t="s">
        <v>7631</v>
      </c>
      <c r="S2130" s="5" t="s">
        <v>274</v>
      </c>
      <c r="T2130" s="5" t="s">
        <v>9481</v>
      </c>
      <c r="Y2130" s="5" t="s">
        <v>1452</v>
      </c>
      <c r="Z2130" s="5" t="s">
        <v>1453</v>
      </c>
      <c r="AC2130" s="5">
        <v>33</v>
      </c>
      <c r="AD2130" s="5" t="s">
        <v>134</v>
      </c>
      <c r="AE2130" s="5" t="s">
        <v>135</v>
      </c>
    </row>
    <row r="2131" spans="1:72" ht="13.5" customHeight="1">
      <c r="A2131" s="7" t="str">
        <f>HYPERLINK("http://kyu.snu.ac.kr/sdhj/index.jsp?type=hj/GK14619_00IM0001_059b.jpg","1792_수북면_059b")</f>
        <v>1792_수북면_059b</v>
      </c>
      <c r="B2131" s="4">
        <v>1792</v>
      </c>
      <c r="C2131" s="4" t="s">
        <v>97</v>
      </c>
      <c r="D2131" s="4" t="s">
        <v>98</v>
      </c>
      <c r="E2131" s="4">
        <v>2130</v>
      </c>
      <c r="F2131" s="5">
        <v>7</v>
      </c>
      <c r="G2131" s="5" t="s">
        <v>4744</v>
      </c>
      <c r="H2131" s="5" t="s">
        <v>4745</v>
      </c>
      <c r="I2131" s="5">
        <v>37</v>
      </c>
      <c r="L2131" s="5">
        <v>5</v>
      </c>
      <c r="M2131" s="4" t="s">
        <v>7630</v>
      </c>
      <c r="N2131" s="4" t="s">
        <v>7631</v>
      </c>
      <c r="S2131" s="5" t="s">
        <v>1384</v>
      </c>
      <c r="T2131" s="5" t="s">
        <v>9482</v>
      </c>
      <c r="W2131" s="5" t="s">
        <v>103</v>
      </c>
      <c r="X2131" s="5" t="s">
        <v>9479</v>
      </c>
      <c r="Y2131" s="5" t="s">
        <v>104</v>
      </c>
      <c r="Z2131" s="5" t="s">
        <v>105</v>
      </c>
      <c r="AC2131" s="5">
        <v>33</v>
      </c>
      <c r="AD2131" s="5" t="s">
        <v>134</v>
      </c>
      <c r="AE2131" s="5" t="s">
        <v>135</v>
      </c>
    </row>
    <row r="2132" spans="1:72" ht="13.5" customHeight="1">
      <c r="A2132" s="7" t="str">
        <f>HYPERLINK("http://kyu.snu.ac.kr/sdhj/index.jsp?type=hj/GK14619_00IM0001_059b.jpg","1792_수북면_059b")</f>
        <v>1792_수북면_059b</v>
      </c>
      <c r="B2132" s="4">
        <v>1792</v>
      </c>
      <c r="C2132" s="4" t="s">
        <v>97</v>
      </c>
      <c r="D2132" s="4" t="s">
        <v>98</v>
      </c>
      <c r="E2132" s="4">
        <v>2131</v>
      </c>
      <c r="F2132" s="5">
        <v>7</v>
      </c>
      <c r="G2132" s="5" t="s">
        <v>4744</v>
      </c>
      <c r="H2132" s="5" t="s">
        <v>4745</v>
      </c>
      <c r="I2132" s="5">
        <v>37</v>
      </c>
      <c r="L2132" s="5">
        <v>5</v>
      </c>
      <c r="M2132" s="4" t="s">
        <v>7630</v>
      </c>
      <c r="N2132" s="4" t="s">
        <v>7631</v>
      </c>
      <c r="S2132" s="5" t="s">
        <v>4821</v>
      </c>
      <c r="T2132" s="5" t="s">
        <v>4822</v>
      </c>
      <c r="Y2132" s="5" t="s">
        <v>7636</v>
      </c>
      <c r="Z2132" s="5" t="s">
        <v>7637</v>
      </c>
      <c r="AC2132" s="5">
        <v>13</v>
      </c>
      <c r="AD2132" s="5" t="s">
        <v>126</v>
      </c>
      <c r="AE2132" s="5" t="s">
        <v>127</v>
      </c>
    </row>
    <row r="2133" spans="1:72" ht="13.5" customHeight="1">
      <c r="A2133" s="7" t="str">
        <f>HYPERLINK("http://kyu.snu.ac.kr/sdhj/index.jsp?type=hj/GK14619_00IM0001_059b.jpg","1792_수북면_059b")</f>
        <v>1792_수북면_059b</v>
      </c>
      <c r="B2133" s="4">
        <v>1792</v>
      </c>
      <c r="C2133" s="4" t="s">
        <v>97</v>
      </c>
      <c r="D2133" s="4" t="s">
        <v>98</v>
      </c>
      <c r="E2133" s="4">
        <v>2132</v>
      </c>
      <c r="F2133" s="5">
        <v>7</v>
      </c>
      <c r="G2133" s="5" t="s">
        <v>4744</v>
      </c>
      <c r="H2133" s="5" t="s">
        <v>4745</v>
      </c>
      <c r="I2133" s="5">
        <v>37</v>
      </c>
      <c r="L2133" s="5">
        <v>5</v>
      </c>
      <c r="M2133" s="4" t="s">
        <v>7630</v>
      </c>
      <c r="N2133" s="4" t="s">
        <v>7631</v>
      </c>
      <c r="S2133" s="5" t="s">
        <v>1912</v>
      </c>
      <c r="T2133" s="5" t="s">
        <v>9273</v>
      </c>
      <c r="AC2133" s="5">
        <v>11</v>
      </c>
      <c r="AD2133" s="5" t="s">
        <v>1286</v>
      </c>
      <c r="AE2133" s="5" t="s">
        <v>1287</v>
      </c>
    </row>
    <row r="2134" spans="1:72" ht="13.5" customHeight="1">
      <c r="A2134" s="7" t="str">
        <f>HYPERLINK("http://kyu.snu.ac.kr/sdhj/index.jsp?type=hj/GK14619_00IM0001_059b.jpg","1792_수북면_059b")</f>
        <v>1792_수북면_059b</v>
      </c>
      <c r="B2134" s="4">
        <v>1792</v>
      </c>
      <c r="C2134" s="4" t="s">
        <v>97</v>
      </c>
      <c r="D2134" s="4" t="s">
        <v>98</v>
      </c>
      <c r="E2134" s="4">
        <v>2133</v>
      </c>
      <c r="F2134" s="5">
        <v>7</v>
      </c>
      <c r="G2134" s="5" t="s">
        <v>4744</v>
      </c>
      <c r="H2134" s="5" t="s">
        <v>4745</v>
      </c>
      <c r="I2134" s="5">
        <v>37</v>
      </c>
      <c r="L2134" s="5">
        <v>5</v>
      </c>
      <c r="M2134" s="4" t="s">
        <v>7630</v>
      </c>
      <c r="N2134" s="4" t="s">
        <v>7631</v>
      </c>
      <c r="S2134" s="5" t="s">
        <v>4825</v>
      </c>
      <c r="T2134" s="5" t="s">
        <v>9047</v>
      </c>
      <c r="Y2134" s="5" t="s">
        <v>2040</v>
      </c>
      <c r="Z2134" s="5" t="s">
        <v>2041</v>
      </c>
      <c r="AC2134" s="5">
        <v>8</v>
      </c>
      <c r="AD2134" s="5" t="s">
        <v>862</v>
      </c>
      <c r="AE2134" s="5" t="s">
        <v>863</v>
      </c>
    </row>
    <row r="2135" spans="1:72" ht="13.5" customHeight="1">
      <c r="A2135" s="7" t="str">
        <f>HYPERLINK("http://kyu.snu.ac.kr/sdhj/index.jsp?type=hj/GK14619_00IM0001_059b.jpg","1792_수북면_059b")</f>
        <v>1792_수북면_059b</v>
      </c>
      <c r="B2135" s="4">
        <v>1792</v>
      </c>
      <c r="C2135" s="4" t="s">
        <v>97</v>
      </c>
      <c r="D2135" s="4" t="s">
        <v>98</v>
      </c>
      <c r="E2135" s="4">
        <v>2134</v>
      </c>
      <c r="F2135" s="5">
        <v>7</v>
      </c>
      <c r="G2135" s="5" t="s">
        <v>4744</v>
      </c>
      <c r="H2135" s="5" t="s">
        <v>4745</v>
      </c>
      <c r="I2135" s="5">
        <v>38</v>
      </c>
      <c r="J2135" s="5" t="s">
        <v>7638</v>
      </c>
      <c r="K2135" s="5" t="s">
        <v>7639</v>
      </c>
      <c r="L2135" s="5">
        <v>1</v>
      </c>
      <c r="M2135" s="4" t="s">
        <v>7640</v>
      </c>
      <c r="N2135" s="4" t="s">
        <v>7641</v>
      </c>
      <c r="T2135" s="5" t="s">
        <v>8527</v>
      </c>
      <c r="U2135" s="5" t="s">
        <v>1931</v>
      </c>
      <c r="V2135" s="5" t="s">
        <v>1932</v>
      </c>
      <c r="W2135" s="5" t="s">
        <v>2466</v>
      </c>
      <c r="X2135" s="5" t="s">
        <v>1808</v>
      </c>
      <c r="Y2135" s="5" t="s">
        <v>7642</v>
      </c>
      <c r="Z2135" s="5" t="s">
        <v>7643</v>
      </c>
      <c r="AC2135" s="5">
        <v>45</v>
      </c>
      <c r="AD2135" s="5" t="s">
        <v>937</v>
      </c>
      <c r="AE2135" s="5" t="s">
        <v>938</v>
      </c>
      <c r="AJ2135" s="5" t="s">
        <v>34</v>
      </c>
      <c r="AK2135" s="5" t="s">
        <v>35</v>
      </c>
      <c r="AL2135" s="5" t="s">
        <v>429</v>
      </c>
      <c r="AM2135" s="5" t="s">
        <v>430</v>
      </c>
      <c r="AT2135" s="5" t="s">
        <v>1931</v>
      </c>
      <c r="AU2135" s="5" t="s">
        <v>1932</v>
      </c>
      <c r="AV2135" s="5" t="s">
        <v>7644</v>
      </c>
      <c r="AW2135" s="5" t="s">
        <v>3689</v>
      </c>
      <c r="BG2135" s="5" t="s">
        <v>1931</v>
      </c>
      <c r="BH2135" s="5" t="s">
        <v>1932</v>
      </c>
      <c r="BI2135" s="5" t="s">
        <v>5365</v>
      </c>
      <c r="BJ2135" s="5" t="s">
        <v>4370</v>
      </c>
      <c r="BK2135" s="5" t="s">
        <v>1707</v>
      </c>
      <c r="BL2135" s="5" t="s">
        <v>1708</v>
      </c>
      <c r="BM2135" s="5" t="s">
        <v>4775</v>
      </c>
      <c r="BN2135" s="5" t="s">
        <v>4776</v>
      </c>
      <c r="BO2135" s="5" t="s">
        <v>1931</v>
      </c>
      <c r="BP2135" s="5" t="s">
        <v>1932</v>
      </c>
      <c r="BQ2135" s="5" t="s">
        <v>7645</v>
      </c>
      <c r="BR2135" s="5" t="s">
        <v>7646</v>
      </c>
      <c r="BS2135" s="5" t="s">
        <v>152</v>
      </c>
      <c r="BT2135" s="5" t="s">
        <v>153</v>
      </c>
    </row>
    <row r="2136" spans="1:72" ht="13.5" customHeight="1">
      <c r="A2136" s="7" t="str">
        <f>HYPERLINK("http://kyu.snu.ac.kr/sdhj/index.jsp?type=hj/GK14619_00IM0001_059b.jpg","1792_수북면_059b")</f>
        <v>1792_수북면_059b</v>
      </c>
      <c r="B2136" s="4">
        <v>1792</v>
      </c>
      <c r="C2136" s="4" t="s">
        <v>97</v>
      </c>
      <c r="D2136" s="4" t="s">
        <v>98</v>
      </c>
      <c r="E2136" s="4">
        <v>2135</v>
      </c>
      <c r="F2136" s="5">
        <v>7</v>
      </c>
      <c r="G2136" s="5" t="s">
        <v>4744</v>
      </c>
      <c r="H2136" s="5" t="s">
        <v>4745</v>
      </c>
      <c r="I2136" s="5">
        <v>38</v>
      </c>
      <c r="L2136" s="5">
        <v>1</v>
      </c>
      <c r="M2136" s="4" t="s">
        <v>7640</v>
      </c>
      <c r="N2136" s="4" t="s">
        <v>7641</v>
      </c>
      <c r="S2136" s="5" t="s">
        <v>101</v>
      </c>
      <c r="T2136" s="5" t="s">
        <v>102</v>
      </c>
      <c r="W2136" s="5" t="s">
        <v>3355</v>
      </c>
      <c r="X2136" s="5" t="s">
        <v>652</v>
      </c>
      <c r="Y2136" s="5" t="s">
        <v>104</v>
      </c>
      <c r="Z2136" s="5" t="s">
        <v>105</v>
      </c>
      <c r="AC2136" s="5">
        <v>38</v>
      </c>
      <c r="AD2136" s="5" t="s">
        <v>176</v>
      </c>
      <c r="AE2136" s="5" t="s">
        <v>177</v>
      </c>
      <c r="AJ2136" s="5" t="s">
        <v>34</v>
      </c>
      <c r="AK2136" s="5" t="s">
        <v>35</v>
      </c>
      <c r="AL2136" s="5" t="s">
        <v>136</v>
      </c>
      <c r="AM2136" s="5" t="s">
        <v>137</v>
      </c>
      <c r="AT2136" s="5" t="s">
        <v>1931</v>
      </c>
      <c r="AU2136" s="5" t="s">
        <v>1932</v>
      </c>
      <c r="AV2136" s="5" t="s">
        <v>7647</v>
      </c>
      <c r="AW2136" s="5" t="s">
        <v>7648</v>
      </c>
      <c r="BG2136" s="5" t="s">
        <v>320</v>
      </c>
      <c r="BH2136" s="5" t="s">
        <v>321</v>
      </c>
      <c r="BI2136" s="5" t="s">
        <v>7649</v>
      </c>
      <c r="BJ2136" s="5" t="s">
        <v>7650</v>
      </c>
      <c r="BK2136" s="5" t="s">
        <v>1931</v>
      </c>
      <c r="BL2136" s="5" t="s">
        <v>1932</v>
      </c>
      <c r="BM2136" s="5" t="s">
        <v>7651</v>
      </c>
      <c r="BN2136" s="5" t="s">
        <v>7652</v>
      </c>
      <c r="BO2136" s="5" t="s">
        <v>1931</v>
      </c>
      <c r="BP2136" s="5" t="s">
        <v>1932</v>
      </c>
      <c r="BQ2136" s="5" t="s">
        <v>7653</v>
      </c>
      <c r="BR2136" s="5" t="s">
        <v>7654</v>
      </c>
      <c r="BS2136" s="5" t="s">
        <v>2108</v>
      </c>
      <c r="BT2136" s="5" t="s">
        <v>9483</v>
      </c>
    </row>
    <row r="2137" spans="1:72" ht="13.5" customHeight="1">
      <c r="A2137" s="7" t="str">
        <f>HYPERLINK("http://kyu.snu.ac.kr/sdhj/index.jsp?type=hj/GK14619_00IM0001_059b.jpg","1792_수북면_059b")</f>
        <v>1792_수북면_059b</v>
      </c>
      <c r="B2137" s="4">
        <v>1792</v>
      </c>
      <c r="C2137" s="4" t="s">
        <v>97</v>
      </c>
      <c r="D2137" s="4" t="s">
        <v>98</v>
      </c>
      <c r="E2137" s="4">
        <v>2136</v>
      </c>
      <c r="F2137" s="5">
        <v>7</v>
      </c>
      <c r="G2137" s="5" t="s">
        <v>4744</v>
      </c>
      <c r="H2137" s="5" t="s">
        <v>4745</v>
      </c>
      <c r="I2137" s="5">
        <v>38</v>
      </c>
      <c r="L2137" s="5">
        <v>1</v>
      </c>
      <c r="M2137" s="4" t="s">
        <v>7640</v>
      </c>
      <c r="N2137" s="4" t="s">
        <v>7641</v>
      </c>
      <c r="S2137" s="5" t="s">
        <v>118</v>
      </c>
      <c r="T2137" s="5" t="s">
        <v>119</v>
      </c>
      <c r="Y2137" s="5" t="s">
        <v>7655</v>
      </c>
      <c r="Z2137" s="5" t="s">
        <v>7656</v>
      </c>
      <c r="AC2137" s="5">
        <v>22</v>
      </c>
      <c r="AD2137" s="5" t="s">
        <v>81</v>
      </c>
      <c r="AE2137" s="5" t="s">
        <v>82</v>
      </c>
    </row>
    <row r="2138" spans="1:72" ht="13.5" customHeight="1">
      <c r="A2138" s="7" t="str">
        <f>HYPERLINK("http://kyu.snu.ac.kr/sdhj/index.jsp?type=hj/GK14619_00IM0001_059b.jpg","1792_수북면_059b")</f>
        <v>1792_수북면_059b</v>
      </c>
      <c r="B2138" s="4">
        <v>1792</v>
      </c>
      <c r="C2138" s="4" t="s">
        <v>97</v>
      </c>
      <c r="D2138" s="4" t="s">
        <v>98</v>
      </c>
      <c r="E2138" s="4">
        <v>2137</v>
      </c>
      <c r="F2138" s="5">
        <v>7</v>
      </c>
      <c r="G2138" s="5" t="s">
        <v>4744</v>
      </c>
      <c r="H2138" s="5" t="s">
        <v>4745</v>
      </c>
      <c r="I2138" s="5">
        <v>38</v>
      </c>
      <c r="L2138" s="5">
        <v>1</v>
      </c>
      <c r="M2138" s="4" t="s">
        <v>7640</v>
      </c>
      <c r="N2138" s="4" t="s">
        <v>7641</v>
      </c>
      <c r="S2138" s="5" t="s">
        <v>274</v>
      </c>
      <c r="T2138" s="5" t="s">
        <v>9140</v>
      </c>
      <c r="Y2138" s="5" t="s">
        <v>7657</v>
      </c>
      <c r="Z2138" s="5" t="s">
        <v>7658</v>
      </c>
      <c r="AC2138" s="5">
        <v>8</v>
      </c>
      <c r="AD2138" s="5" t="s">
        <v>394</v>
      </c>
      <c r="AE2138" s="5" t="s">
        <v>395</v>
      </c>
    </row>
    <row r="2139" spans="1:72" ht="13.5" customHeight="1">
      <c r="A2139" s="7" t="str">
        <f>HYPERLINK("http://kyu.snu.ac.kr/sdhj/index.jsp?type=hj/GK14619_00IM0001_059b.jpg","1792_수북면_059b")</f>
        <v>1792_수북면_059b</v>
      </c>
      <c r="B2139" s="4">
        <v>1792</v>
      </c>
      <c r="C2139" s="4" t="s">
        <v>97</v>
      </c>
      <c r="D2139" s="4" t="s">
        <v>98</v>
      </c>
      <c r="E2139" s="4">
        <v>2138</v>
      </c>
      <c r="F2139" s="5">
        <v>7</v>
      </c>
      <c r="G2139" s="5" t="s">
        <v>4744</v>
      </c>
      <c r="H2139" s="5" t="s">
        <v>4745</v>
      </c>
      <c r="I2139" s="5">
        <v>38</v>
      </c>
      <c r="L2139" s="5">
        <v>2</v>
      </c>
      <c r="M2139" s="4" t="s">
        <v>7638</v>
      </c>
      <c r="N2139" s="4" t="s">
        <v>7639</v>
      </c>
      <c r="T2139" s="5" t="s">
        <v>8498</v>
      </c>
      <c r="U2139" s="5" t="s">
        <v>1931</v>
      </c>
      <c r="V2139" s="5" t="s">
        <v>1932</v>
      </c>
      <c r="W2139" s="5" t="s">
        <v>148</v>
      </c>
      <c r="X2139" s="5" t="s">
        <v>149</v>
      </c>
      <c r="Y2139" s="5" t="s">
        <v>7659</v>
      </c>
      <c r="Z2139" s="5" t="s">
        <v>7660</v>
      </c>
      <c r="AC2139" s="5">
        <v>52</v>
      </c>
      <c r="AD2139" s="5" t="s">
        <v>1265</v>
      </c>
      <c r="AE2139" s="5" t="s">
        <v>1266</v>
      </c>
      <c r="AJ2139" s="5" t="s">
        <v>34</v>
      </c>
      <c r="AK2139" s="5" t="s">
        <v>35</v>
      </c>
      <c r="AL2139" s="5" t="s">
        <v>152</v>
      </c>
      <c r="AM2139" s="5" t="s">
        <v>153</v>
      </c>
      <c r="AT2139" s="5" t="s">
        <v>1931</v>
      </c>
      <c r="AU2139" s="5" t="s">
        <v>1932</v>
      </c>
      <c r="AV2139" s="5" t="s">
        <v>7661</v>
      </c>
      <c r="AW2139" s="5" t="s">
        <v>7662</v>
      </c>
      <c r="BG2139" s="5" t="s">
        <v>1931</v>
      </c>
      <c r="BH2139" s="5" t="s">
        <v>1932</v>
      </c>
      <c r="BI2139" s="5" t="s">
        <v>6674</v>
      </c>
      <c r="BJ2139" s="5" t="s">
        <v>6675</v>
      </c>
      <c r="BK2139" s="5" t="s">
        <v>6411</v>
      </c>
      <c r="BL2139" s="5" t="s">
        <v>6412</v>
      </c>
      <c r="BM2139" s="5" t="s">
        <v>6768</v>
      </c>
      <c r="BN2139" s="5" t="s">
        <v>6769</v>
      </c>
      <c r="BO2139" s="5" t="s">
        <v>1931</v>
      </c>
      <c r="BP2139" s="5" t="s">
        <v>1932</v>
      </c>
      <c r="BQ2139" s="5" t="s">
        <v>7663</v>
      </c>
      <c r="BR2139" s="5" t="s">
        <v>7664</v>
      </c>
      <c r="BS2139" s="5" t="s">
        <v>1434</v>
      </c>
      <c r="BT2139" s="5" t="s">
        <v>1435</v>
      </c>
    </row>
    <row r="2140" spans="1:72" ht="13.5" customHeight="1">
      <c r="A2140" s="7" t="str">
        <f>HYPERLINK("http://kyu.snu.ac.kr/sdhj/index.jsp?type=hj/GK14619_00IM0001_059b.jpg","1792_수북면_059b")</f>
        <v>1792_수북면_059b</v>
      </c>
      <c r="B2140" s="4">
        <v>1792</v>
      </c>
      <c r="C2140" s="4" t="s">
        <v>97</v>
      </c>
      <c r="D2140" s="4" t="s">
        <v>98</v>
      </c>
      <c r="E2140" s="4">
        <v>2139</v>
      </c>
      <c r="F2140" s="5">
        <v>7</v>
      </c>
      <c r="G2140" s="5" t="s">
        <v>4744</v>
      </c>
      <c r="H2140" s="5" t="s">
        <v>4745</v>
      </c>
      <c r="I2140" s="5">
        <v>38</v>
      </c>
      <c r="L2140" s="5">
        <v>2</v>
      </c>
      <c r="M2140" s="4" t="s">
        <v>7638</v>
      </c>
      <c r="N2140" s="4" t="s">
        <v>7639</v>
      </c>
      <c r="S2140" s="5" t="s">
        <v>101</v>
      </c>
      <c r="T2140" s="5" t="s">
        <v>102</v>
      </c>
      <c r="W2140" s="5" t="s">
        <v>103</v>
      </c>
      <c r="X2140" s="5" t="s">
        <v>9484</v>
      </c>
      <c r="Y2140" s="5" t="s">
        <v>104</v>
      </c>
      <c r="Z2140" s="5" t="s">
        <v>105</v>
      </c>
      <c r="AC2140" s="5">
        <v>43</v>
      </c>
      <c r="AD2140" s="5" t="s">
        <v>134</v>
      </c>
      <c r="AE2140" s="5" t="s">
        <v>135</v>
      </c>
      <c r="AJ2140" s="5" t="s">
        <v>34</v>
      </c>
      <c r="AK2140" s="5" t="s">
        <v>35</v>
      </c>
      <c r="AL2140" s="5" t="s">
        <v>108</v>
      </c>
      <c r="AM2140" s="5" t="s">
        <v>9272</v>
      </c>
      <c r="AT2140" s="5" t="s">
        <v>1931</v>
      </c>
      <c r="AU2140" s="5" t="s">
        <v>1932</v>
      </c>
      <c r="AV2140" s="5" t="s">
        <v>1756</v>
      </c>
      <c r="AW2140" s="5" t="s">
        <v>1757</v>
      </c>
      <c r="BG2140" s="5" t="s">
        <v>1931</v>
      </c>
      <c r="BH2140" s="5" t="s">
        <v>1932</v>
      </c>
      <c r="BI2140" s="5" t="s">
        <v>4259</v>
      </c>
      <c r="BJ2140" s="5" t="s">
        <v>4260</v>
      </c>
      <c r="BK2140" s="5" t="s">
        <v>1931</v>
      </c>
      <c r="BL2140" s="5" t="s">
        <v>1932</v>
      </c>
      <c r="BM2140" s="5" t="s">
        <v>7665</v>
      </c>
      <c r="BN2140" s="5" t="s">
        <v>2436</v>
      </c>
      <c r="BO2140" s="5" t="s">
        <v>1931</v>
      </c>
      <c r="BP2140" s="5" t="s">
        <v>1932</v>
      </c>
      <c r="BQ2140" s="5" t="s">
        <v>7666</v>
      </c>
      <c r="BR2140" s="5" t="s">
        <v>7667</v>
      </c>
      <c r="BS2140" s="5" t="s">
        <v>152</v>
      </c>
      <c r="BT2140" s="5" t="s">
        <v>153</v>
      </c>
    </row>
    <row r="2141" spans="1:72" ht="13.5" customHeight="1">
      <c r="A2141" s="7" t="str">
        <f>HYPERLINK("http://kyu.snu.ac.kr/sdhj/index.jsp?type=hj/GK14619_00IM0001_059b.jpg","1792_수북면_059b")</f>
        <v>1792_수북면_059b</v>
      </c>
      <c r="B2141" s="4">
        <v>1792</v>
      </c>
      <c r="C2141" s="4" t="s">
        <v>97</v>
      </c>
      <c r="D2141" s="4" t="s">
        <v>98</v>
      </c>
      <c r="E2141" s="4">
        <v>2140</v>
      </c>
      <c r="F2141" s="5">
        <v>7</v>
      </c>
      <c r="G2141" s="5" t="s">
        <v>4744</v>
      </c>
      <c r="H2141" s="5" t="s">
        <v>4745</v>
      </c>
      <c r="I2141" s="5">
        <v>38</v>
      </c>
      <c r="L2141" s="5">
        <v>2</v>
      </c>
      <c r="M2141" s="4" t="s">
        <v>7638</v>
      </c>
      <c r="N2141" s="4" t="s">
        <v>7639</v>
      </c>
      <c r="S2141" s="5" t="s">
        <v>118</v>
      </c>
      <c r="T2141" s="5" t="s">
        <v>119</v>
      </c>
      <c r="Y2141" s="5" t="s">
        <v>4127</v>
      </c>
      <c r="Z2141" s="5" t="s">
        <v>4128</v>
      </c>
      <c r="AC2141" s="5">
        <v>11</v>
      </c>
      <c r="AD2141" s="5" t="s">
        <v>1286</v>
      </c>
      <c r="AE2141" s="5" t="s">
        <v>1287</v>
      </c>
    </row>
    <row r="2142" spans="1:72" ht="13.5" customHeight="1">
      <c r="A2142" s="7" t="str">
        <f>HYPERLINK("http://kyu.snu.ac.kr/sdhj/index.jsp?type=hj/GK14619_00IM0001_059b.jpg","1792_수북면_059b")</f>
        <v>1792_수북면_059b</v>
      </c>
      <c r="B2142" s="4">
        <v>1792</v>
      </c>
      <c r="C2142" s="4" t="s">
        <v>97</v>
      </c>
      <c r="D2142" s="4" t="s">
        <v>98</v>
      </c>
      <c r="E2142" s="4">
        <v>2141</v>
      </c>
      <c r="F2142" s="5">
        <v>7</v>
      </c>
      <c r="G2142" s="5" t="s">
        <v>4744</v>
      </c>
      <c r="H2142" s="5" t="s">
        <v>4745</v>
      </c>
      <c r="I2142" s="5">
        <v>38</v>
      </c>
      <c r="L2142" s="5">
        <v>2</v>
      </c>
      <c r="M2142" s="4" t="s">
        <v>7638</v>
      </c>
      <c r="N2142" s="4" t="s">
        <v>7639</v>
      </c>
      <c r="S2142" s="5" t="s">
        <v>124</v>
      </c>
      <c r="T2142" s="5" t="s">
        <v>125</v>
      </c>
      <c r="AC2142" s="5">
        <v>2</v>
      </c>
      <c r="AD2142" s="5" t="s">
        <v>206</v>
      </c>
      <c r="AE2142" s="5" t="s">
        <v>207</v>
      </c>
      <c r="AF2142" s="5" t="s">
        <v>335</v>
      </c>
      <c r="AG2142" s="5" t="s">
        <v>336</v>
      </c>
    </row>
    <row r="2143" spans="1:72" ht="13.5" customHeight="1">
      <c r="A2143" s="7" t="str">
        <f>HYPERLINK("http://kyu.snu.ac.kr/sdhj/index.jsp?type=hj/GK14619_00IM0001_059b.jpg","1792_수북면_059b")</f>
        <v>1792_수북면_059b</v>
      </c>
      <c r="B2143" s="4">
        <v>1792</v>
      </c>
      <c r="C2143" s="4" t="s">
        <v>97</v>
      </c>
      <c r="D2143" s="4" t="s">
        <v>98</v>
      </c>
      <c r="E2143" s="4">
        <v>2142</v>
      </c>
      <c r="F2143" s="5">
        <v>7</v>
      </c>
      <c r="G2143" s="5" t="s">
        <v>4744</v>
      </c>
      <c r="H2143" s="5" t="s">
        <v>4745</v>
      </c>
      <c r="I2143" s="5">
        <v>38</v>
      </c>
      <c r="L2143" s="5">
        <v>3</v>
      </c>
      <c r="M2143" s="4" t="s">
        <v>248</v>
      </c>
      <c r="N2143" s="4" t="s">
        <v>249</v>
      </c>
      <c r="T2143" s="5" t="s">
        <v>8285</v>
      </c>
      <c r="U2143" s="5" t="s">
        <v>1490</v>
      </c>
      <c r="V2143" s="5" t="s">
        <v>1491</v>
      </c>
      <c r="W2143" s="5" t="s">
        <v>103</v>
      </c>
      <c r="X2143" s="5" t="s">
        <v>8286</v>
      </c>
      <c r="Y2143" s="5" t="s">
        <v>104</v>
      </c>
      <c r="Z2143" s="5" t="s">
        <v>105</v>
      </c>
      <c r="AC2143" s="5">
        <v>51</v>
      </c>
      <c r="AD2143" s="5" t="s">
        <v>1120</v>
      </c>
      <c r="AE2143" s="5" t="s">
        <v>1121</v>
      </c>
      <c r="AJ2143" s="5" t="s">
        <v>34</v>
      </c>
      <c r="AK2143" s="5" t="s">
        <v>35</v>
      </c>
      <c r="AL2143" s="5" t="s">
        <v>388</v>
      </c>
      <c r="AM2143" s="5" t="s">
        <v>389</v>
      </c>
      <c r="AT2143" s="5" t="s">
        <v>85</v>
      </c>
      <c r="AU2143" s="5" t="s">
        <v>86</v>
      </c>
      <c r="AV2143" s="5" t="s">
        <v>7668</v>
      </c>
      <c r="AW2143" s="5" t="s">
        <v>7669</v>
      </c>
      <c r="BG2143" s="5" t="s">
        <v>85</v>
      </c>
      <c r="BH2143" s="5" t="s">
        <v>86</v>
      </c>
      <c r="BI2143" s="5" t="s">
        <v>7670</v>
      </c>
      <c r="BJ2143" s="5" t="s">
        <v>7671</v>
      </c>
      <c r="BK2143" s="5" t="s">
        <v>85</v>
      </c>
      <c r="BL2143" s="5" t="s">
        <v>86</v>
      </c>
      <c r="BM2143" s="5" t="s">
        <v>7672</v>
      </c>
      <c r="BN2143" s="5" t="s">
        <v>7673</v>
      </c>
      <c r="BO2143" s="5" t="s">
        <v>85</v>
      </c>
      <c r="BP2143" s="5" t="s">
        <v>86</v>
      </c>
      <c r="BQ2143" s="5" t="s">
        <v>7674</v>
      </c>
      <c r="BR2143" s="5" t="s">
        <v>7675</v>
      </c>
      <c r="BS2143" s="5" t="s">
        <v>655</v>
      </c>
      <c r="BT2143" s="5" t="s">
        <v>656</v>
      </c>
    </row>
    <row r="2144" spans="1:72" ht="13.5" customHeight="1">
      <c r="A2144" s="7" t="str">
        <f>HYPERLINK("http://kyu.snu.ac.kr/sdhj/index.jsp?type=hj/GK14619_00IM0001_059b.jpg","1792_수북면_059b")</f>
        <v>1792_수북면_059b</v>
      </c>
      <c r="B2144" s="4">
        <v>1792</v>
      </c>
      <c r="C2144" s="4" t="s">
        <v>97</v>
      </c>
      <c r="D2144" s="4" t="s">
        <v>98</v>
      </c>
      <c r="E2144" s="4">
        <v>2143</v>
      </c>
      <c r="F2144" s="5">
        <v>7</v>
      </c>
      <c r="G2144" s="5" t="s">
        <v>4744</v>
      </c>
      <c r="H2144" s="5" t="s">
        <v>4745</v>
      </c>
      <c r="I2144" s="5">
        <v>38</v>
      </c>
      <c r="L2144" s="5">
        <v>3</v>
      </c>
      <c r="M2144" s="4" t="s">
        <v>248</v>
      </c>
      <c r="N2144" s="4" t="s">
        <v>249</v>
      </c>
      <c r="S2144" s="5" t="s">
        <v>124</v>
      </c>
      <c r="T2144" s="5" t="s">
        <v>125</v>
      </c>
      <c r="AF2144" s="5" t="s">
        <v>843</v>
      </c>
      <c r="AG2144" s="5" t="s">
        <v>844</v>
      </c>
    </row>
    <row r="2145" spans="1:72" ht="13.5" customHeight="1">
      <c r="A2145" s="7" t="str">
        <f>HYPERLINK("http://kyu.snu.ac.kr/sdhj/index.jsp?type=hj/GK14619_00IM0001_059b.jpg","1792_수북면_059b")</f>
        <v>1792_수북면_059b</v>
      </c>
      <c r="B2145" s="4">
        <v>1792</v>
      </c>
      <c r="C2145" s="4" t="s">
        <v>97</v>
      </c>
      <c r="D2145" s="4" t="s">
        <v>98</v>
      </c>
      <c r="E2145" s="4">
        <v>2144</v>
      </c>
      <c r="F2145" s="5">
        <v>7</v>
      </c>
      <c r="G2145" s="5" t="s">
        <v>4744</v>
      </c>
      <c r="H2145" s="5" t="s">
        <v>4745</v>
      </c>
      <c r="I2145" s="5">
        <v>38</v>
      </c>
      <c r="L2145" s="5">
        <v>3</v>
      </c>
      <c r="M2145" s="4" t="s">
        <v>248</v>
      </c>
      <c r="N2145" s="4" t="s">
        <v>249</v>
      </c>
      <c r="S2145" s="5" t="s">
        <v>1912</v>
      </c>
      <c r="T2145" s="5" t="s">
        <v>8669</v>
      </c>
      <c r="AC2145" s="5">
        <v>13</v>
      </c>
      <c r="AD2145" s="5" t="s">
        <v>126</v>
      </c>
      <c r="AE2145" s="5" t="s">
        <v>127</v>
      </c>
    </row>
    <row r="2146" spans="1:72" ht="13.5" customHeight="1">
      <c r="A2146" s="7" t="str">
        <f>HYPERLINK("http://kyu.snu.ac.kr/sdhj/index.jsp?type=hj/GK14619_00IM0001_059b.jpg","1792_수북면_059b")</f>
        <v>1792_수북면_059b</v>
      </c>
      <c r="B2146" s="4">
        <v>1792</v>
      </c>
      <c r="C2146" s="4" t="s">
        <v>97</v>
      </c>
      <c r="D2146" s="4" t="s">
        <v>98</v>
      </c>
      <c r="E2146" s="4">
        <v>2145</v>
      </c>
      <c r="F2146" s="5">
        <v>7</v>
      </c>
      <c r="G2146" s="5" t="s">
        <v>4744</v>
      </c>
      <c r="H2146" s="5" t="s">
        <v>4745</v>
      </c>
      <c r="I2146" s="5">
        <v>38</v>
      </c>
      <c r="L2146" s="5">
        <v>3</v>
      </c>
      <c r="M2146" s="4" t="s">
        <v>248</v>
      </c>
      <c r="N2146" s="4" t="s">
        <v>249</v>
      </c>
      <c r="S2146" s="5" t="s">
        <v>118</v>
      </c>
      <c r="T2146" s="5" t="s">
        <v>119</v>
      </c>
      <c r="U2146" s="5" t="s">
        <v>7676</v>
      </c>
      <c r="V2146" s="5" t="s">
        <v>7677</v>
      </c>
      <c r="W2146" s="5" t="s">
        <v>517</v>
      </c>
      <c r="X2146" s="5" t="s">
        <v>9485</v>
      </c>
      <c r="Y2146" s="5" t="s">
        <v>2509</v>
      </c>
      <c r="Z2146" s="5" t="s">
        <v>2510</v>
      </c>
      <c r="AC2146" s="5">
        <v>15</v>
      </c>
      <c r="AD2146" s="5" t="s">
        <v>331</v>
      </c>
      <c r="AE2146" s="5" t="s">
        <v>332</v>
      </c>
    </row>
    <row r="2147" spans="1:72" ht="13.5" customHeight="1">
      <c r="A2147" s="7" t="str">
        <f>HYPERLINK("http://kyu.snu.ac.kr/sdhj/index.jsp?type=hj/GK14619_00IM0001_059b.jpg","1792_수북면_059b")</f>
        <v>1792_수북면_059b</v>
      </c>
      <c r="B2147" s="4">
        <v>1792</v>
      </c>
      <c r="C2147" s="4" t="s">
        <v>97</v>
      </c>
      <c r="D2147" s="4" t="s">
        <v>98</v>
      </c>
      <c r="E2147" s="4">
        <v>2146</v>
      </c>
      <c r="F2147" s="5">
        <v>7</v>
      </c>
      <c r="G2147" s="5" t="s">
        <v>4744</v>
      </c>
      <c r="H2147" s="5" t="s">
        <v>4745</v>
      </c>
      <c r="I2147" s="5">
        <v>38</v>
      </c>
      <c r="L2147" s="5">
        <v>3</v>
      </c>
      <c r="M2147" s="4" t="s">
        <v>248</v>
      </c>
      <c r="N2147" s="4" t="s">
        <v>249</v>
      </c>
      <c r="S2147" s="5" t="s">
        <v>1912</v>
      </c>
      <c r="T2147" s="5" t="s">
        <v>8669</v>
      </c>
      <c r="AC2147" s="5">
        <v>8</v>
      </c>
      <c r="AD2147" s="5" t="s">
        <v>862</v>
      </c>
      <c r="AE2147" s="5" t="s">
        <v>863</v>
      </c>
    </row>
    <row r="2148" spans="1:72" ht="13.5" customHeight="1">
      <c r="A2148" s="7" t="str">
        <f>HYPERLINK("http://kyu.snu.ac.kr/sdhj/index.jsp?type=hj/GK14619_00IM0001_059b.jpg","1792_수북면_059b")</f>
        <v>1792_수북면_059b</v>
      </c>
      <c r="B2148" s="4">
        <v>1792</v>
      </c>
      <c r="C2148" s="4" t="s">
        <v>97</v>
      </c>
      <c r="D2148" s="4" t="s">
        <v>98</v>
      </c>
      <c r="E2148" s="4">
        <v>2147</v>
      </c>
      <c r="F2148" s="5">
        <v>7</v>
      </c>
      <c r="G2148" s="5" t="s">
        <v>4744</v>
      </c>
      <c r="H2148" s="5" t="s">
        <v>4745</v>
      </c>
      <c r="I2148" s="5">
        <v>38</v>
      </c>
      <c r="L2148" s="5">
        <v>4</v>
      </c>
      <c r="M2148" s="4" t="s">
        <v>7678</v>
      </c>
      <c r="N2148" s="4" t="s">
        <v>7679</v>
      </c>
      <c r="T2148" s="5" t="s">
        <v>8385</v>
      </c>
      <c r="U2148" s="5" t="s">
        <v>1931</v>
      </c>
      <c r="V2148" s="5" t="s">
        <v>1932</v>
      </c>
      <c r="W2148" s="5" t="s">
        <v>103</v>
      </c>
      <c r="X2148" s="5" t="s">
        <v>8744</v>
      </c>
      <c r="Y2148" s="5" t="s">
        <v>2853</v>
      </c>
      <c r="Z2148" s="5" t="s">
        <v>2854</v>
      </c>
      <c r="AA2148" s="5" t="s">
        <v>7680</v>
      </c>
      <c r="AB2148" s="5" t="s">
        <v>7681</v>
      </c>
      <c r="AC2148" s="5">
        <v>35</v>
      </c>
      <c r="AD2148" s="5" t="s">
        <v>1358</v>
      </c>
      <c r="AE2148" s="5" t="s">
        <v>1359</v>
      </c>
      <c r="AJ2148" s="5" t="s">
        <v>34</v>
      </c>
      <c r="AK2148" s="5" t="s">
        <v>35</v>
      </c>
      <c r="AL2148" s="5" t="s">
        <v>108</v>
      </c>
      <c r="AM2148" s="5" t="s">
        <v>8386</v>
      </c>
      <c r="AT2148" s="5" t="s">
        <v>1931</v>
      </c>
      <c r="AU2148" s="5" t="s">
        <v>1932</v>
      </c>
      <c r="AV2148" s="5" t="s">
        <v>3873</v>
      </c>
      <c r="AW2148" s="5" t="s">
        <v>3799</v>
      </c>
      <c r="BG2148" s="5" t="s">
        <v>407</v>
      </c>
      <c r="BH2148" s="5" t="s">
        <v>408</v>
      </c>
      <c r="BI2148" s="5" t="s">
        <v>6606</v>
      </c>
      <c r="BJ2148" s="5" t="s">
        <v>159</v>
      </c>
      <c r="BK2148" s="5" t="s">
        <v>407</v>
      </c>
      <c r="BL2148" s="5" t="s">
        <v>408</v>
      </c>
      <c r="BM2148" s="5" t="s">
        <v>2683</v>
      </c>
      <c r="BN2148" s="5" t="s">
        <v>2684</v>
      </c>
      <c r="BQ2148" s="5" t="s">
        <v>7682</v>
      </c>
      <c r="BR2148" s="5" t="s">
        <v>6608</v>
      </c>
      <c r="BS2148" s="5" t="s">
        <v>2108</v>
      </c>
      <c r="BT2148" s="5" t="s">
        <v>9324</v>
      </c>
    </row>
    <row r="2149" spans="1:72" ht="13.5" customHeight="1">
      <c r="A2149" s="7" t="str">
        <f>HYPERLINK("http://kyu.snu.ac.kr/sdhj/index.jsp?type=hj/GK14619_00IM0001_059b.jpg","1792_수북면_059b")</f>
        <v>1792_수북면_059b</v>
      </c>
      <c r="B2149" s="4">
        <v>1792</v>
      </c>
      <c r="C2149" s="4" t="s">
        <v>97</v>
      </c>
      <c r="D2149" s="4" t="s">
        <v>98</v>
      </c>
      <c r="E2149" s="4">
        <v>2148</v>
      </c>
      <c r="F2149" s="5">
        <v>7</v>
      </c>
      <c r="G2149" s="5" t="s">
        <v>4744</v>
      </c>
      <c r="H2149" s="5" t="s">
        <v>4745</v>
      </c>
      <c r="I2149" s="5">
        <v>38</v>
      </c>
      <c r="L2149" s="5">
        <v>4</v>
      </c>
      <c r="M2149" s="4" t="s">
        <v>7678</v>
      </c>
      <c r="N2149" s="4" t="s">
        <v>7679</v>
      </c>
      <c r="S2149" s="5" t="s">
        <v>101</v>
      </c>
      <c r="T2149" s="5" t="s">
        <v>102</v>
      </c>
      <c r="W2149" s="5" t="s">
        <v>148</v>
      </c>
      <c r="X2149" s="5" t="s">
        <v>149</v>
      </c>
      <c r="Y2149" s="5" t="s">
        <v>104</v>
      </c>
      <c r="Z2149" s="5" t="s">
        <v>105</v>
      </c>
      <c r="AC2149" s="5">
        <v>31</v>
      </c>
      <c r="AD2149" s="5" t="s">
        <v>134</v>
      </c>
      <c r="AE2149" s="5" t="s">
        <v>135</v>
      </c>
      <c r="AJ2149" s="5" t="s">
        <v>34</v>
      </c>
      <c r="AK2149" s="5" t="s">
        <v>35</v>
      </c>
      <c r="AL2149" s="5" t="s">
        <v>152</v>
      </c>
      <c r="AM2149" s="5" t="s">
        <v>153</v>
      </c>
      <c r="AT2149" s="5" t="s">
        <v>1931</v>
      </c>
      <c r="AU2149" s="5" t="s">
        <v>1932</v>
      </c>
      <c r="AV2149" s="5" t="s">
        <v>7683</v>
      </c>
      <c r="AW2149" s="5" t="s">
        <v>7684</v>
      </c>
      <c r="BG2149" s="5" t="s">
        <v>1931</v>
      </c>
      <c r="BH2149" s="5" t="s">
        <v>1932</v>
      </c>
      <c r="BI2149" s="5" t="s">
        <v>7685</v>
      </c>
      <c r="BJ2149" s="5" t="s">
        <v>2532</v>
      </c>
      <c r="BK2149" s="5" t="s">
        <v>1931</v>
      </c>
      <c r="BL2149" s="5" t="s">
        <v>1932</v>
      </c>
      <c r="BM2149" s="5" t="s">
        <v>7686</v>
      </c>
      <c r="BN2149" s="5" t="s">
        <v>7687</v>
      </c>
      <c r="BO2149" s="5" t="s">
        <v>1931</v>
      </c>
      <c r="BP2149" s="5" t="s">
        <v>1932</v>
      </c>
      <c r="BQ2149" s="5" t="s">
        <v>7688</v>
      </c>
      <c r="BR2149" s="5" t="s">
        <v>7689</v>
      </c>
      <c r="BS2149" s="5" t="s">
        <v>108</v>
      </c>
      <c r="BT2149" s="5" t="s">
        <v>9486</v>
      </c>
    </row>
    <row r="2150" spans="1:72" ht="13.5" customHeight="1">
      <c r="A2150" s="7" t="str">
        <f>HYPERLINK("http://kyu.snu.ac.kr/sdhj/index.jsp?type=hj/GK14619_00IM0001_059b.jpg","1792_수북면_059b")</f>
        <v>1792_수북면_059b</v>
      </c>
      <c r="B2150" s="4">
        <v>1792</v>
      </c>
      <c r="C2150" s="4" t="s">
        <v>97</v>
      </c>
      <c r="D2150" s="4" t="s">
        <v>98</v>
      </c>
      <c r="E2150" s="4">
        <v>2149</v>
      </c>
      <c r="F2150" s="5">
        <v>7</v>
      </c>
      <c r="G2150" s="5" t="s">
        <v>4744</v>
      </c>
      <c r="H2150" s="5" t="s">
        <v>4745</v>
      </c>
      <c r="I2150" s="5">
        <v>38</v>
      </c>
      <c r="L2150" s="5">
        <v>4</v>
      </c>
      <c r="M2150" s="4" t="s">
        <v>7678</v>
      </c>
      <c r="N2150" s="4" t="s">
        <v>7679</v>
      </c>
      <c r="S2150" s="5" t="s">
        <v>118</v>
      </c>
      <c r="T2150" s="5" t="s">
        <v>119</v>
      </c>
      <c r="Y2150" s="5" t="s">
        <v>7690</v>
      </c>
      <c r="Z2150" s="5" t="s">
        <v>7691</v>
      </c>
      <c r="AC2150" s="5">
        <v>13</v>
      </c>
      <c r="AD2150" s="5" t="s">
        <v>1286</v>
      </c>
      <c r="AE2150" s="5" t="s">
        <v>1287</v>
      </c>
    </row>
    <row r="2151" spans="1:72" ht="13.5" customHeight="1">
      <c r="A2151" s="7" t="str">
        <f>HYPERLINK("http://kyu.snu.ac.kr/sdhj/index.jsp?type=hj/GK14619_00IM0001_059b.jpg","1792_수북면_059b")</f>
        <v>1792_수북면_059b</v>
      </c>
      <c r="B2151" s="4">
        <v>1792</v>
      </c>
      <c r="C2151" s="4" t="s">
        <v>97</v>
      </c>
      <c r="D2151" s="4" t="s">
        <v>98</v>
      </c>
      <c r="E2151" s="4">
        <v>2150</v>
      </c>
      <c r="F2151" s="5">
        <v>7</v>
      </c>
      <c r="G2151" s="5" t="s">
        <v>4744</v>
      </c>
      <c r="H2151" s="5" t="s">
        <v>4745</v>
      </c>
      <c r="I2151" s="5">
        <v>38</v>
      </c>
      <c r="L2151" s="5">
        <v>4</v>
      </c>
      <c r="M2151" s="4" t="s">
        <v>7678</v>
      </c>
      <c r="N2151" s="4" t="s">
        <v>7679</v>
      </c>
      <c r="S2151" s="5" t="s">
        <v>274</v>
      </c>
      <c r="T2151" s="5" t="s">
        <v>9113</v>
      </c>
      <c r="Y2151" s="5" t="s">
        <v>7692</v>
      </c>
      <c r="Z2151" s="5" t="s">
        <v>7693</v>
      </c>
      <c r="AC2151" s="5">
        <v>7</v>
      </c>
      <c r="AD2151" s="5" t="s">
        <v>106</v>
      </c>
      <c r="AE2151" s="5" t="s">
        <v>107</v>
      </c>
    </row>
    <row r="2152" spans="1:72" ht="13.5" customHeight="1">
      <c r="A2152" s="7" t="str">
        <f>HYPERLINK("http://kyu.snu.ac.kr/sdhj/index.jsp?type=hj/GK14619_00IM0001_059b.jpg","1792_수북면_059b")</f>
        <v>1792_수북면_059b</v>
      </c>
      <c r="B2152" s="4">
        <v>1792</v>
      </c>
      <c r="C2152" s="4" t="s">
        <v>97</v>
      </c>
      <c r="D2152" s="4" t="s">
        <v>98</v>
      </c>
      <c r="E2152" s="4">
        <v>2151</v>
      </c>
      <c r="F2152" s="5">
        <v>7</v>
      </c>
      <c r="G2152" s="5" t="s">
        <v>4744</v>
      </c>
      <c r="H2152" s="5" t="s">
        <v>4745</v>
      </c>
      <c r="I2152" s="5">
        <v>38</v>
      </c>
      <c r="L2152" s="5">
        <v>4</v>
      </c>
      <c r="M2152" s="4" t="s">
        <v>7678</v>
      </c>
      <c r="N2152" s="4" t="s">
        <v>7679</v>
      </c>
      <c r="S2152" s="5" t="s">
        <v>274</v>
      </c>
      <c r="T2152" s="5" t="s">
        <v>9113</v>
      </c>
      <c r="Y2152" s="5" t="s">
        <v>7694</v>
      </c>
      <c r="Z2152" s="5" t="s">
        <v>7695</v>
      </c>
      <c r="AC2152" s="5">
        <v>3</v>
      </c>
      <c r="AD2152" s="5" t="s">
        <v>333</v>
      </c>
      <c r="AE2152" s="5" t="s">
        <v>334</v>
      </c>
    </row>
    <row r="2153" spans="1:72" ht="13.5" customHeight="1">
      <c r="A2153" s="7" t="str">
        <f>HYPERLINK("http://kyu.snu.ac.kr/sdhj/index.jsp?type=hj/GK14619_00IM0001_059b.jpg","1792_수북면_059b")</f>
        <v>1792_수북면_059b</v>
      </c>
      <c r="B2153" s="4">
        <v>1792</v>
      </c>
      <c r="C2153" s="4" t="s">
        <v>97</v>
      </c>
      <c r="D2153" s="4" t="s">
        <v>98</v>
      </c>
      <c r="E2153" s="4">
        <v>2152</v>
      </c>
      <c r="F2153" s="5">
        <v>7</v>
      </c>
      <c r="G2153" s="5" t="s">
        <v>4744</v>
      </c>
      <c r="H2153" s="5" t="s">
        <v>4745</v>
      </c>
      <c r="I2153" s="5">
        <v>38</v>
      </c>
      <c r="L2153" s="5">
        <v>4</v>
      </c>
      <c r="M2153" s="4" t="s">
        <v>7678</v>
      </c>
      <c r="N2153" s="4" t="s">
        <v>7679</v>
      </c>
      <c r="S2153" s="5" t="s">
        <v>274</v>
      </c>
      <c r="T2153" s="5" t="s">
        <v>9113</v>
      </c>
      <c r="Y2153" s="5" t="s">
        <v>7696</v>
      </c>
      <c r="Z2153" s="5" t="s">
        <v>7697</v>
      </c>
      <c r="AC2153" s="5">
        <v>2</v>
      </c>
      <c r="AD2153" s="5" t="s">
        <v>206</v>
      </c>
      <c r="AE2153" s="5" t="s">
        <v>207</v>
      </c>
      <c r="AF2153" s="5" t="s">
        <v>335</v>
      </c>
      <c r="AG2153" s="5" t="s">
        <v>336</v>
      </c>
    </row>
    <row r="2154" spans="1:72" ht="13.5" customHeight="1">
      <c r="A2154" s="7" t="str">
        <f>HYPERLINK("http://kyu.snu.ac.kr/sdhj/index.jsp?type=hj/GK14619_00IM0001_059b.jpg","1792_수북면_059b")</f>
        <v>1792_수북면_059b</v>
      </c>
      <c r="B2154" s="4">
        <v>1792</v>
      </c>
      <c r="C2154" s="4" t="s">
        <v>97</v>
      </c>
      <c r="D2154" s="4" t="s">
        <v>98</v>
      </c>
      <c r="E2154" s="4">
        <v>2153</v>
      </c>
      <c r="F2154" s="5">
        <v>7</v>
      </c>
      <c r="G2154" s="5" t="s">
        <v>4744</v>
      </c>
      <c r="H2154" s="5" t="s">
        <v>4745</v>
      </c>
      <c r="I2154" s="5">
        <v>38</v>
      </c>
      <c r="L2154" s="5">
        <v>5</v>
      </c>
      <c r="M2154" s="4" t="s">
        <v>3571</v>
      </c>
      <c r="N2154" s="4" t="s">
        <v>3572</v>
      </c>
      <c r="T2154" s="5" t="s">
        <v>8285</v>
      </c>
      <c r="U2154" s="5" t="s">
        <v>1490</v>
      </c>
      <c r="V2154" s="5" t="s">
        <v>1491</v>
      </c>
      <c r="W2154" s="5" t="s">
        <v>517</v>
      </c>
      <c r="X2154" s="5" t="s">
        <v>8844</v>
      </c>
      <c r="Y2154" s="5" t="s">
        <v>104</v>
      </c>
      <c r="Z2154" s="5" t="s">
        <v>105</v>
      </c>
      <c r="AC2154" s="5">
        <v>60</v>
      </c>
      <c r="AD2154" s="5" t="s">
        <v>794</v>
      </c>
      <c r="AE2154" s="5" t="s">
        <v>795</v>
      </c>
      <c r="AJ2154" s="5" t="s">
        <v>34</v>
      </c>
      <c r="AK2154" s="5" t="s">
        <v>35</v>
      </c>
      <c r="AL2154" s="5" t="s">
        <v>957</v>
      </c>
      <c r="AM2154" s="5" t="s">
        <v>958</v>
      </c>
      <c r="AT2154" s="5" t="s">
        <v>1931</v>
      </c>
      <c r="AU2154" s="5" t="s">
        <v>1932</v>
      </c>
      <c r="AV2154" s="5" t="s">
        <v>7698</v>
      </c>
      <c r="AW2154" s="5" t="s">
        <v>6749</v>
      </c>
      <c r="BG2154" s="5" t="s">
        <v>1931</v>
      </c>
      <c r="BH2154" s="5" t="s">
        <v>1932</v>
      </c>
      <c r="BI2154" s="5" t="s">
        <v>7699</v>
      </c>
      <c r="BJ2154" s="5" t="s">
        <v>7700</v>
      </c>
      <c r="BK2154" s="5" t="s">
        <v>1931</v>
      </c>
      <c r="BL2154" s="5" t="s">
        <v>1932</v>
      </c>
      <c r="BM2154" s="5" t="s">
        <v>7701</v>
      </c>
      <c r="BN2154" s="5" t="s">
        <v>7702</v>
      </c>
      <c r="BO2154" s="5" t="s">
        <v>1931</v>
      </c>
      <c r="BP2154" s="5" t="s">
        <v>1932</v>
      </c>
      <c r="BQ2154" s="5" t="s">
        <v>7703</v>
      </c>
      <c r="BR2154" s="5" t="s">
        <v>7704</v>
      </c>
      <c r="BS2154" s="5" t="s">
        <v>1864</v>
      </c>
      <c r="BT2154" s="5" t="s">
        <v>1865</v>
      </c>
    </row>
    <row r="2155" spans="1:72" ht="13.5" customHeight="1">
      <c r="A2155" s="7" t="str">
        <f>HYPERLINK("http://kyu.snu.ac.kr/sdhj/index.jsp?type=hj/GK14619_00IM0001_059b.jpg","1792_수북면_059b")</f>
        <v>1792_수북면_059b</v>
      </c>
      <c r="B2155" s="4">
        <v>1792</v>
      </c>
      <c r="C2155" s="4" t="s">
        <v>97</v>
      </c>
      <c r="D2155" s="4" t="s">
        <v>98</v>
      </c>
      <c r="E2155" s="4">
        <v>2154</v>
      </c>
      <c r="F2155" s="5">
        <v>7</v>
      </c>
      <c r="G2155" s="5" t="s">
        <v>4744</v>
      </c>
      <c r="H2155" s="5" t="s">
        <v>4745</v>
      </c>
      <c r="I2155" s="5">
        <v>38</v>
      </c>
      <c r="L2155" s="5">
        <v>5</v>
      </c>
      <c r="M2155" s="4" t="s">
        <v>3571</v>
      </c>
      <c r="N2155" s="4" t="s">
        <v>3572</v>
      </c>
      <c r="S2155" s="5" t="s">
        <v>4821</v>
      </c>
      <c r="T2155" s="5" t="s">
        <v>4822</v>
      </c>
      <c r="Y2155" s="5" t="s">
        <v>6439</v>
      </c>
      <c r="Z2155" s="5" t="s">
        <v>6440</v>
      </c>
      <c r="AF2155" s="5" t="s">
        <v>518</v>
      </c>
      <c r="AG2155" s="5" t="s">
        <v>519</v>
      </c>
    </row>
    <row r="2156" spans="1:72" ht="13.5" customHeight="1">
      <c r="A2156" s="7" t="str">
        <f>HYPERLINK("http://kyu.snu.ac.kr/sdhj/index.jsp?type=hj/GK14619_00IM0001_059b.jpg","1792_수북면_059b")</f>
        <v>1792_수북면_059b</v>
      </c>
      <c r="B2156" s="4">
        <v>1792</v>
      </c>
      <c r="C2156" s="4" t="s">
        <v>97</v>
      </c>
      <c r="D2156" s="4" t="s">
        <v>98</v>
      </c>
      <c r="E2156" s="4">
        <v>2155</v>
      </c>
      <c r="F2156" s="5">
        <v>7</v>
      </c>
      <c r="G2156" s="5" t="s">
        <v>4744</v>
      </c>
      <c r="H2156" s="5" t="s">
        <v>4745</v>
      </c>
      <c r="I2156" s="5">
        <v>38</v>
      </c>
      <c r="L2156" s="5">
        <v>5</v>
      </c>
      <c r="M2156" s="4" t="s">
        <v>3571</v>
      </c>
      <c r="N2156" s="4" t="s">
        <v>3572</v>
      </c>
      <c r="S2156" s="5" t="s">
        <v>124</v>
      </c>
      <c r="T2156" s="5" t="s">
        <v>125</v>
      </c>
      <c r="AC2156" s="5">
        <v>16</v>
      </c>
      <c r="AD2156" s="5" t="s">
        <v>1222</v>
      </c>
      <c r="AE2156" s="5" t="s">
        <v>1223</v>
      </c>
    </row>
    <row r="2157" spans="1:72" ht="13.5" customHeight="1">
      <c r="A2157" s="7" t="str">
        <f>HYPERLINK("http://kyu.snu.ac.kr/sdhj/index.jsp?type=hj/GK14619_00IM0001_059b.jpg","1792_수북면_059b")</f>
        <v>1792_수북면_059b</v>
      </c>
      <c r="B2157" s="4">
        <v>1792</v>
      </c>
      <c r="C2157" s="4" t="s">
        <v>97</v>
      </c>
      <c r="D2157" s="4" t="s">
        <v>98</v>
      </c>
      <c r="E2157" s="4">
        <v>2156</v>
      </c>
      <c r="F2157" s="5">
        <v>7</v>
      </c>
      <c r="G2157" s="5" t="s">
        <v>4744</v>
      </c>
      <c r="H2157" s="5" t="s">
        <v>4745</v>
      </c>
      <c r="I2157" s="5">
        <v>39</v>
      </c>
      <c r="J2157" s="5" t="s">
        <v>7705</v>
      </c>
      <c r="K2157" s="5" t="s">
        <v>7706</v>
      </c>
      <c r="L2157" s="5">
        <v>1</v>
      </c>
      <c r="M2157" s="4" t="s">
        <v>7707</v>
      </c>
      <c r="N2157" s="4" t="s">
        <v>7708</v>
      </c>
      <c r="T2157" s="5" t="s">
        <v>8279</v>
      </c>
      <c r="U2157" s="5" t="s">
        <v>1931</v>
      </c>
      <c r="V2157" s="5" t="s">
        <v>1932</v>
      </c>
      <c r="W2157" s="5" t="s">
        <v>103</v>
      </c>
      <c r="X2157" s="5" t="s">
        <v>9203</v>
      </c>
      <c r="Y2157" s="5" t="s">
        <v>7709</v>
      </c>
      <c r="Z2157" s="5" t="s">
        <v>7710</v>
      </c>
      <c r="AC2157" s="5">
        <v>50</v>
      </c>
      <c r="AD2157" s="5" t="s">
        <v>686</v>
      </c>
      <c r="AE2157" s="5" t="s">
        <v>687</v>
      </c>
      <c r="AJ2157" s="5" t="s">
        <v>34</v>
      </c>
      <c r="AK2157" s="5" t="s">
        <v>35</v>
      </c>
      <c r="AL2157" s="5" t="s">
        <v>108</v>
      </c>
      <c r="AM2157" s="5" t="s">
        <v>9315</v>
      </c>
      <c r="AT2157" s="5" t="s">
        <v>1931</v>
      </c>
      <c r="AU2157" s="5" t="s">
        <v>1932</v>
      </c>
      <c r="AV2157" s="5" t="s">
        <v>5621</v>
      </c>
      <c r="AW2157" s="5" t="s">
        <v>5622</v>
      </c>
      <c r="BG2157" s="5" t="s">
        <v>1931</v>
      </c>
      <c r="BH2157" s="5" t="s">
        <v>1932</v>
      </c>
      <c r="BI2157" s="5" t="s">
        <v>5623</v>
      </c>
      <c r="BJ2157" s="5" t="s">
        <v>5624</v>
      </c>
      <c r="BK2157" s="5" t="s">
        <v>1931</v>
      </c>
      <c r="BL2157" s="5" t="s">
        <v>1932</v>
      </c>
      <c r="BM2157" s="5" t="s">
        <v>4259</v>
      </c>
      <c r="BN2157" s="5" t="s">
        <v>4260</v>
      </c>
      <c r="BO2157" s="5" t="s">
        <v>290</v>
      </c>
      <c r="BP2157" s="5" t="s">
        <v>291</v>
      </c>
      <c r="BQ2157" s="5" t="s">
        <v>7711</v>
      </c>
      <c r="BR2157" s="5" t="s">
        <v>7712</v>
      </c>
      <c r="BS2157" s="5" t="s">
        <v>441</v>
      </c>
      <c r="BT2157" s="5" t="s">
        <v>84</v>
      </c>
    </row>
    <row r="2158" spans="1:72" ht="13.5" customHeight="1">
      <c r="A2158" s="7" t="str">
        <f>HYPERLINK("http://kyu.snu.ac.kr/sdhj/index.jsp?type=hj/GK14619_00IM0001_059b.jpg","1792_수북면_059b")</f>
        <v>1792_수북면_059b</v>
      </c>
      <c r="B2158" s="4">
        <v>1792</v>
      </c>
      <c r="C2158" s="4" t="s">
        <v>97</v>
      </c>
      <c r="D2158" s="4" t="s">
        <v>98</v>
      </c>
      <c r="E2158" s="4">
        <v>2157</v>
      </c>
      <c r="F2158" s="5">
        <v>7</v>
      </c>
      <c r="G2158" s="5" t="s">
        <v>4744</v>
      </c>
      <c r="H2158" s="5" t="s">
        <v>4745</v>
      </c>
      <c r="I2158" s="5">
        <v>39</v>
      </c>
      <c r="L2158" s="5">
        <v>1</v>
      </c>
      <c r="M2158" s="4" t="s">
        <v>7707</v>
      </c>
      <c r="N2158" s="4" t="s">
        <v>7708</v>
      </c>
      <c r="S2158" s="5" t="s">
        <v>101</v>
      </c>
      <c r="T2158" s="5" t="s">
        <v>102</v>
      </c>
      <c r="W2158" s="5" t="s">
        <v>5239</v>
      </c>
      <c r="X2158" s="5" t="s">
        <v>9238</v>
      </c>
      <c r="Y2158" s="5" t="s">
        <v>104</v>
      </c>
      <c r="Z2158" s="5" t="s">
        <v>105</v>
      </c>
      <c r="AC2158" s="5">
        <v>48</v>
      </c>
      <c r="AD2158" s="5" t="s">
        <v>897</v>
      </c>
      <c r="AE2158" s="5" t="s">
        <v>898</v>
      </c>
      <c r="AJ2158" s="5" t="s">
        <v>34</v>
      </c>
      <c r="AK2158" s="5" t="s">
        <v>35</v>
      </c>
      <c r="AL2158" s="5" t="s">
        <v>1874</v>
      </c>
      <c r="AM2158" s="5" t="s">
        <v>1875</v>
      </c>
      <c r="AT2158" s="5" t="s">
        <v>1931</v>
      </c>
      <c r="AU2158" s="5" t="s">
        <v>1932</v>
      </c>
      <c r="AV2158" s="5" t="s">
        <v>7713</v>
      </c>
      <c r="AW2158" s="5" t="s">
        <v>7714</v>
      </c>
      <c r="BG2158" s="5" t="s">
        <v>1931</v>
      </c>
      <c r="BH2158" s="5" t="s">
        <v>1932</v>
      </c>
      <c r="BI2158" s="5" t="s">
        <v>7715</v>
      </c>
      <c r="BJ2158" s="5" t="s">
        <v>7716</v>
      </c>
      <c r="BK2158" s="5" t="s">
        <v>1931</v>
      </c>
      <c r="BL2158" s="5" t="s">
        <v>1932</v>
      </c>
      <c r="BM2158" s="5" t="s">
        <v>7717</v>
      </c>
      <c r="BN2158" s="5" t="s">
        <v>7718</v>
      </c>
      <c r="BO2158" s="5" t="s">
        <v>1931</v>
      </c>
      <c r="BP2158" s="5" t="s">
        <v>1932</v>
      </c>
      <c r="BQ2158" s="5" t="s">
        <v>7719</v>
      </c>
      <c r="BR2158" s="5" t="s">
        <v>2055</v>
      </c>
      <c r="BS2158" s="5" t="s">
        <v>108</v>
      </c>
      <c r="BT2158" s="5" t="s">
        <v>8546</v>
      </c>
    </row>
    <row r="2159" spans="1:72" ht="13.5" customHeight="1">
      <c r="A2159" s="7" t="str">
        <f>HYPERLINK("http://kyu.snu.ac.kr/sdhj/index.jsp?type=hj/GK14619_00IM0001_059b.jpg","1792_수북면_059b")</f>
        <v>1792_수북면_059b</v>
      </c>
      <c r="B2159" s="4">
        <v>1792</v>
      </c>
      <c r="C2159" s="4" t="s">
        <v>97</v>
      </c>
      <c r="D2159" s="4" t="s">
        <v>98</v>
      </c>
      <c r="E2159" s="4">
        <v>2158</v>
      </c>
      <c r="F2159" s="5">
        <v>7</v>
      </c>
      <c r="G2159" s="5" t="s">
        <v>4744</v>
      </c>
      <c r="H2159" s="5" t="s">
        <v>4745</v>
      </c>
      <c r="I2159" s="5">
        <v>39</v>
      </c>
      <c r="L2159" s="5">
        <v>1</v>
      </c>
      <c r="M2159" s="4" t="s">
        <v>7707</v>
      </c>
      <c r="N2159" s="4" t="s">
        <v>7708</v>
      </c>
      <c r="S2159" s="5" t="s">
        <v>7720</v>
      </c>
      <c r="T2159" s="5" t="s">
        <v>7721</v>
      </c>
      <c r="W2159" s="5" t="s">
        <v>103</v>
      </c>
      <c r="X2159" s="5" t="s">
        <v>8754</v>
      </c>
      <c r="Y2159" s="5" t="s">
        <v>104</v>
      </c>
      <c r="Z2159" s="5" t="s">
        <v>105</v>
      </c>
      <c r="AC2159" s="5">
        <v>74</v>
      </c>
      <c r="AD2159" s="5" t="s">
        <v>2340</v>
      </c>
      <c r="AE2159" s="5" t="s">
        <v>2341</v>
      </c>
    </row>
    <row r="2160" spans="1:72" ht="13.5" customHeight="1">
      <c r="A2160" s="7" t="str">
        <f>HYPERLINK("http://kyu.snu.ac.kr/sdhj/index.jsp?type=hj/GK14619_00IM0001_059b.jpg","1792_수북면_059b")</f>
        <v>1792_수북면_059b</v>
      </c>
      <c r="B2160" s="4">
        <v>1792</v>
      </c>
      <c r="C2160" s="4" t="s">
        <v>97</v>
      </c>
      <c r="D2160" s="4" t="s">
        <v>98</v>
      </c>
      <c r="E2160" s="4">
        <v>2159</v>
      </c>
      <c r="F2160" s="5">
        <v>7</v>
      </c>
      <c r="G2160" s="5" t="s">
        <v>4744</v>
      </c>
      <c r="H2160" s="5" t="s">
        <v>4745</v>
      </c>
      <c r="I2160" s="5">
        <v>39</v>
      </c>
      <c r="L2160" s="5">
        <v>1</v>
      </c>
      <c r="M2160" s="4" t="s">
        <v>7707</v>
      </c>
      <c r="N2160" s="4" t="s">
        <v>7708</v>
      </c>
      <c r="S2160" s="5" t="s">
        <v>118</v>
      </c>
      <c r="T2160" s="5" t="s">
        <v>119</v>
      </c>
      <c r="Y2160" s="5" t="s">
        <v>2553</v>
      </c>
      <c r="Z2160" s="5" t="s">
        <v>2554</v>
      </c>
      <c r="AF2160" s="5" t="s">
        <v>518</v>
      </c>
      <c r="AG2160" s="5" t="s">
        <v>519</v>
      </c>
    </row>
    <row r="2161" spans="1:72" ht="13.5" customHeight="1">
      <c r="A2161" s="7" t="str">
        <f>HYPERLINK("http://kyu.snu.ac.kr/sdhj/index.jsp?type=hj/GK14619_00IM0001_059b.jpg","1792_수북면_059b")</f>
        <v>1792_수북면_059b</v>
      </c>
      <c r="B2161" s="4">
        <v>1792</v>
      </c>
      <c r="C2161" s="4" t="s">
        <v>97</v>
      </c>
      <c r="D2161" s="4" t="s">
        <v>98</v>
      </c>
      <c r="E2161" s="4">
        <v>2160</v>
      </c>
      <c r="F2161" s="5">
        <v>7</v>
      </c>
      <c r="G2161" s="5" t="s">
        <v>4744</v>
      </c>
      <c r="H2161" s="5" t="s">
        <v>4745</v>
      </c>
      <c r="I2161" s="5">
        <v>39</v>
      </c>
      <c r="L2161" s="5">
        <v>1</v>
      </c>
      <c r="M2161" s="4" t="s">
        <v>7707</v>
      </c>
      <c r="N2161" s="4" t="s">
        <v>7708</v>
      </c>
      <c r="S2161" s="5" t="s">
        <v>274</v>
      </c>
      <c r="T2161" s="5" t="s">
        <v>8490</v>
      </c>
      <c r="Y2161" s="5" t="s">
        <v>7722</v>
      </c>
      <c r="Z2161" s="5" t="s">
        <v>4220</v>
      </c>
      <c r="AC2161" s="5">
        <v>24</v>
      </c>
      <c r="AD2161" s="5" t="s">
        <v>741</v>
      </c>
      <c r="AE2161" s="5" t="s">
        <v>742</v>
      </c>
    </row>
    <row r="2162" spans="1:72" ht="13.5" customHeight="1">
      <c r="A2162" s="7" t="str">
        <f>HYPERLINK("http://kyu.snu.ac.kr/sdhj/index.jsp?type=hj/GK14619_00IM0001_059b.jpg","1792_수북면_059b")</f>
        <v>1792_수북면_059b</v>
      </c>
      <c r="B2162" s="4">
        <v>1792</v>
      </c>
      <c r="C2162" s="4" t="s">
        <v>97</v>
      </c>
      <c r="D2162" s="4" t="s">
        <v>98</v>
      </c>
      <c r="E2162" s="4">
        <v>2161</v>
      </c>
      <c r="F2162" s="5">
        <v>7</v>
      </c>
      <c r="G2162" s="5" t="s">
        <v>4744</v>
      </c>
      <c r="H2162" s="5" t="s">
        <v>4745</v>
      </c>
      <c r="I2162" s="5">
        <v>39</v>
      </c>
      <c r="L2162" s="5">
        <v>1</v>
      </c>
      <c r="M2162" s="4" t="s">
        <v>7707</v>
      </c>
      <c r="N2162" s="4" t="s">
        <v>7708</v>
      </c>
      <c r="S2162" s="5" t="s">
        <v>270</v>
      </c>
      <c r="T2162" s="5" t="s">
        <v>271</v>
      </c>
      <c r="W2162" s="5" t="s">
        <v>696</v>
      </c>
      <c r="X2162" s="5" t="s">
        <v>9487</v>
      </c>
      <c r="Y2162" s="5" t="s">
        <v>104</v>
      </c>
      <c r="Z2162" s="5" t="s">
        <v>105</v>
      </c>
      <c r="AC2162" s="5">
        <v>24</v>
      </c>
      <c r="AD2162" s="5" t="s">
        <v>741</v>
      </c>
      <c r="AE2162" s="5" t="s">
        <v>742</v>
      </c>
    </row>
    <row r="2163" spans="1:72" ht="13.5" customHeight="1">
      <c r="A2163" s="7" t="str">
        <f>HYPERLINK("http://kyu.snu.ac.kr/sdhj/index.jsp?type=hj/GK14619_00IM0001_059b.jpg","1792_수북면_059b")</f>
        <v>1792_수북면_059b</v>
      </c>
      <c r="B2163" s="4">
        <v>1792</v>
      </c>
      <c r="C2163" s="4" t="s">
        <v>97</v>
      </c>
      <c r="D2163" s="4" t="s">
        <v>98</v>
      </c>
      <c r="E2163" s="4">
        <v>2162</v>
      </c>
      <c r="F2163" s="5">
        <v>7</v>
      </c>
      <c r="G2163" s="5" t="s">
        <v>4744</v>
      </c>
      <c r="H2163" s="5" t="s">
        <v>4745</v>
      </c>
      <c r="I2163" s="5">
        <v>39</v>
      </c>
      <c r="L2163" s="5">
        <v>1</v>
      </c>
      <c r="M2163" s="4" t="s">
        <v>7707</v>
      </c>
      <c r="N2163" s="4" t="s">
        <v>7708</v>
      </c>
      <c r="S2163" s="5" t="s">
        <v>1912</v>
      </c>
      <c r="T2163" s="5" t="s">
        <v>9240</v>
      </c>
      <c r="AC2163" s="5">
        <v>14</v>
      </c>
      <c r="AD2163" s="5" t="s">
        <v>331</v>
      </c>
      <c r="AE2163" s="5" t="s">
        <v>332</v>
      </c>
    </row>
    <row r="2164" spans="1:72" ht="13.5" customHeight="1">
      <c r="A2164" s="7" t="str">
        <f>HYPERLINK("http://kyu.snu.ac.kr/sdhj/index.jsp?type=hj/GK14619_00IM0001_059b.jpg","1792_수북면_059b")</f>
        <v>1792_수북면_059b</v>
      </c>
      <c r="B2164" s="4">
        <v>1792</v>
      </c>
      <c r="C2164" s="4" t="s">
        <v>97</v>
      </c>
      <c r="D2164" s="4" t="s">
        <v>98</v>
      </c>
      <c r="E2164" s="4">
        <v>2163</v>
      </c>
      <c r="F2164" s="5">
        <v>7</v>
      </c>
      <c r="G2164" s="5" t="s">
        <v>4744</v>
      </c>
      <c r="H2164" s="5" t="s">
        <v>4745</v>
      </c>
      <c r="I2164" s="5">
        <v>39</v>
      </c>
      <c r="L2164" s="5">
        <v>1</v>
      </c>
      <c r="M2164" s="4" t="s">
        <v>7707</v>
      </c>
      <c r="N2164" s="4" t="s">
        <v>7708</v>
      </c>
      <c r="S2164" s="5" t="s">
        <v>1912</v>
      </c>
      <c r="T2164" s="5" t="s">
        <v>9240</v>
      </c>
      <c r="AC2164" s="5">
        <v>9</v>
      </c>
      <c r="AD2164" s="5" t="s">
        <v>394</v>
      </c>
      <c r="AE2164" s="5" t="s">
        <v>395</v>
      </c>
    </row>
    <row r="2165" spans="1:72" ht="13.5" customHeight="1">
      <c r="A2165" s="7" t="str">
        <f>HYPERLINK("http://kyu.snu.ac.kr/sdhj/index.jsp?type=hj/GK14619_00IM0001_059b.jpg","1792_수북면_059b")</f>
        <v>1792_수북면_059b</v>
      </c>
      <c r="B2165" s="4">
        <v>1792</v>
      </c>
      <c r="C2165" s="4" t="s">
        <v>97</v>
      </c>
      <c r="D2165" s="4" t="s">
        <v>98</v>
      </c>
      <c r="E2165" s="4">
        <v>2164</v>
      </c>
      <c r="F2165" s="5">
        <v>7</v>
      </c>
      <c r="G2165" s="5" t="s">
        <v>4744</v>
      </c>
      <c r="H2165" s="5" t="s">
        <v>4745</v>
      </c>
      <c r="I2165" s="5">
        <v>39</v>
      </c>
      <c r="L2165" s="5">
        <v>2</v>
      </c>
      <c r="M2165" s="4" t="s">
        <v>7723</v>
      </c>
      <c r="N2165" s="4" t="s">
        <v>7724</v>
      </c>
      <c r="T2165" s="5" t="s">
        <v>8501</v>
      </c>
      <c r="U2165" s="5" t="s">
        <v>1931</v>
      </c>
      <c r="V2165" s="5" t="s">
        <v>1932</v>
      </c>
      <c r="W2165" s="5" t="s">
        <v>584</v>
      </c>
      <c r="X2165" s="5" t="s">
        <v>585</v>
      </c>
      <c r="Y2165" s="5" t="s">
        <v>7725</v>
      </c>
      <c r="Z2165" s="5" t="s">
        <v>2321</v>
      </c>
      <c r="AC2165" s="5">
        <v>72</v>
      </c>
      <c r="AD2165" s="5" t="s">
        <v>126</v>
      </c>
      <c r="AE2165" s="5" t="s">
        <v>127</v>
      </c>
      <c r="AJ2165" s="5" t="s">
        <v>34</v>
      </c>
      <c r="AK2165" s="5" t="s">
        <v>35</v>
      </c>
      <c r="AL2165" s="5" t="s">
        <v>1434</v>
      </c>
      <c r="AM2165" s="5" t="s">
        <v>1435</v>
      </c>
      <c r="AT2165" s="5" t="s">
        <v>1931</v>
      </c>
      <c r="AU2165" s="5" t="s">
        <v>1932</v>
      </c>
      <c r="AV2165" s="5" t="s">
        <v>6179</v>
      </c>
      <c r="AW2165" s="5" t="s">
        <v>2156</v>
      </c>
      <c r="BG2165" s="5" t="s">
        <v>320</v>
      </c>
      <c r="BH2165" s="5" t="s">
        <v>321</v>
      </c>
      <c r="BI2165" s="5" t="s">
        <v>254</v>
      </c>
      <c r="BJ2165" s="5" t="s">
        <v>255</v>
      </c>
      <c r="BK2165" s="5" t="s">
        <v>320</v>
      </c>
      <c r="BL2165" s="5" t="s">
        <v>321</v>
      </c>
      <c r="BM2165" s="5" t="s">
        <v>7233</v>
      </c>
      <c r="BN2165" s="5" t="s">
        <v>5995</v>
      </c>
      <c r="BO2165" s="5" t="s">
        <v>1931</v>
      </c>
      <c r="BP2165" s="5" t="s">
        <v>1932</v>
      </c>
      <c r="BQ2165" s="5" t="s">
        <v>7234</v>
      </c>
      <c r="BR2165" s="5" t="s">
        <v>6281</v>
      </c>
      <c r="BS2165" s="5" t="s">
        <v>719</v>
      </c>
      <c r="BT2165" s="5" t="s">
        <v>720</v>
      </c>
    </row>
    <row r="2166" spans="1:72" ht="13.5" customHeight="1">
      <c r="A2166" s="7" t="str">
        <f>HYPERLINK("http://kyu.snu.ac.kr/sdhj/index.jsp?type=hj/GK14619_00IM0001_059b.jpg","1792_수북면_059b")</f>
        <v>1792_수북면_059b</v>
      </c>
      <c r="B2166" s="4">
        <v>1792</v>
      </c>
      <c r="C2166" s="4" t="s">
        <v>97</v>
      </c>
      <c r="D2166" s="4" t="s">
        <v>98</v>
      </c>
      <c r="E2166" s="4">
        <v>2165</v>
      </c>
      <c r="F2166" s="5">
        <v>7</v>
      </c>
      <c r="G2166" s="5" t="s">
        <v>4744</v>
      </c>
      <c r="H2166" s="5" t="s">
        <v>4745</v>
      </c>
      <c r="I2166" s="5">
        <v>39</v>
      </c>
      <c r="L2166" s="5">
        <v>2</v>
      </c>
      <c r="M2166" s="4" t="s">
        <v>7723</v>
      </c>
      <c r="N2166" s="4" t="s">
        <v>7724</v>
      </c>
      <c r="S2166" s="5" t="s">
        <v>118</v>
      </c>
      <c r="T2166" s="5" t="s">
        <v>119</v>
      </c>
      <c r="Y2166" s="5" t="s">
        <v>7726</v>
      </c>
      <c r="Z2166" s="5" t="s">
        <v>9488</v>
      </c>
      <c r="AF2166" s="5" t="s">
        <v>518</v>
      </c>
      <c r="AG2166" s="5" t="s">
        <v>519</v>
      </c>
    </row>
    <row r="2167" spans="1:72" ht="13.5" customHeight="1">
      <c r="A2167" s="7" t="str">
        <f>HYPERLINK("http://kyu.snu.ac.kr/sdhj/index.jsp?type=hj/GK14619_00IM0001_059b.jpg","1792_수북면_059b")</f>
        <v>1792_수북면_059b</v>
      </c>
      <c r="B2167" s="4">
        <v>1792</v>
      </c>
      <c r="C2167" s="4" t="s">
        <v>97</v>
      </c>
      <c r="D2167" s="4" t="s">
        <v>98</v>
      </c>
      <c r="E2167" s="4">
        <v>2166</v>
      </c>
      <c r="F2167" s="5">
        <v>7</v>
      </c>
      <c r="G2167" s="5" t="s">
        <v>4744</v>
      </c>
      <c r="H2167" s="5" t="s">
        <v>4745</v>
      </c>
      <c r="I2167" s="5">
        <v>39</v>
      </c>
      <c r="L2167" s="5">
        <v>2</v>
      </c>
      <c r="M2167" s="4" t="s">
        <v>7723</v>
      </c>
      <c r="N2167" s="4" t="s">
        <v>7724</v>
      </c>
      <c r="S2167" s="5" t="s">
        <v>270</v>
      </c>
      <c r="T2167" s="5" t="s">
        <v>271</v>
      </c>
      <c r="W2167" s="5" t="s">
        <v>148</v>
      </c>
      <c r="X2167" s="5" t="s">
        <v>149</v>
      </c>
      <c r="Y2167" s="5" t="s">
        <v>104</v>
      </c>
      <c r="Z2167" s="5" t="s">
        <v>105</v>
      </c>
      <c r="AC2167" s="5">
        <v>48</v>
      </c>
      <c r="AD2167" s="5" t="s">
        <v>897</v>
      </c>
      <c r="AE2167" s="5" t="s">
        <v>898</v>
      </c>
    </row>
    <row r="2168" spans="1:72" ht="13.5" customHeight="1">
      <c r="A2168" s="7" t="str">
        <f>HYPERLINK("http://kyu.snu.ac.kr/sdhj/index.jsp?type=hj/GK14619_00IM0001_059b.jpg","1792_수북면_059b")</f>
        <v>1792_수북면_059b</v>
      </c>
      <c r="B2168" s="4">
        <v>1792</v>
      </c>
      <c r="C2168" s="4" t="s">
        <v>97</v>
      </c>
      <c r="D2168" s="4" t="s">
        <v>98</v>
      </c>
      <c r="E2168" s="4">
        <v>2167</v>
      </c>
      <c r="F2168" s="5">
        <v>7</v>
      </c>
      <c r="G2168" s="5" t="s">
        <v>4744</v>
      </c>
      <c r="H2168" s="5" t="s">
        <v>4745</v>
      </c>
      <c r="I2168" s="5">
        <v>39</v>
      </c>
      <c r="L2168" s="5">
        <v>2</v>
      </c>
      <c r="M2168" s="4" t="s">
        <v>7723</v>
      </c>
      <c r="N2168" s="4" t="s">
        <v>7724</v>
      </c>
      <c r="S2168" s="5" t="s">
        <v>4821</v>
      </c>
      <c r="T2168" s="5" t="s">
        <v>4822</v>
      </c>
      <c r="Y2168" s="5" t="s">
        <v>7727</v>
      </c>
      <c r="Z2168" s="5" t="s">
        <v>3194</v>
      </c>
      <c r="AC2168" s="5">
        <v>16</v>
      </c>
      <c r="AD2168" s="5" t="s">
        <v>1222</v>
      </c>
      <c r="AE2168" s="5" t="s">
        <v>1223</v>
      </c>
    </row>
    <row r="2169" spans="1:72" ht="13.5" customHeight="1">
      <c r="A2169" s="7" t="str">
        <f>HYPERLINK("http://kyu.snu.ac.kr/sdhj/index.jsp?type=hj/GK14619_00IM0001_059b.jpg","1792_수북면_059b")</f>
        <v>1792_수북면_059b</v>
      </c>
      <c r="B2169" s="4">
        <v>1792</v>
      </c>
      <c r="C2169" s="4" t="s">
        <v>97</v>
      </c>
      <c r="D2169" s="4" t="s">
        <v>98</v>
      </c>
      <c r="E2169" s="4">
        <v>2168</v>
      </c>
      <c r="F2169" s="5">
        <v>7</v>
      </c>
      <c r="G2169" s="5" t="s">
        <v>4744</v>
      </c>
      <c r="H2169" s="5" t="s">
        <v>4745</v>
      </c>
      <c r="I2169" s="5">
        <v>39</v>
      </c>
      <c r="L2169" s="5">
        <v>2</v>
      </c>
      <c r="M2169" s="4" t="s">
        <v>7723</v>
      </c>
      <c r="N2169" s="4" t="s">
        <v>7724</v>
      </c>
      <c r="S2169" s="5" t="s">
        <v>4825</v>
      </c>
      <c r="T2169" s="5" t="s">
        <v>9047</v>
      </c>
      <c r="Y2169" s="5" t="s">
        <v>6261</v>
      </c>
      <c r="Z2169" s="5" t="s">
        <v>1479</v>
      </c>
      <c r="AC2169" s="5">
        <v>13</v>
      </c>
      <c r="AD2169" s="5" t="s">
        <v>126</v>
      </c>
      <c r="AE2169" s="5" t="s">
        <v>127</v>
      </c>
    </row>
    <row r="2170" spans="1:72" ht="13.5" customHeight="1">
      <c r="A2170" s="7" t="str">
        <f>HYPERLINK("http://kyu.snu.ac.kr/sdhj/index.jsp?type=hj/GK14619_00IM0001_059b.jpg","1792_수북면_059b")</f>
        <v>1792_수북면_059b</v>
      </c>
      <c r="B2170" s="4">
        <v>1792</v>
      </c>
      <c r="C2170" s="4" t="s">
        <v>97</v>
      </c>
      <c r="D2170" s="4" t="s">
        <v>98</v>
      </c>
      <c r="E2170" s="4">
        <v>2169</v>
      </c>
      <c r="F2170" s="5">
        <v>7</v>
      </c>
      <c r="G2170" s="5" t="s">
        <v>4744</v>
      </c>
      <c r="H2170" s="5" t="s">
        <v>4745</v>
      </c>
      <c r="I2170" s="5">
        <v>39</v>
      </c>
      <c r="L2170" s="5">
        <v>2</v>
      </c>
      <c r="M2170" s="4" t="s">
        <v>7723</v>
      </c>
      <c r="N2170" s="4" t="s">
        <v>7724</v>
      </c>
      <c r="S2170" s="5" t="s">
        <v>1811</v>
      </c>
      <c r="T2170" s="5" t="s">
        <v>8513</v>
      </c>
      <c r="AF2170" s="5" t="s">
        <v>518</v>
      </c>
      <c r="AG2170" s="5" t="s">
        <v>519</v>
      </c>
    </row>
    <row r="2171" spans="1:72" ht="13.5" customHeight="1">
      <c r="A2171" s="7" t="str">
        <f>HYPERLINK("http://kyu.snu.ac.kr/sdhj/index.jsp?type=hj/GK14619_00IM0001_059b.jpg","1792_수북면_059b")</f>
        <v>1792_수북면_059b</v>
      </c>
      <c r="B2171" s="4">
        <v>1792</v>
      </c>
      <c r="C2171" s="4" t="s">
        <v>97</v>
      </c>
      <c r="D2171" s="4" t="s">
        <v>98</v>
      </c>
      <c r="E2171" s="4">
        <v>2170</v>
      </c>
      <c r="F2171" s="5">
        <v>7</v>
      </c>
      <c r="G2171" s="5" t="s">
        <v>4744</v>
      </c>
      <c r="H2171" s="5" t="s">
        <v>4745</v>
      </c>
      <c r="I2171" s="5">
        <v>39</v>
      </c>
      <c r="L2171" s="5">
        <v>2</v>
      </c>
      <c r="M2171" s="4" t="s">
        <v>7723</v>
      </c>
      <c r="N2171" s="4" t="s">
        <v>7724</v>
      </c>
      <c r="S2171" s="5" t="s">
        <v>4825</v>
      </c>
      <c r="T2171" s="5" t="s">
        <v>9047</v>
      </c>
      <c r="Y2171" s="5" t="s">
        <v>7728</v>
      </c>
      <c r="Z2171" s="5" t="s">
        <v>7729</v>
      </c>
      <c r="AC2171" s="5">
        <v>7</v>
      </c>
      <c r="AD2171" s="5" t="s">
        <v>862</v>
      </c>
      <c r="AE2171" s="5" t="s">
        <v>863</v>
      </c>
    </row>
    <row r="2172" spans="1:72" ht="13.5" customHeight="1">
      <c r="A2172" s="7" t="str">
        <f>HYPERLINK("http://kyu.snu.ac.kr/sdhj/index.jsp?type=hj/GK14619_00IM0001_059b.jpg","1792_수북면_059b")</f>
        <v>1792_수북면_059b</v>
      </c>
      <c r="B2172" s="4">
        <v>1792</v>
      </c>
      <c r="C2172" s="4" t="s">
        <v>97</v>
      </c>
      <c r="D2172" s="4" t="s">
        <v>98</v>
      </c>
      <c r="E2172" s="4">
        <v>2171</v>
      </c>
      <c r="F2172" s="5">
        <v>7</v>
      </c>
      <c r="G2172" s="5" t="s">
        <v>4744</v>
      </c>
      <c r="H2172" s="5" t="s">
        <v>4745</v>
      </c>
      <c r="I2172" s="5">
        <v>39</v>
      </c>
      <c r="L2172" s="5">
        <v>2</v>
      </c>
      <c r="M2172" s="4" t="s">
        <v>7723</v>
      </c>
      <c r="N2172" s="4" t="s">
        <v>7724</v>
      </c>
      <c r="S2172" s="5" t="s">
        <v>4825</v>
      </c>
      <c r="T2172" s="5" t="s">
        <v>9047</v>
      </c>
      <c r="Y2172" s="5" t="s">
        <v>402</v>
      </c>
      <c r="Z2172" s="5" t="s">
        <v>297</v>
      </c>
      <c r="AC2172" s="5">
        <v>5</v>
      </c>
      <c r="AD2172" s="5" t="s">
        <v>1519</v>
      </c>
      <c r="AE2172" s="5" t="s">
        <v>1520</v>
      </c>
    </row>
    <row r="2173" spans="1:72" ht="13.5" customHeight="1">
      <c r="A2173" s="7" t="str">
        <f>HYPERLINK("http://kyu.snu.ac.kr/sdhj/index.jsp?type=hj/GK14619_00IM0001_059b.jpg","1792_수북면_059b")</f>
        <v>1792_수북면_059b</v>
      </c>
      <c r="B2173" s="4">
        <v>1792</v>
      </c>
      <c r="C2173" s="4" t="s">
        <v>97</v>
      </c>
      <c r="D2173" s="4" t="s">
        <v>98</v>
      </c>
      <c r="E2173" s="4">
        <v>2172</v>
      </c>
      <c r="F2173" s="5">
        <v>7</v>
      </c>
      <c r="G2173" s="5" t="s">
        <v>4744</v>
      </c>
      <c r="H2173" s="5" t="s">
        <v>4745</v>
      </c>
      <c r="I2173" s="5">
        <v>39</v>
      </c>
      <c r="L2173" s="5">
        <v>3</v>
      </c>
      <c r="M2173" s="4" t="s">
        <v>7705</v>
      </c>
      <c r="N2173" s="4" t="s">
        <v>7706</v>
      </c>
      <c r="T2173" s="5" t="s">
        <v>9070</v>
      </c>
      <c r="U2173" s="5" t="s">
        <v>1931</v>
      </c>
      <c r="V2173" s="5" t="s">
        <v>1932</v>
      </c>
      <c r="W2173" s="5" t="s">
        <v>2466</v>
      </c>
      <c r="X2173" s="5" t="s">
        <v>1808</v>
      </c>
      <c r="Y2173" s="5" t="s">
        <v>140</v>
      </c>
      <c r="Z2173" s="5" t="s">
        <v>141</v>
      </c>
      <c r="AC2173" s="5">
        <v>36</v>
      </c>
      <c r="AD2173" s="5" t="s">
        <v>190</v>
      </c>
      <c r="AE2173" s="5" t="s">
        <v>191</v>
      </c>
      <c r="AJ2173" s="5" t="s">
        <v>34</v>
      </c>
      <c r="AK2173" s="5" t="s">
        <v>35</v>
      </c>
      <c r="AL2173" s="5" t="s">
        <v>429</v>
      </c>
      <c r="AM2173" s="5" t="s">
        <v>430</v>
      </c>
      <c r="AT2173" s="5" t="s">
        <v>1931</v>
      </c>
      <c r="AU2173" s="5" t="s">
        <v>1932</v>
      </c>
      <c r="AV2173" s="5" t="s">
        <v>7730</v>
      </c>
      <c r="AW2173" s="5" t="s">
        <v>5612</v>
      </c>
      <c r="BG2173" s="5" t="s">
        <v>1931</v>
      </c>
      <c r="BH2173" s="5" t="s">
        <v>1932</v>
      </c>
      <c r="BI2173" s="5" t="s">
        <v>7731</v>
      </c>
      <c r="BJ2173" s="5" t="s">
        <v>7732</v>
      </c>
      <c r="BK2173" s="5" t="s">
        <v>1931</v>
      </c>
      <c r="BL2173" s="5" t="s">
        <v>1932</v>
      </c>
      <c r="BM2173" s="5" t="s">
        <v>5615</v>
      </c>
      <c r="BN2173" s="5" t="s">
        <v>5616</v>
      </c>
      <c r="BO2173" s="5" t="s">
        <v>1707</v>
      </c>
      <c r="BP2173" s="5" t="s">
        <v>1708</v>
      </c>
      <c r="BQ2173" s="5" t="s">
        <v>7733</v>
      </c>
      <c r="BR2173" s="5" t="s">
        <v>7734</v>
      </c>
      <c r="BS2173" s="5" t="s">
        <v>1754</v>
      </c>
      <c r="BT2173" s="5" t="s">
        <v>1755</v>
      </c>
    </row>
    <row r="2174" spans="1:72" ht="13.5" customHeight="1">
      <c r="A2174" s="7" t="str">
        <f>HYPERLINK("http://kyu.snu.ac.kr/sdhj/index.jsp?type=hj/GK14619_00IM0001_059b.jpg","1792_수북면_059b")</f>
        <v>1792_수북면_059b</v>
      </c>
      <c r="B2174" s="4">
        <v>1792</v>
      </c>
      <c r="C2174" s="4" t="s">
        <v>97</v>
      </c>
      <c r="D2174" s="4" t="s">
        <v>98</v>
      </c>
      <c r="E2174" s="4">
        <v>2173</v>
      </c>
      <c r="F2174" s="5">
        <v>7</v>
      </c>
      <c r="G2174" s="5" t="s">
        <v>4744</v>
      </c>
      <c r="H2174" s="5" t="s">
        <v>4745</v>
      </c>
      <c r="I2174" s="5">
        <v>39</v>
      </c>
      <c r="L2174" s="5">
        <v>3</v>
      </c>
      <c r="M2174" s="4" t="s">
        <v>7705</v>
      </c>
      <c r="N2174" s="4" t="s">
        <v>7706</v>
      </c>
      <c r="S2174" s="5" t="s">
        <v>101</v>
      </c>
      <c r="T2174" s="5" t="s">
        <v>102</v>
      </c>
      <c r="W2174" s="5" t="s">
        <v>148</v>
      </c>
      <c r="X2174" s="5" t="s">
        <v>149</v>
      </c>
      <c r="Y2174" s="5" t="s">
        <v>104</v>
      </c>
      <c r="Z2174" s="5" t="s">
        <v>105</v>
      </c>
      <c r="AC2174" s="5">
        <v>34</v>
      </c>
      <c r="AD2174" s="5" t="s">
        <v>1358</v>
      </c>
      <c r="AE2174" s="5" t="s">
        <v>1359</v>
      </c>
      <c r="AL2174" s="5" t="s">
        <v>152</v>
      </c>
      <c r="AM2174" s="5" t="s">
        <v>153</v>
      </c>
      <c r="AT2174" s="5" t="s">
        <v>1707</v>
      </c>
      <c r="AU2174" s="5" t="s">
        <v>1708</v>
      </c>
      <c r="AV2174" s="5" t="s">
        <v>7735</v>
      </c>
      <c r="AW2174" s="5" t="s">
        <v>6548</v>
      </c>
      <c r="BG2174" s="5" t="s">
        <v>320</v>
      </c>
      <c r="BH2174" s="5" t="s">
        <v>321</v>
      </c>
      <c r="BI2174" s="5" t="s">
        <v>6549</v>
      </c>
      <c r="BJ2174" s="5" t="s">
        <v>6066</v>
      </c>
      <c r="BK2174" s="5" t="s">
        <v>1931</v>
      </c>
      <c r="BL2174" s="5" t="s">
        <v>1932</v>
      </c>
      <c r="BM2174" s="5" t="s">
        <v>6550</v>
      </c>
      <c r="BN2174" s="5" t="s">
        <v>6551</v>
      </c>
      <c r="BO2174" s="5" t="s">
        <v>1707</v>
      </c>
      <c r="BP2174" s="5" t="s">
        <v>1708</v>
      </c>
      <c r="BQ2174" s="5" t="s">
        <v>6552</v>
      </c>
      <c r="BR2174" s="5" t="s">
        <v>6553</v>
      </c>
      <c r="BS2174" s="5" t="s">
        <v>957</v>
      </c>
      <c r="BT2174" s="5" t="s">
        <v>958</v>
      </c>
    </row>
    <row r="2175" spans="1:72" ht="13.5" customHeight="1">
      <c r="A2175" s="7" t="str">
        <f>HYPERLINK("http://kyu.snu.ac.kr/sdhj/index.jsp?type=hj/GK14619_00IM0001_059b.jpg","1792_수북면_059b")</f>
        <v>1792_수북면_059b</v>
      </c>
      <c r="B2175" s="4">
        <v>1792</v>
      </c>
      <c r="C2175" s="4" t="s">
        <v>97</v>
      </c>
      <c r="D2175" s="4" t="s">
        <v>98</v>
      </c>
      <c r="E2175" s="4">
        <v>2174</v>
      </c>
      <c r="F2175" s="5">
        <v>7</v>
      </c>
      <c r="G2175" s="5" t="s">
        <v>4744</v>
      </c>
      <c r="H2175" s="5" t="s">
        <v>4745</v>
      </c>
      <c r="I2175" s="5">
        <v>39</v>
      </c>
      <c r="L2175" s="5">
        <v>3</v>
      </c>
      <c r="M2175" s="4" t="s">
        <v>7705</v>
      </c>
      <c r="N2175" s="4" t="s">
        <v>7706</v>
      </c>
      <c r="S2175" s="5" t="s">
        <v>118</v>
      </c>
      <c r="T2175" s="5" t="s">
        <v>119</v>
      </c>
      <c r="Y2175" s="5" t="s">
        <v>7736</v>
      </c>
      <c r="Z2175" s="5" t="s">
        <v>7737</v>
      </c>
      <c r="AF2175" s="5" t="s">
        <v>518</v>
      </c>
      <c r="AG2175" s="5" t="s">
        <v>519</v>
      </c>
    </row>
    <row r="2176" spans="1:72" ht="13.5" customHeight="1">
      <c r="A2176" s="7" t="str">
        <f>HYPERLINK("http://kyu.snu.ac.kr/sdhj/index.jsp?type=hj/GK14619_00IM0001_059b.jpg","1792_수북면_059b")</f>
        <v>1792_수북면_059b</v>
      </c>
      <c r="B2176" s="4">
        <v>1792</v>
      </c>
      <c r="C2176" s="4" t="s">
        <v>97</v>
      </c>
      <c r="D2176" s="4" t="s">
        <v>98</v>
      </c>
      <c r="E2176" s="4">
        <v>2175</v>
      </c>
      <c r="F2176" s="5">
        <v>7</v>
      </c>
      <c r="G2176" s="5" t="s">
        <v>4744</v>
      </c>
      <c r="H2176" s="5" t="s">
        <v>4745</v>
      </c>
      <c r="I2176" s="5">
        <v>39</v>
      </c>
      <c r="L2176" s="5">
        <v>3</v>
      </c>
      <c r="M2176" s="4" t="s">
        <v>7705</v>
      </c>
      <c r="N2176" s="4" t="s">
        <v>7706</v>
      </c>
      <c r="S2176" s="5" t="s">
        <v>124</v>
      </c>
      <c r="T2176" s="5" t="s">
        <v>125</v>
      </c>
      <c r="AC2176" s="5">
        <v>2</v>
      </c>
      <c r="AD2176" s="5" t="s">
        <v>206</v>
      </c>
      <c r="AE2176" s="5" t="s">
        <v>207</v>
      </c>
      <c r="AF2176" s="5" t="s">
        <v>335</v>
      </c>
      <c r="AG2176" s="5" t="s">
        <v>336</v>
      </c>
    </row>
    <row r="2177" spans="1:72" ht="13.5" customHeight="1">
      <c r="A2177" s="7" t="str">
        <f>HYPERLINK("http://kyu.snu.ac.kr/sdhj/index.jsp?type=hj/GK14619_00IM0001_060a.jpg","1792_수북면_060a")</f>
        <v>1792_수북면_060a</v>
      </c>
      <c r="B2177" s="4">
        <v>1792</v>
      </c>
      <c r="C2177" s="4" t="s">
        <v>97</v>
      </c>
      <c r="D2177" s="4" t="s">
        <v>98</v>
      </c>
      <c r="E2177" s="4">
        <v>2176</v>
      </c>
      <c r="F2177" s="5">
        <v>7</v>
      </c>
      <c r="G2177" s="5" t="s">
        <v>4744</v>
      </c>
      <c r="H2177" s="5" t="s">
        <v>4745</v>
      </c>
      <c r="I2177" s="5">
        <v>39</v>
      </c>
      <c r="L2177" s="5">
        <v>4</v>
      </c>
      <c r="M2177" s="4" t="s">
        <v>7738</v>
      </c>
      <c r="N2177" s="4" t="s">
        <v>7739</v>
      </c>
      <c r="T2177" s="5" t="s">
        <v>8555</v>
      </c>
      <c r="U2177" s="5" t="s">
        <v>1931</v>
      </c>
      <c r="V2177" s="5" t="s">
        <v>1932</v>
      </c>
      <c r="W2177" s="5" t="s">
        <v>103</v>
      </c>
      <c r="X2177" s="5" t="s">
        <v>8561</v>
      </c>
      <c r="Y2177" s="5" t="s">
        <v>4695</v>
      </c>
      <c r="Z2177" s="5" t="s">
        <v>4696</v>
      </c>
      <c r="AC2177" s="5">
        <v>44</v>
      </c>
      <c r="AD2177" s="5" t="s">
        <v>733</v>
      </c>
      <c r="AE2177" s="5" t="s">
        <v>734</v>
      </c>
      <c r="AJ2177" s="5" t="s">
        <v>34</v>
      </c>
      <c r="AK2177" s="5" t="s">
        <v>35</v>
      </c>
      <c r="AL2177" s="5" t="s">
        <v>108</v>
      </c>
      <c r="AM2177" s="5" t="s">
        <v>9035</v>
      </c>
      <c r="AT2177" s="5" t="s">
        <v>1931</v>
      </c>
      <c r="AU2177" s="5" t="s">
        <v>1932</v>
      </c>
      <c r="AV2177" s="5" t="s">
        <v>7740</v>
      </c>
      <c r="AW2177" s="5" t="s">
        <v>7741</v>
      </c>
      <c r="BG2177" s="5" t="s">
        <v>1931</v>
      </c>
      <c r="BH2177" s="5" t="s">
        <v>1932</v>
      </c>
      <c r="BI2177" s="5" t="s">
        <v>7742</v>
      </c>
      <c r="BJ2177" s="5" t="s">
        <v>7743</v>
      </c>
      <c r="BK2177" s="5" t="s">
        <v>1931</v>
      </c>
      <c r="BL2177" s="5" t="s">
        <v>1932</v>
      </c>
      <c r="BM2177" s="5" t="s">
        <v>7453</v>
      </c>
      <c r="BN2177" s="5" t="s">
        <v>7454</v>
      </c>
      <c r="BO2177" s="5" t="s">
        <v>290</v>
      </c>
      <c r="BP2177" s="5" t="s">
        <v>291</v>
      </c>
      <c r="BQ2177" s="5" t="s">
        <v>7744</v>
      </c>
      <c r="BR2177" s="5" t="s">
        <v>7745</v>
      </c>
      <c r="BS2177" s="5" t="s">
        <v>957</v>
      </c>
      <c r="BT2177" s="5" t="s">
        <v>958</v>
      </c>
    </row>
    <row r="2178" spans="1:72" ht="13.5" customHeight="1">
      <c r="A2178" s="7" t="str">
        <f>HYPERLINK("http://kyu.snu.ac.kr/sdhj/index.jsp?type=hj/GK14619_00IM0001_060a.jpg","1792_수북면_060a")</f>
        <v>1792_수북면_060a</v>
      </c>
      <c r="B2178" s="4">
        <v>1792</v>
      </c>
      <c r="C2178" s="4" t="s">
        <v>97</v>
      </c>
      <c r="D2178" s="4" t="s">
        <v>98</v>
      </c>
      <c r="E2178" s="4">
        <v>2177</v>
      </c>
      <c r="F2178" s="5">
        <v>7</v>
      </c>
      <c r="G2178" s="5" t="s">
        <v>4744</v>
      </c>
      <c r="H2178" s="5" t="s">
        <v>4745</v>
      </c>
      <c r="I2178" s="5">
        <v>39</v>
      </c>
      <c r="L2178" s="5">
        <v>4</v>
      </c>
      <c r="M2178" s="4" t="s">
        <v>7738</v>
      </c>
      <c r="N2178" s="4" t="s">
        <v>7739</v>
      </c>
      <c r="S2178" s="5" t="s">
        <v>101</v>
      </c>
      <c r="T2178" s="5" t="s">
        <v>102</v>
      </c>
      <c r="W2178" s="5" t="s">
        <v>584</v>
      </c>
      <c r="X2178" s="5" t="s">
        <v>585</v>
      </c>
      <c r="Y2178" s="5" t="s">
        <v>104</v>
      </c>
      <c r="Z2178" s="5" t="s">
        <v>105</v>
      </c>
      <c r="AC2178" s="5">
        <v>48</v>
      </c>
      <c r="AD2178" s="5" t="s">
        <v>897</v>
      </c>
      <c r="AE2178" s="5" t="s">
        <v>898</v>
      </c>
      <c r="AJ2178" s="5" t="s">
        <v>34</v>
      </c>
      <c r="AK2178" s="5" t="s">
        <v>35</v>
      </c>
      <c r="AL2178" s="5" t="s">
        <v>1434</v>
      </c>
      <c r="AM2178" s="5" t="s">
        <v>1435</v>
      </c>
      <c r="AT2178" s="5" t="s">
        <v>1931</v>
      </c>
      <c r="AU2178" s="5" t="s">
        <v>1932</v>
      </c>
      <c r="AV2178" s="5" t="s">
        <v>6178</v>
      </c>
      <c r="AW2178" s="5" t="s">
        <v>5413</v>
      </c>
      <c r="BG2178" s="5" t="s">
        <v>1931</v>
      </c>
      <c r="BH2178" s="5" t="s">
        <v>1932</v>
      </c>
      <c r="BI2178" s="5" t="s">
        <v>6179</v>
      </c>
      <c r="BJ2178" s="5" t="s">
        <v>2156</v>
      </c>
      <c r="BK2178" s="5" t="s">
        <v>1931</v>
      </c>
      <c r="BL2178" s="5" t="s">
        <v>1932</v>
      </c>
      <c r="BM2178" s="5" t="s">
        <v>254</v>
      </c>
      <c r="BN2178" s="5" t="s">
        <v>255</v>
      </c>
      <c r="BO2178" s="5" t="s">
        <v>1931</v>
      </c>
      <c r="BP2178" s="5" t="s">
        <v>1932</v>
      </c>
      <c r="BQ2178" s="5" t="s">
        <v>6180</v>
      </c>
      <c r="BR2178" s="5" t="s">
        <v>6181</v>
      </c>
      <c r="BS2178" s="5" t="s">
        <v>108</v>
      </c>
      <c r="BT2178" s="5" t="s">
        <v>9236</v>
      </c>
    </row>
    <row r="2179" spans="1:72" ht="13.5" customHeight="1">
      <c r="A2179" s="7" t="str">
        <f>HYPERLINK("http://kyu.snu.ac.kr/sdhj/index.jsp?type=hj/GK14619_00IM0001_060a.jpg","1792_수북면_060a")</f>
        <v>1792_수북면_060a</v>
      </c>
      <c r="B2179" s="4">
        <v>1792</v>
      </c>
      <c r="C2179" s="4" t="s">
        <v>97</v>
      </c>
      <c r="D2179" s="4" t="s">
        <v>98</v>
      </c>
      <c r="E2179" s="4">
        <v>2178</v>
      </c>
      <c r="F2179" s="5">
        <v>7</v>
      </c>
      <c r="G2179" s="5" t="s">
        <v>4744</v>
      </c>
      <c r="H2179" s="5" t="s">
        <v>4745</v>
      </c>
      <c r="I2179" s="5">
        <v>39</v>
      </c>
      <c r="L2179" s="5">
        <v>4</v>
      </c>
      <c r="M2179" s="4" t="s">
        <v>7738</v>
      </c>
      <c r="N2179" s="4" t="s">
        <v>7739</v>
      </c>
      <c r="S2179" s="5" t="s">
        <v>118</v>
      </c>
      <c r="T2179" s="5" t="s">
        <v>119</v>
      </c>
      <c r="Y2179" s="5" t="s">
        <v>6844</v>
      </c>
      <c r="Z2179" s="5" t="s">
        <v>6845</v>
      </c>
      <c r="AC2179" s="5">
        <v>22</v>
      </c>
      <c r="AD2179" s="5" t="s">
        <v>188</v>
      </c>
      <c r="AE2179" s="5" t="s">
        <v>189</v>
      </c>
    </row>
    <row r="2180" spans="1:72" ht="13.5" customHeight="1">
      <c r="A2180" s="7" t="str">
        <f>HYPERLINK("http://kyu.snu.ac.kr/sdhj/index.jsp?type=hj/GK14619_00IM0001_060a.jpg","1792_수북면_060a")</f>
        <v>1792_수북면_060a</v>
      </c>
      <c r="B2180" s="4">
        <v>1792</v>
      </c>
      <c r="C2180" s="4" t="s">
        <v>97</v>
      </c>
      <c r="D2180" s="4" t="s">
        <v>98</v>
      </c>
      <c r="E2180" s="4">
        <v>2179</v>
      </c>
      <c r="F2180" s="5">
        <v>7</v>
      </c>
      <c r="G2180" s="5" t="s">
        <v>4744</v>
      </c>
      <c r="H2180" s="5" t="s">
        <v>4745</v>
      </c>
      <c r="I2180" s="5">
        <v>39</v>
      </c>
      <c r="L2180" s="5">
        <v>4</v>
      </c>
      <c r="M2180" s="4" t="s">
        <v>7738</v>
      </c>
      <c r="N2180" s="4" t="s">
        <v>7739</v>
      </c>
      <c r="S2180" s="5" t="s">
        <v>1912</v>
      </c>
      <c r="T2180" s="5" t="s">
        <v>8691</v>
      </c>
      <c r="AC2180" s="5">
        <v>11</v>
      </c>
      <c r="AD2180" s="5" t="s">
        <v>2148</v>
      </c>
      <c r="AE2180" s="5" t="s">
        <v>2149</v>
      </c>
    </row>
    <row r="2181" spans="1:72" ht="13.5" customHeight="1">
      <c r="A2181" s="7" t="str">
        <f>HYPERLINK("http://kyu.snu.ac.kr/sdhj/index.jsp?type=hj/GK14619_00IM0001_060a.jpg","1792_수북면_060a")</f>
        <v>1792_수북면_060a</v>
      </c>
      <c r="B2181" s="4">
        <v>1792</v>
      </c>
      <c r="C2181" s="4" t="s">
        <v>97</v>
      </c>
      <c r="D2181" s="4" t="s">
        <v>98</v>
      </c>
      <c r="E2181" s="4">
        <v>2180</v>
      </c>
      <c r="F2181" s="5">
        <v>7</v>
      </c>
      <c r="G2181" s="5" t="s">
        <v>4744</v>
      </c>
      <c r="H2181" s="5" t="s">
        <v>4745</v>
      </c>
      <c r="I2181" s="5">
        <v>39</v>
      </c>
      <c r="L2181" s="5">
        <v>4</v>
      </c>
      <c r="M2181" s="4" t="s">
        <v>7738</v>
      </c>
      <c r="N2181" s="4" t="s">
        <v>7739</v>
      </c>
      <c r="S2181" s="5" t="s">
        <v>274</v>
      </c>
      <c r="T2181" s="5" t="s">
        <v>9247</v>
      </c>
      <c r="Y2181" s="5" t="s">
        <v>7746</v>
      </c>
      <c r="Z2181" s="5" t="s">
        <v>7747</v>
      </c>
      <c r="AC2181" s="5">
        <v>8</v>
      </c>
      <c r="AD2181" s="5" t="s">
        <v>862</v>
      </c>
      <c r="AE2181" s="5" t="s">
        <v>863</v>
      </c>
    </row>
    <row r="2182" spans="1:72" ht="13.5" customHeight="1">
      <c r="A2182" s="7" t="str">
        <f>HYPERLINK("http://kyu.snu.ac.kr/sdhj/index.jsp?type=hj/GK14619_00IM0001_060a.jpg","1792_수북면_060a")</f>
        <v>1792_수북면_060a</v>
      </c>
      <c r="B2182" s="4">
        <v>1792</v>
      </c>
      <c r="C2182" s="4" t="s">
        <v>97</v>
      </c>
      <c r="D2182" s="4" t="s">
        <v>98</v>
      </c>
      <c r="E2182" s="4">
        <v>2181</v>
      </c>
      <c r="F2182" s="5">
        <v>7</v>
      </c>
      <c r="G2182" s="5" t="s">
        <v>4744</v>
      </c>
      <c r="H2182" s="5" t="s">
        <v>4745</v>
      </c>
      <c r="I2182" s="5">
        <v>39</v>
      </c>
      <c r="L2182" s="5">
        <v>5</v>
      </c>
      <c r="M2182" s="4" t="s">
        <v>7748</v>
      </c>
      <c r="N2182" s="4" t="s">
        <v>7749</v>
      </c>
      <c r="T2182" s="5" t="s">
        <v>9174</v>
      </c>
      <c r="U2182" s="5" t="s">
        <v>1931</v>
      </c>
      <c r="V2182" s="5" t="s">
        <v>1932</v>
      </c>
      <c r="W2182" s="5" t="s">
        <v>584</v>
      </c>
      <c r="X2182" s="5" t="s">
        <v>585</v>
      </c>
      <c r="Y2182" s="5" t="s">
        <v>7750</v>
      </c>
      <c r="Z2182" s="5" t="s">
        <v>7751</v>
      </c>
      <c r="AC2182" s="5">
        <v>31</v>
      </c>
      <c r="AD2182" s="5" t="s">
        <v>1024</v>
      </c>
      <c r="AE2182" s="5" t="s">
        <v>1025</v>
      </c>
      <c r="AJ2182" s="5" t="s">
        <v>34</v>
      </c>
      <c r="AK2182" s="5" t="s">
        <v>35</v>
      </c>
      <c r="AL2182" s="5" t="s">
        <v>1434</v>
      </c>
      <c r="AM2182" s="5" t="s">
        <v>1435</v>
      </c>
      <c r="AT2182" s="5" t="s">
        <v>1931</v>
      </c>
      <c r="AU2182" s="5" t="s">
        <v>1932</v>
      </c>
      <c r="AV2182" s="5" t="s">
        <v>7380</v>
      </c>
      <c r="AW2182" s="5" t="s">
        <v>7381</v>
      </c>
      <c r="BG2182" s="5" t="s">
        <v>1931</v>
      </c>
      <c r="BH2182" s="5" t="s">
        <v>1932</v>
      </c>
      <c r="BI2182" s="5" t="s">
        <v>5174</v>
      </c>
      <c r="BJ2182" s="5" t="s">
        <v>2383</v>
      </c>
      <c r="BK2182" s="5" t="s">
        <v>320</v>
      </c>
      <c r="BL2182" s="5" t="s">
        <v>321</v>
      </c>
      <c r="BM2182" s="5" t="s">
        <v>111</v>
      </c>
      <c r="BN2182" s="5" t="s">
        <v>112</v>
      </c>
      <c r="BO2182" s="5" t="s">
        <v>1931</v>
      </c>
      <c r="BP2182" s="5" t="s">
        <v>1932</v>
      </c>
      <c r="BQ2182" s="5" t="s">
        <v>7382</v>
      </c>
      <c r="BR2182" s="5" t="s">
        <v>7383</v>
      </c>
      <c r="BS2182" s="5" t="s">
        <v>605</v>
      </c>
      <c r="BT2182" s="5" t="s">
        <v>606</v>
      </c>
    </row>
    <row r="2183" spans="1:72" ht="13.5" customHeight="1">
      <c r="A2183" s="7" t="str">
        <f>HYPERLINK("http://kyu.snu.ac.kr/sdhj/index.jsp?type=hj/GK14619_00IM0001_060a.jpg","1792_수북면_060a")</f>
        <v>1792_수북면_060a</v>
      </c>
      <c r="B2183" s="4">
        <v>1792</v>
      </c>
      <c r="C2183" s="4" t="s">
        <v>97</v>
      </c>
      <c r="D2183" s="4" t="s">
        <v>98</v>
      </c>
      <c r="E2183" s="4">
        <v>2182</v>
      </c>
      <c r="F2183" s="5">
        <v>7</v>
      </c>
      <c r="G2183" s="5" t="s">
        <v>4744</v>
      </c>
      <c r="H2183" s="5" t="s">
        <v>4745</v>
      </c>
      <c r="I2183" s="5">
        <v>39</v>
      </c>
      <c r="L2183" s="5">
        <v>5</v>
      </c>
      <c r="M2183" s="4" t="s">
        <v>7748</v>
      </c>
      <c r="N2183" s="4" t="s">
        <v>7749</v>
      </c>
      <c r="S2183" s="5" t="s">
        <v>101</v>
      </c>
      <c r="T2183" s="5" t="s">
        <v>102</v>
      </c>
      <c r="W2183" s="5" t="s">
        <v>130</v>
      </c>
      <c r="X2183" s="5" t="s">
        <v>131</v>
      </c>
      <c r="Y2183" s="5" t="s">
        <v>104</v>
      </c>
      <c r="Z2183" s="5" t="s">
        <v>105</v>
      </c>
      <c r="AF2183" s="5" t="s">
        <v>518</v>
      </c>
      <c r="AG2183" s="5" t="s">
        <v>519</v>
      </c>
    </row>
    <row r="2184" spans="1:72" ht="13.5" customHeight="1">
      <c r="A2184" s="7" t="str">
        <f>HYPERLINK("http://kyu.snu.ac.kr/sdhj/index.jsp?type=hj/GK14619_00IM0001_060a.jpg","1792_수북면_060a")</f>
        <v>1792_수북면_060a</v>
      </c>
      <c r="B2184" s="4">
        <v>1792</v>
      </c>
      <c r="C2184" s="4" t="s">
        <v>97</v>
      </c>
      <c r="D2184" s="4" t="s">
        <v>98</v>
      </c>
      <c r="E2184" s="4">
        <v>2183</v>
      </c>
      <c r="F2184" s="5">
        <v>7</v>
      </c>
      <c r="G2184" s="5" t="s">
        <v>4744</v>
      </c>
      <c r="H2184" s="5" t="s">
        <v>4745</v>
      </c>
      <c r="I2184" s="5">
        <v>39</v>
      </c>
      <c r="L2184" s="5">
        <v>5</v>
      </c>
      <c r="M2184" s="4" t="s">
        <v>7748</v>
      </c>
      <c r="N2184" s="4" t="s">
        <v>7749</v>
      </c>
      <c r="S2184" s="5" t="s">
        <v>101</v>
      </c>
      <c r="T2184" s="5" t="s">
        <v>102</v>
      </c>
      <c r="W2184" s="5" t="s">
        <v>584</v>
      </c>
      <c r="X2184" s="5" t="s">
        <v>585</v>
      </c>
      <c r="Y2184" s="5" t="s">
        <v>104</v>
      </c>
      <c r="Z2184" s="5" t="s">
        <v>105</v>
      </c>
      <c r="AC2184" s="5">
        <v>25</v>
      </c>
      <c r="AD2184" s="5" t="s">
        <v>586</v>
      </c>
      <c r="AE2184" s="5" t="s">
        <v>587</v>
      </c>
      <c r="AJ2184" s="5" t="s">
        <v>34</v>
      </c>
      <c r="AK2184" s="5" t="s">
        <v>35</v>
      </c>
      <c r="AL2184" s="5" t="s">
        <v>605</v>
      </c>
      <c r="AM2184" s="5" t="s">
        <v>606</v>
      </c>
      <c r="AV2184" s="5" t="s">
        <v>9489</v>
      </c>
      <c r="AW2184" s="5" t="s">
        <v>9490</v>
      </c>
      <c r="BI2184" s="5" t="s">
        <v>9489</v>
      </c>
      <c r="BJ2184" s="5" t="s">
        <v>9490</v>
      </c>
      <c r="BM2184" s="5" t="s">
        <v>9489</v>
      </c>
      <c r="BN2184" s="5" t="s">
        <v>9490</v>
      </c>
      <c r="BQ2184" s="5" t="s">
        <v>9489</v>
      </c>
      <c r="BR2184" s="5" t="s">
        <v>9490</v>
      </c>
    </row>
    <row r="2185" spans="1:72" ht="13.5" customHeight="1">
      <c r="A2185" s="7" t="str">
        <f>HYPERLINK("http://kyu.snu.ac.kr/sdhj/index.jsp?type=hj/GK14619_00IM0001_060a.jpg","1792_수북면_060a")</f>
        <v>1792_수북면_060a</v>
      </c>
      <c r="B2185" s="4">
        <v>1792</v>
      </c>
      <c r="C2185" s="4" t="s">
        <v>97</v>
      </c>
      <c r="D2185" s="4" t="s">
        <v>98</v>
      </c>
      <c r="E2185" s="4">
        <v>2184</v>
      </c>
      <c r="F2185" s="5">
        <v>7</v>
      </c>
      <c r="G2185" s="5" t="s">
        <v>4744</v>
      </c>
      <c r="H2185" s="5" t="s">
        <v>4745</v>
      </c>
      <c r="I2185" s="5">
        <v>39</v>
      </c>
      <c r="L2185" s="5">
        <v>5</v>
      </c>
      <c r="M2185" s="4" t="s">
        <v>7748</v>
      </c>
      <c r="N2185" s="4" t="s">
        <v>7749</v>
      </c>
      <c r="S2185" s="5" t="s">
        <v>164</v>
      </c>
      <c r="T2185" s="5" t="s">
        <v>165</v>
      </c>
      <c r="W2185" s="5" t="s">
        <v>584</v>
      </c>
      <c r="X2185" s="5" t="s">
        <v>585</v>
      </c>
      <c r="Y2185" s="5" t="s">
        <v>104</v>
      </c>
      <c r="Z2185" s="5" t="s">
        <v>105</v>
      </c>
      <c r="AC2185" s="5">
        <v>83</v>
      </c>
      <c r="AD2185" s="5" t="s">
        <v>81</v>
      </c>
      <c r="AE2185" s="5" t="s">
        <v>82</v>
      </c>
    </row>
    <row r="2186" spans="1:72" ht="13.5" customHeight="1">
      <c r="A2186" s="7" t="str">
        <f>HYPERLINK("http://kyu.snu.ac.kr/sdhj/index.jsp?type=hj/GK14619_00IM0001_060a.jpg","1792_수북면_060a")</f>
        <v>1792_수북면_060a</v>
      </c>
      <c r="B2186" s="4">
        <v>1792</v>
      </c>
      <c r="C2186" s="4" t="s">
        <v>97</v>
      </c>
      <c r="D2186" s="4" t="s">
        <v>98</v>
      </c>
      <c r="E2186" s="4">
        <v>2185</v>
      </c>
      <c r="F2186" s="5">
        <v>7</v>
      </c>
      <c r="G2186" s="5" t="s">
        <v>4744</v>
      </c>
      <c r="H2186" s="5" t="s">
        <v>4745</v>
      </c>
      <c r="I2186" s="5">
        <v>39</v>
      </c>
      <c r="L2186" s="5">
        <v>5</v>
      </c>
      <c r="M2186" s="4" t="s">
        <v>7748</v>
      </c>
      <c r="N2186" s="4" t="s">
        <v>7749</v>
      </c>
      <c r="S2186" s="5" t="s">
        <v>7752</v>
      </c>
      <c r="T2186" s="5" t="s">
        <v>7753</v>
      </c>
      <c r="W2186" s="5" t="s">
        <v>266</v>
      </c>
      <c r="X2186" s="5" t="s">
        <v>267</v>
      </c>
      <c r="Y2186" s="5" t="s">
        <v>104</v>
      </c>
      <c r="Z2186" s="5" t="s">
        <v>105</v>
      </c>
      <c r="AC2186" s="5">
        <v>56</v>
      </c>
      <c r="AD2186" s="5" t="s">
        <v>368</v>
      </c>
      <c r="AE2186" s="5" t="s">
        <v>369</v>
      </c>
    </row>
    <row r="2187" spans="1:72" ht="13.5" customHeight="1">
      <c r="A2187" s="7" t="str">
        <f>HYPERLINK("http://kyu.snu.ac.kr/sdhj/index.jsp?type=hj/GK14619_00IM0001_060a.jpg","1792_수북면_060a")</f>
        <v>1792_수북면_060a</v>
      </c>
      <c r="B2187" s="4">
        <v>1792</v>
      </c>
      <c r="C2187" s="4" t="s">
        <v>97</v>
      </c>
      <c r="D2187" s="4" t="s">
        <v>98</v>
      </c>
      <c r="E2187" s="4">
        <v>2186</v>
      </c>
      <c r="F2187" s="5">
        <v>7</v>
      </c>
      <c r="G2187" s="5" t="s">
        <v>4744</v>
      </c>
      <c r="H2187" s="5" t="s">
        <v>4745</v>
      </c>
      <c r="I2187" s="5">
        <v>39</v>
      </c>
      <c r="L2187" s="5">
        <v>5</v>
      </c>
      <c r="M2187" s="4" t="s">
        <v>7748</v>
      </c>
      <c r="N2187" s="4" t="s">
        <v>7749</v>
      </c>
      <c r="S2187" s="5" t="s">
        <v>302</v>
      </c>
      <c r="T2187" s="5" t="s">
        <v>303</v>
      </c>
      <c r="Y2187" s="5" t="s">
        <v>4009</v>
      </c>
      <c r="Z2187" s="5" t="s">
        <v>4010</v>
      </c>
      <c r="AC2187" s="5">
        <v>21</v>
      </c>
      <c r="AD2187" s="5" t="s">
        <v>246</v>
      </c>
      <c r="AE2187" s="5" t="s">
        <v>247</v>
      </c>
    </row>
    <row r="2188" spans="1:72" ht="13.5" customHeight="1">
      <c r="A2188" s="7" t="str">
        <f>HYPERLINK("http://kyu.snu.ac.kr/sdhj/index.jsp?type=hj/GK14619_00IM0001_060a.jpg","1792_수북면_060a")</f>
        <v>1792_수북면_060a</v>
      </c>
      <c r="B2188" s="4">
        <v>1792</v>
      </c>
      <c r="C2188" s="4" t="s">
        <v>97</v>
      </c>
      <c r="D2188" s="4" t="s">
        <v>98</v>
      </c>
      <c r="E2188" s="4">
        <v>2187</v>
      </c>
      <c r="F2188" s="5">
        <v>7</v>
      </c>
      <c r="G2188" s="5" t="s">
        <v>4744</v>
      </c>
      <c r="H2188" s="5" t="s">
        <v>4745</v>
      </c>
      <c r="I2188" s="5">
        <v>39</v>
      </c>
      <c r="L2188" s="5">
        <v>5</v>
      </c>
      <c r="M2188" s="4" t="s">
        <v>7748</v>
      </c>
      <c r="N2188" s="4" t="s">
        <v>7749</v>
      </c>
      <c r="S2188" s="5" t="s">
        <v>274</v>
      </c>
      <c r="T2188" s="5" t="s">
        <v>9175</v>
      </c>
      <c r="Y2188" s="5" t="s">
        <v>7754</v>
      </c>
      <c r="Z2188" s="5" t="s">
        <v>7755</v>
      </c>
      <c r="AC2188" s="5">
        <v>9</v>
      </c>
      <c r="AD2188" s="5" t="s">
        <v>394</v>
      </c>
      <c r="AE2188" s="5" t="s">
        <v>395</v>
      </c>
    </row>
    <row r="2189" spans="1:72" ht="13.5" customHeight="1">
      <c r="A2189" s="7" t="str">
        <f>HYPERLINK("http://kyu.snu.ac.kr/sdhj/index.jsp?type=hj/GK14619_00IM0001_060a.jpg","1792_수북면_060a")</f>
        <v>1792_수북면_060a</v>
      </c>
      <c r="B2189" s="4">
        <v>1792</v>
      </c>
      <c r="C2189" s="4" t="s">
        <v>97</v>
      </c>
      <c r="D2189" s="4" t="s">
        <v>98</v>
      </c>
      <c r="E2189" s="4">
        <v>2188</v>
      </c>
      <c r="F2189" s="5">
        <v>7</v>
      </c>
      <c r="G2189" s="5" t="s">
        <v>4744</v>
      </c>
      <c r="H2189" s="5" t="s">
        <v>4745</v>
      </c>
      <c r="I2189" s="5">
        <v>40</v>
      </c>
      <c r="J2189" s="5" t="s">
        <v>7756</v>
      </c>
      <c r="K2189" s="5" t="s">
        <v>7757</v>
      </c>
      <c r="L2189" s="5">
        <v>1</v>
      </c>
      <c r="M2189" s="4" t="s">
        <v>7758</v>
      </c>
      <c r="N2189" s="4" t="s">
        <v>7759</v>
      </c>
      <c r="T2189" s="5" t="s">
        <v>9491</v>
      </c>
      <c r="U2189" s="5" t="s">
        <v>1931</v>
      </c>
      <c r="V2189" s="5" t="s">
        <v>1932</v>
      </c>
      <c r="W2189" s="5" t="s">
        <v>103</v>
      </c>
      <c r="X2189" s="5" t="s">
        <v>9492</v>
      </c>
      <c r="Y2189" s="5" t="s">
        <v>7760</v>
      </c>
      <c r="Z2189" s="5" t="s">
        <v>7761</v>
      </c>
      <c r="AC2189" s="5">
        <v>28</v>
      </c>
      <c r="AD2189" s="5" t="s">
        <v>639</v>
      </c>
      <c r="AE2189" s="5" t="s">
        <v>640</v>
      </c>
      <c r="AJ2189" s="5" t="s">
        <v>34</v>
      </c>
      <c r="AK2189" s="5" t="s">
        <v>35</v>
      </c>
      <c r="AL2189" s="5" t="s">
        <v>108</v>
      </c>
      <c r="AM2189" s="5" t="s">
        <v>9348</v>
      </c>
      <c r="AT2189" s="5" t="s">
        <v>1931</v>
      </c>
      <c r="AU2189" s="5" t="s">
        <v>1932</v>
      </c>
      <c r="AV2189" s="5" t="s">
        <v>2174</v>
      </c>
      <c r="AW2189" s="5" t="s">
        <v>472</v>
      </c>
      <c r="BG2189" s="5" t="s">
        <v>1931</v>
      </c>
      <c r="BH2189" s="5" t="s">
        <v>1932</v>
      </c>
      <c r="BI2189" s="5" t="s">
        <v>4305</v>
      </c>
      <c r="BJ2189" s="5" t="s">
        <v>4306</v>
      </c>
      <c r="BK2189" s="5" t="s">
        <v>1931</v>
      </c>
      <c r="BL2189" s="5" t="s">
        <v>1932</v>
      </c>
      <c r="BM2189" s="5" t="s">
        <v>6613</v>
      </c>
      <c r="BN2189" s="5" t="s">
        <v>6614</v>
      </c>
      <c r="BO2189" s="5" t="s">
        <v>1931</v>
      </c>
      <c r="BP2189" s="5" t="s">
        <v>1932</v>
      </c>
      <c r="BQ2189" s="5" t="s">
        <v>4311</v>
      </c>
      <c r="BR2189" s="5" t="s">
        <v>4312</v>
      </c>
      <c r="BS2189" s="5" t="s">
        <v>1874</v>
      </c>
      <c r="BT2189" s="5" t="s">
        <v>1875</v>
      </c>
    </row>
    <row r="2190" spans="1:72" ht="13.5" customHeight="1">
      <c r="A2190" s="7" t="str">
        <f>HYPERLINK("http://kyu.snu.ac.kr/sdhj/index.jsp?type=hj/GK14619_00IM0001_060a.jpg","1792_수북면_060a")</f>
        <v>1792_수북면_060a</v>
      </c>
      <c r="B2190" s="4">
        <v>1792</v>
      </c>
      <c r="C2190" s="4" t="s">
        <v>97</v>
      </c>
      <c r="D2190" s="4" t="s">
        <v>98</v>
      </c>
      <c r="E2190" s="4">
        <v>2189</v>
      </c>
      <c r="F2190" s="5">
        <v>7</v>
      </c>
      <c r="G2190" s="5" t="s">
        <v>4744</v>
      </c>
      <c r="H2190" s="5" t="s">
        <v>4745</v>
      </c>
      <c r="I2190" s="5">
        <v>40</v>
      </c>
      <c r="L2190" s="5">
        <v>1</v>
      </c>
      <c r="M2190" s="4" t="s">
        <v>7758</v>
      </c>
      <c r="N2190" s="4" t="s">
        <v>7759</v>
      </c>
      <c r="S2190" s="5" t="s">
        <v>164</v>
      </c>
      <c r="T2190" s="5" t="s">
        <v>165</v>
      </c>
      <c r="W2190" s="5" t="s">
        <v>517</v>
      </c>
      <c r="X2190" s="5" t="s">
        <v>9493</v>
      </c>
      <c r="Y2190" s="5" t="s">
        <v>104</v>
      </c>
      <c r="Z2190" s="5" t="s">
        <v>105</v>
      </c>
      <c r="AC2190" s="5">
        <v>44</v>
      </c>
      <c r="AD2190" s="5" t="s">
        <v>286</v>
      </c>
      <c r="AE2190" s="5" t="s">
        <v>287</v>
      </c>
    </row>
    <row r="2191" spans="1:72" ht="13.5" customHeight="1">
      <c r="A2191" s="7" t="str">
        <f>HYPERLINK("http://kyu.snu.ac.kr/sdhj/index.jsp?type=hj/GK14619_00IM0001_060a.jpg","1792_수북면_060a")</f>
        <v>1792_수북면_060a</v>
      </c>
      <c r="B2191" s="4">
        <v>1792</v>
      </c>
      <c r="C2191" s="4" t="s">
        <v>97</v>
      </c>
      <c r="D2191" s="4" t="s">
        <v>98</v>
      </c>
      <c r="E2191" s="4">
        <v>2190</v>
      </c>
      <c r="F2191" s="5">
        <v>7</v>
      </c>
      <c r="G2191" s="5" t="s">
        <v>4744</v>
      </c>
      <c r="H2191" s="5" t="s">
        <v>4745</v>
      </c>
      <c r="I2191" s="5">
        <v>40</v>
      </c>
      <c r="L2191" s="5">
        <v>1</v>
      </c>
      <c r="M2191" s="4" t="s">
        <v>7758</v>
      </c>
      <c r="N2191" s="4" t="s">
        <v>7759</v>
      </c>
      <c r="S2191" s="5" t="s">
        <v>101</v>
      </c>
      <c r="T2191" s="5" t="s">
        <v>102</v>
      </c>
      <c r="W2191" s="5" t="s">
        <v>1456</v>
      </c>
      <c r="X2191" s="5" t="s">
        <v>1457</v>
      </c>
      <c r="Y2191" s="5" t="s">
        <v>104</v>
      </c>
      <c r="Z2191" s="5" t="s">
        <v>105</v>
      </c>
      <c r="AC2191" s="5">
        <v>21</v>
      </c>
      <c r="AD2191" s="5" t="s">
        <v>188</v>
      </c>
      <c r="AE2191" s="5" t="s">
        <v>189</v>
      </c>
      <c r="AF2191" s="5" t="s">
        <v>335</v>
      </c>
      <c r="AG2191" s="5" t="s">
        <v>336</v>
      </c>
      <c r="AT2191" s="5" t="s">
        <v>1931</v>
      </c>
      <c r="AU2191" s="5" t="s">
        <v>1932</v>
      </c>
      <c r="AV2191" s="5" t="s">
        <v>7762</v>
      </c>
      <c r="AW2191" s="5" t="s">
        <v>7763</v>
      </c>
      <c r="BG2191" s="5" t="s">
        <v>1931</v>
      </c>
      <c r="BH2191" s="5" t="s">
        <v>1932</v>
      </c>
      <c r="BI2191" s="5" t="s">
        <v>4860</v>
      </c>
      <c r="BJ2191" s="5" t="s">
        <v>4861</v>
      </c>
      <c r="BK2191" s="5" t="s">
        <v>1931</v>
      </c>
      <c r="BL2191" s="5" t="s">
        <v>1932</v>
      </c>
      <c r="BM2191" s="5" t="s">
        <v>7764</v>
      </c>
      <c r="BN2191" s="5" t="s">
        <v>7765</v>
      </c>
      <c r="BO2191" s="5" t="s">
        <v>7766</v>
      </c>
      <c r="BP2191" s="5" t="s">
        <v>7767</v>
      </c>
      <c r="BQ2191" s="5" t="s">
        <v>7768</v>
      </c>
      <c r="BR2191" s="5" t="s">
        <v>9494</v>
      </c>
      <c r="BS2191" s="5" t="s">
        <v>1754</v>
      </c>
      <c r="BT2191" s="5" t="s">
        <v>1755</v>
      </c>
    </row>
    <row r="2192" spans="1:72" ht="13.5" customHeight="1">
      <c r="A2192" s="7" t="str">
        <f>HYPERLINK("http://kyu.snu.ac.kr/sdhj/index.jsp?type=hj/GK14619_00IM0001_060a.jpg","1792_수북면_060a")</f>
        <v>1792_수북면_060a</v>
      </c>
      <c r="B2192" s="4">
        <v>1792</v>
      </c>
      <c r="C2192" s="4" t="s">
        <v>97</v>
      </c>
      <c r="D2192" s="4" t="s">
        <v>98</v>
      </c>
      <c r="E2192" s="4">
        <v>2191</v>
      </c>
      <c r="F2192" s="5">
        <v>7</v>
      </c>
      <c r="G2192" s="5" t="s">
        <v>4744</v>
      </c>
      <c r="H2192" s="5" t="s">
        <v>4745</v>
      </c>
      <c r="I2192" s="5">
        <v>40</v>
      </c>
      <c r="L2192" s="5">
        <v>1</v>
      </c>
      <c r="M2192" s="4" t="s">
        <v>7758</v>
      </c>
      <c r="N2192" s="4" t="s">
        <v>7759</v>
      </c>
      <c r="S2192" s="5" t="s">
        <v>302</v>
      </c>
      <c r="T2192" s="5" t="s">
        <v>303</v>
      </c>
      <c r="Y2192" s="5" t="s">
        <v>7769</v>
      </c>
      <c r="Z2192" s="5" t="s">
        <v>6391</v>
      </c>
      <c r="AC2192" s="5">
        <v>23</v>
      </c>
      <c r="AD2192" s="5" t="s">
        <v>81</v>
      </c>
      <c r="AE2192" s="5" t="s">
        <v>82</v>
      </c>
    </row>
    <row r="2193" spans="1:72" ht="13.5" customHeight="1">
      <c r="A2193" s="7" t="str">
        <f>HYPERLINK("http://kyu.snu.ac.kr/sdhj/index.jsp?type=hj/GK14619_00IM0001_060a.jpg","1792_수북면_060a")</f>
        <v>1792_수북면_060a</v>
      </c>
      <c r="B2193" s="4">
        <v>1792</v>
      </c>
      <c r="C2193" s="4" t="s">
        <v>97</v>
      </c>
      <c r="D2193" s="4" t="s">
        <v>98</v>
      </c>
      <c r="E2193" s="4">
        <v>2192</v>
      </c>
      <c r="F2193" s="5">
        <v>7</v>
      </c>
      <c r="G2193" s="5" t="s">
        <v>4744</v>
      </c>
      <c r="H2193" s="5" t="s">
        <v>4745</v>
      </c>
      <c r="I2193" s="5">
        <v>40</v>
      </c>
      <c r="L2193" s="5">
        <v>1</v>
      </c>
      <c r="M2193" s="4" t="s">
        <v>7758</v>
      </c>
      <c r="N2193" s="4" t="s">
        <v>7759</v>
      </c>
      <c r="S2193" s="5" t="s">
        <v>308</v>
      </c>
      <c r="T2193" s="5" t="s">
        <v>309</v>
      </c>
      <c r="AF2193" s="5" t="s">
        <v>843</v>
      </c>
      <c r="AG2193" s="5" t="s">
        <v>844</v>
      </c>
    </row>
    <row r="2194" spans="1:72" ht="13.5" customHeight="1">
      <c r="A2194" s="7" t="str">
        <f>HYPERLINK("http://kyu.snu.ac.kr/sdhj/index.jsp?type=hj/GK14619_00IM0001_060a.jpg","1792_수북면_060a")</f>
        <v>1792_수북면_060a</v>
      </c>
      <c r="B2194" s="4">
        <v>1792</v>
      </c>
      <c r="C2194" s="4" t="s">
        <v>97</v>
      </c>
      <c r="D2194" s="4" t="s">
        <v>98</v>
      </c>
      <c r="E2194" s="4">
        <v>2193</v>
      </c>
      <c r="F2194" s="5">
        <v>7</v>
      </c>
      <c r="G2194" s="5" t="s">
        <v>4744</v>
      </c>
      <c r="H2194" s="5" t="s">
        <v>4745</v>
      </c>
      <c r="I2194" s="5">
        <v>40</v>
      </c>
      <c r="L2194" s="5">
        <v>1</v>
      </c>
      <c r="M2194" s="4" t="s">
        <v>7758</v>
      </c>
      <c r="N2194" s="4" t="s">
        <v>7759</v>
      </c>
      <c r="S2194" s="5" t="s">
        <v>302</v>
      </c>
      <c r="T2194" s="5" t="s">
        <v>303</v>
      </c>
      <c r="Y2194" s="5" t="s">
        <v>5256</v>
      </c>
      <c r="Z2194" s="5" t="s">
        <v>5257</v>
      </c>
      <c r="AC2194" s="5">
        <v>11</v>
      </c>
      <c r="AD2194" s="5" t="s">
        <v>1286</v>
      </c>
      <c r="AE2194" s="5" t="s">
        <v>1287</v>
      </c>
    </row>
    <row r="2195" spans="1:72" ht="13.5" customHeight="1">
      <c r="A2195" s="7" t="str">
        <f>HYPERLINK("http://kyu.snu.ac.kr/sdhj/index.jsp?type=hj/GK14619_00IM0001_060a.jpg","1792_수북면_060a")</f>
        <v>1792_수북면_060a</v>
      </c>
      <c r="B2195" s="4">
        <v>1792</v>
      </c>
      <c r="C2195" s="4" t="s">
        <v>97</v>
      </c>
      <c r="D2195" s="4" t="s">
        <v>98</v>
      </c>
      <c r="E2195" s="4">
        <v>2194</v>
      </c>
      <c r="F2195" s="5">
        <v>7</v>
      </c>
      <c r="G2195" s="5" t="s">
        <v>4744</v>
      </c>
      <c r="H2195" s="5" t="s">
        <v>4745</v>
      </c>
      <c r="I2195" s="5">
        <v>40</v>
      </c>
      <c r="L2195" s="5">
        <v>2</v>
      </c>
      <c r="M2195" s="4" t="s">
        <v>7756</v>
      </c>
      <c r="N2195" s="4" t="s">
        <v>7757</v>
      </c>
      <c r="Q2195" s="5" t="s">
        <v>7770</v>
      </c>
      <c r="R2195" s="5" t="s">
        <v>9495</v>
      </c>
      <c r="T2195" s="5" t="s">
        <v>8293</v>
      </c>
      <c r="U2195" s="5" t="s">
        <v>1931</v>
      </c>
      <c r="V2195" s="5" t="s">
        <v>1932</v>
      </c>
      <c r="Y2195" s="5" t="s">
        <v>7756</v>
      </c>
      <c r="Z2195" s="5" t="s">
        <v>7757</v>
      </c>
      <c r="AC2195" s="5">
        <v>33</v>
      </c>
      <c r="AD2195" s="5" t="s">
        <v>134</v>
      </c>
      <c r="AE2195" s="5" t="s">
        <v>135</v>
      </c>
      <c r="AJ2195" s="5" t="s">
        <v>34</v>
      </c>
      <c r="AK2195" s="5" t="s">
        <v>35</v>
      </c>
      <c r="AL2195" s="5" t="s">
        <v>6897</v>
      </c>
      <c r="AM2195" s="5" t="s">
        <v>6898</v>
      </c>
      <c r="AT2195" s="5" t="s">
        <v>1931</v>
      </c>
      <c r="AU2195" s="5" t="s">
        <v>1932</v>
      </c>
      <c r="AV2195" s="5" t="s">
        <v>7771</v>
      </c>
      <c r="AW2195" s="5" t="s">
        <v>7772</v>
      </c>
      <c r="BG2195" s="5" t="s">
        <v>85</v>
      </c>
      <c r="BH2195" s="5" t="s">
        <v>86</v>
      </c>
      <c r="BI2195" s="5" t="s">
        <v>6901</v>
      </c>
      <c r="BJ2195" s="5" t="s">
        <v>6902</v>
      </c>
      <c r="BK2195" s="5" t="s">
        <v>85</v>
      </c>
      <c r="BL2195" s="5" t="s">
        <v>86</v>
      </c>
      <c r="BM2195" s="5" t="s">
        <v>6903</v>
      </c>
      <c r="BN2195" s="5" t="s">
        <v>6904</v>
      </c>
      <c r="BO2195" s="5" t="s">
        <v>1931</v>
      </c>
      <c r="BP2195" s="5" t="s">
        <v>1932</v>
      </c>
      <c r="BQ2195" s="5" t="s">
        <v>7773</v>
      </c>
      <c r="BR2195" s="5" t="s">
        <v>9496</v>
      </c>
      <c r="BS2195" s="5" t="s">
        <v>957</v>
      </c>
      <c r="BT2195" s="5" t="s">
        <v>958</v>
      </c>
    </row>
    <row r="2196" spans="1:72" ht="13.5" customHeight="1">
      <c r="A2196" s="7" t="str">
        <f>HYPERLINK("http://kyu.snu.ac.kr/sdhj/index.jsp?type=hj/GK14619_00IM0001_060a.jpg","1792_수북면_060a")</f>
        <v>1792_수북면_060a</v>
      </c>
      <c r="B2196" s="4">
        <v>1792</v>
      </c>
      <c r="C2196" s="4" t="s">
        <v>97</v>
      </c>
      <c r="D2196" s="4" t="s">
        <v>98</v>
      </c>
      <c r="E2196" s="4">
        <v>2195</v>
      </c>
      <c r="F2196" s="5">
        <v>7</v>
      </c>
      <c r="G2196" s="5" t="s">
        <v>4744</v>
      </c>
      <c r="H2196" s="5" t="s">
        <v>4745</v>
      </c>
      <c r="I2196" s="5">
        <v>40</v>
      </c>
      <c r="L2196" s="5">
        <v>2</v>
      </c>
      <c r="M2196" s="4" t="s">
        <v>7756</v>
      </c>
      <c r="N2196" s="4" t="s">
        <v>7757</v>
      </c>
      <c r="S2196" s="5" t="s">
        <v>101</v>
      </c>
      <c r="T2196" s="5" t="s">
        <v>102</v>
      </c>
      <c r="W2196" s="5" t="s">
        <v>1902</v>
      </c>
      <c r="X2196" s="5" t="s">
        <v>1903</v>
      </c>
      <c r="Y2196" s="5" t="s">
        <v>104</v>
      </c>
      <c r="Z2196" s="5" t="s">
        <v>105</v>
      </c>
      <c r="AC2196" s="5">
        <v>33</v>
      </c>
      <c r="AD2196" s="5" t="s">
        <v>134</v>
      </c>
      <c r="AE2196" s="5" t="s">
        <v>135</v>
      </c>
      <c r="AJ2196" s="5" t="s">
        <v>34</v>
      </c>
      <c r="AK2196" s="5" t="s">
        <v>35</v>
      </c>
      <c r="AL2196" s="5" t="s">
        <v>415</v>
      </c>
      <c r="AM2196" s="5" t="s">
        <v>416</v>
      </c>
      <c r="AT2196" s="5" t="s">
        <v>290</v>
      </c>
      <c r="AU2196" s="5" t="s">
        <v>291</v>
      </c>
      <c r="AV2196" s="5" t="s">
        <v>7774</v>
      </c>
      <c r="AW2196" s="5" t="s">
        <v>7775</v>
      </c>
      <c r="BG2196" s="5" t="s">
        <v>290</v>
      </c>
      <c r="BH2196" s="5" t="s">
        <v>291</v>
      </c>
      <c r="BI2196" s="5" t="s">
        <v>7776</v>
      </c>
      <c r="BJ2196" s="5" t="s">
        <v>7777</v>
      </c>
      <c r="BK2196" s="5" t="s">
        <v>290</v>
      </c>
      <c r="BL2196" s="5" t="s">
        <v>291</v>
      </c>
      <c r="BM2196" s="5" t="s">
        <v>7778</v>
      </c>
      <c r="BN2196" s="5" t="s">
        <v>2739</v>
      </c>
      <c r="BO2196" s="5" t="s">
        <v>290</v>
      </c>
      <c r="BP2196" s="5" t="s">
        <v>291</v>
      </c>
      <c r="BQ2196" s="5" t="s">
        <v>7779</v>
      </c>
      <c r="BR2196" s="5" t="s">
        <v>7780</v>
      </c>
      <c r="BS2196" s="5" t="s">
        <v>1434</v>
      </c>
      <c r="BT2196" s="5" t="s">
        <v>1435</v>
      </c>
    </row>
    <row r="2197" spans="1:72" ht="13.5" customHeight="1">
      <c r="A2197" s="7" t="str">
        <f>HYPERLINK("http://kyu.snu.ac.kr/sdhj/index.jsp?type=hj/GK14619_00IM0001_060a.jpg","1792_수북면_060a")</f>
        <v>1792_수북면_060a</v>
      </c>
      <c r="B2197" s="4">
        <v>1792</v>
      </c>
      <c r="C2197" s="4" t="s">
        <v>97</v>
      </c>
      <c r="D2197" s="4" t="s">
        <v>98</v>
      </c>
      <c r="E2197" s="4">
        <v>2196</v>
      </c>
      <c r="F2197" s="5">
        <v>7</v>
      </c>
      <c r="G2197" s="5" t="s">
        <v>4744</v>
      </c>
      <c r="H2197" s="5" t="s">
        <v>4745</v>
      </c>
      <c r="I2197" s="5">
        <v>40</v>
      </c>
      <c r="L2197" s="5">
        <v>2</v>
      </c>
      <c r="M2197" s="4" t="s">
        <v>7756</v>
      </c>
      <c r="N2197" s="4" t="s">
        <v>7757</v>
      </c>
      <c r="S2197" s="5" t="s">
        <v>302</v>
      </c>
      <c r="T2197" s="5" t="s">
        <v>303</v>
      </c>
      <c r="Y2197" s="5" t="s">
        <v>539</v>
      </c>
      <c r="Z2197" s="5" t="s">
        <v>540</v>
      </c>
      <c r="AC2197" s="5">
        <v>29</v>
      </c>
      <c r="AD2197" s="5" t="s">
        <v>522</v>
      </c>
      <c r="AE2197" s="5" t="s">
        <v>523</v>
      </c>
    </row>
    <row r="2198" spans="1:72" ht="13.5" customHeight="1">
      <c r="A2198" s="7" t="str">
        <f>HYPERLINK("http://kyu.snu.ac.kr/sdhj/index.jsp?type=hj/GK14619_00IM0001_060a.jpg","1792_수북면_060a")</f>
        <v>1792_수북면_060a</v>
      </c>
      <c r="B2198" s="4">
        <v>1792</v>
      </c>
      <c r="C2198" s="4" t="s">
        <v>97</v>
      </c>
      <c r="D2198" s="4" t="s">
        <v>98</v>
      </c>
      <c r="E2198" s="4">
        <v>2197</v>
      </c>
      <c r="F2198" s="5">
        <v>7</v>
      </c>
      <c r="G2198" s="5" t="s">
        <v>4744</v>
      </c>
      <c r="H2198" s="5" t="s">
        <v>4745</v>
      </c>
      <c r="I2198" s="5">
        <v>40</v>
      </c>
      <c r="L2198" s="5">
        <v>2</v>
      </c>
      <c r="M2198" s="4" t="s">
        <v>7756</v>
      </c>
      <c r="N2198" s="4" t="s">
        <v>7757</v>
      </c>
      <c r="S2198" s="5" t="s">
        <v>124</v>
      </c>
      <c r="T2198" s="5" t="s">
        <v>125</v>
      </c>
      <c r="AC2198" s="5">
        <v>5</v>
      </c>
      <c r="AD2198" s="5" t="s">
        <v>106</v>
      </c>
      <c r="AE2198" s="5" t="s">
        <v>107</v>
      </c>
    </row>
    <row r="2199" spans="1:72" ht="13.5" customHeight="1">
      <c r="A2199" s="7" t="str">
        <f>HYPERLINK("http://kyu.snu.ac.kr/sdhj/index.jsp?type=hj/GK14619_00IM0001_060a.jpg","1792_수북면_060a")</f>
        <v>1792_수북면_060a</v>
      </c>
      <c r="B2199" s="4">
        <v>1792</v>
      </c>
      <c r="C2199" s="4" t="s">
        <v>97</v>
      </c>
      <c r="D2199" s="4" t="s">
        <v>98</v>
      </c>
      <c r="E2199" s="4">
        <v>2198</v>
      </c>
      <c r="F2199" s="5">
        <v>7</v>
      </c>
      <c r="G2199" s="5" t="s">
        <v>4744</v>
      </c>
      <c r="H2199" s="5" t="s">
        <v>4745</v>
      </c>
      <c r="I2199" s="5">
        <v>40</v>
      </c>
      <c r="L2199" s="5">
        <v>2</v>
      </c>
      <c r="M2199" s="4" t="s">
        <v>7756</v>
      </c>
      <c r="N2199" s="4" t="s">
        <v>7757</v>
      </c>
      <c r="S2199" s="5" t="s">
        <v>118</v>
      </c>
      <c r="T2199" s="5" t="s">
        <v>119</v>
      </c>
      <c r="Y2199" s="5" t="s">
        <v>2272</v>
      </c>
      <c r="Z2199" s="5" t="s">
        <v>2273</v>
      </c>
      <c r="AC2199" s="5">
        <v>2</v>
      </c>
      <c r="AD2199" s="5" t="s">
        <v>206</v>
      </c>
      <c r="AE2199" s="5" t="s">
        <v>207</v>
      </c>
      <c r="AF2199" s="5" t="s">
        <v>335</v>
      </c>
      <c r="AG2199" s="5" t="s">
        <v>336</v>
      </c>
    </row>
    <row r="2200" spans="1:72" ht="13.5" customHeight="1">
      <c r="A2200" s="7" t="str">
        <f>HYPERLINK("http://kyu.snu.ac.kr/sdhj/index.jsp?type=hj/GK14619_00IM0001_060a.jpg","1792_수북면_060a")</f>
        <v>1792_수북면_060a</v>
      </c>
      <c r="B2200" s="4">
        <v>1792</v>
      </c>
      <c r="C2200" s="4" t="s">
        <v>97</v>
      </c>
      <c r="D2200" s="4" t="s">
        <v>98</v>
      </c>
      <c r="E2200" s="4">
        <v>2199</v>
      </c>
      <c r="F2200" s="5">
        <v>7</v>
      </c>
      <c r="G2200" s="5" t="s">
        <v>4744</v>
      </c>
      <c r="H2200" s="5" t="s">
        <v>4745</v>
      </c>
      <c r="I2200" s="5">
        <v>40</v>
      </c>
      <c r="L2200" s="5">
        <v>3</v>
      </c>
      <c r="M2200" s="4" t="s">
        <v>7781</v>
      </c>
      <c r="N2200" s="4" t="s">
        <v>7782</v>
      </c>
      <c r="T2200" s="5" t="s">
        <v>8555</v>
      </c>
      <c r="U2200" s="5" t="s">
        <v>1931</v>
      </c>
      <c r="V2200" s="5" t="s">
        <v>1932</v>
      </c>
      <c r="W2200" s="5" t="s">
        <v>1420</v>
      </c>
      <c r="X2200" s="5" t="s">
        <v>1421</v>
      </c>
      <c r="Y2200" s="5" t="s">
        <v>2509</v>
      </c>
      <c r="Z2200" s="5" t="s">
        <v>2510</v>
      </c>
      <c r="AC2200" s="5">
        <v>62</v>
      </c>
      <c r="AD2200" s="5" t="s">
        <v>206</v>
      </c>
      <c r="AE2200" s="5" t="s">
        <v>207</v>
      </c>
      <c r="AJ2200" s="5" t="s">
        <v>34</v>
      </c>
      <c r="AK2200" s="5" t="s">
        <v>35</v>
      </c>
      <c r="AL2200" s="5" t="s">
        <v>1424</v>
      </c>
      <c r="AM2200" s="5" t="s">
        <v>1425</v>
      </c>
      <c r="AT2200" s="5" t="s">
        <v>1931</v>
      </c>
      <c r="AU2200" s="5" t="s">
        <v>1932</v>
      </c>
      <c r="AV2200" s="5" t="s">
        <v>7783</v>
      </c>
      <c r="AW2200" s="5" t="s">
        <v>7784</v>
      </c>
      <c r="BG2200" s="5" t="s">
        <v>1931</v>
      </c>
      <c r="BH2200" s="5" t="s">
        <v>1932</v>
      </c>
      <c r="BI2200" s="5" t="s">
        <v>7785</v>
      </c>
      <c r="BJ2200" s="5" t="s">
        <v>4506</v>
      </c>
      <c r="BK2200" s="5" t="s">
        <v>1931</v>
      </c>
      <c r="BL2200" s="5" t="s">
        <v>1932</v>
      </c>
      <c r="BM2200" s="5" t="s">
        <v>7786</v>
      </c>
      <c r="BN2200" s="5" t="s">
        <v>7787</v>
      </c>
      <c r="BO2200" s="5" t="s">
        <v>1707</v>
      </c>
      <c r="BP2200" s="5" t="s">
        <v>1708</v>
      </c>
      <c r="BQ2200" s="5" t="s">
        <v>7788</v>
      </c>
      <c r="BR2200" s="5" t="s">
        <v>7789</v>
      </c>
      <c r="BS2200" s="5" t="s">
        <v>429</v>
      </c>
      <c r="BT2200" s="5" t="s">
        <v>430</v>
      </c>
    </row>
    <row r="2201" spans="1:72" ht="13.5" customHeight="1">
      <c r="A2201" s="7" t="str">
        <f>HYPERLINK("http://kyu.snu.ac.kr/sdhj/index.jsp?type=hj/GK14619_00IM0001_060a.jpg","1792_수북면_060a")</f>
        <v>1792_수북면_060a</v>
      </c>
      <c r="B2201" s="4">
        <v>1792</v>
      </c>
      <c r="C2201" s="4" t="s">
        <v>97</v>
      </c>
      <c r="D2201" s="4" t="s">
        <v>98</v>
      </c>
      <c r="E2201" s="4">
        <v>2200</v>
      </c>
      <c r="F2201" s="5">
        <v>7</v>
      </c>
      <c r="G2201" s="5" t="s">
        <v>4744</v>
      </c>
      <c r="H2201" s="5" t="s">
        <v>4745</v>
      </c>
      <c r="I2201" s="5">
        <v>40</v>
      </c>
      <c r="L2201" s="5">
        <v>3</v>
      </c>
      <c r="M2201" s="4" t="s">
        <v>7781</v>
      </c>
      <c r="N2201" s="4" t="s">
        <v>7782</v>
      </c>
      <c r="S2201" s="5" t="s">
        <v>101</v>
      </c>
      <c r="T2201" s="5" t="s">
        <v>102</v>
      </c>
      <c r="W2201" s="5" t="s">
        <v>526</v>
      </c>
      <c r="X2201" s="5" t="s">
        <v>527</v>
      </c>
      <c r="Y2201" s="5" t="s">
        <v>104</v>
      </c>
      <c r="Z2201" s="5" t="s">
        <v>105</v>
      </c>
      <c r="AC2201" s="5">
        <v>53</v>
      </c>
      <c r="AD2201" s="5" t="s">
        <v>592</v>
      </c>
      <c r="AE2201" s="5" t="s">
        <v>593</v>
      </c>
      <c r="AJ2201" s="5" t="s">
        <v>34</v>
      </c>
      <c r="AK2201" s="5" t="s">
        <v>35</v>
      </c>
      <c r="AL2201" s="5" t="s">
        <v>152</v>
      </c>
      <c r="AM2201" s="5" t="s">
        <v>153</v>
      </c>
      <c r="AT2201" s="5" t="s">
        <v>1931</v>
      </c>
      <c r="AU2201" s="5" t="s">
        <v>1932</v>
      </c>
      <c r="AV2201" s="5" t="s">
        <v>7790</v>
      </c>
      <c r="AW2201" s="5" t="s">
        <v>7791</v>
      </c>
      <c r="BG2201" s="5" t="s">
        <v>1931</v>
      </c>
      <c r="BH2201" s="5" t="s">
        <v>1932</v>
      </c>
      <c r="BI2201" s="5" t="s">
        <v>7792</v>
      </c>
      <c r="BJ2201" s="5" t="s">
        <v>7793</v>
      </c>
      <c r="BK2201" s="5" t="s">
        <v>1707</v>
      </c>
      <c r="BL2201" s="5" t="s">
        <v>1708</v>
      </c>
      <c r="BM2201" s="5" t="s">
        <v>2918</v>
      </c>
      <c r="BN2201" s="5" t="s">
        <v>2919</v>
      </c>
      <c r="BO2201" s="5" t="s">
        <v>259</v>
      </c>
      <c r="BP2201" s="5" t="s">
        <v>260</v>
      </c>
      <c r="BQ2201" s="5" t="s">
        <v>7794</v>
      </c>
      <c r="BR2201" s="5" t="s">
        <v>9497</v>
      </c>
      <c r="BS2201" s="5" t="s">
        <v>957</v>
      </c>
      <c r="BT2201" s="5" t="s">
        <v>958</v>
      </c>
    </row>
    <row r="2202" spans="1:72" ht="13.5" customHeight="1">
      <c r="A2202" s="7" t="str">
        <f>HYPERLINK("http://kyu.snu.ac.kr/sdhj/index.jsp?type=hj/GK14619_00IM0001_060a.jpg","1792_수북면_060a")</f>
        <v>1792_수북면_060a</v>
      </c>
      <c r="B2202" s="4">
        <v>1792</v>
      </c>
      <c r="C2202" s="4" t="s">
        <v>97</v>
      </c>
      <c r="D2202" s="4" t="s">
        <v>98</v>
      </c>
      <c r="E2202" s="4">
        <v>2201</v>
      </c>
      <c r="F2202" s="5">
        <v>7</v>
      </c>
      <c r="G2202" s="5" t="s">
        <v>4744</v>
      </c>
      <c r="H2202" s="5" t="s">
        <v>4745</v>
      </c>
      <c r="I2202" s="5">
        <v>40</v>
      </c>
      <c r="L2202" s="5">
        <v>3</v>
      </c>
      <c r="M2202" s="4" t="s">
        <v>7781</v>
      </c>
      <c r="N2202" s="4" t="s">
        <v>7782</v>
      </c>
      <c r="S2202" s="5" t="s">
        <v>118</v>
      </c>
      <c r="T2202" s="5" t="s">
        <v>119</v>
      </c>
      <c r="Y2202" s="5" t="s">
        <v>7795</v>
      </c>
      <c r="Z2202" s="5" t="s">
        <v>7796</v>
      </c>
      <c r="AC2202" s="5">
        <v>31</v>
      </c>
      <c r="AD2202" s="5" t="s">
        <v>1024</v>
      </c>
      <c r="AE2202" s="5" t="s">
        <v>1025</v>
      </c>
    </row>
    <row r="2203" spans="1:72" ht="13.5" customHeight="1">
      <c r="A2203" s="7" t="str">
        <f>HYPERLINK("http://kyu.snu.ac.kr/sdhj/index.jsp?type=hj/GK14619_00IM0001_060a.jpg","1792_수북면_060a")</f>
        <v>1792_수북면_060a</v>
      </c>
      <c r="B2203" s="4">
        <v>1792</v>
      </c>
      <c r="C2203" s="4" t="s">
        <v>97</v>
      </c>
      <c r="D2203" s="4" t="s">
        <v>98</v>
      </c>
      <c r="E2203" s="4">
        <v>2202</v>
      </c>
      <c r="F2203" s="5">
        <v>7</v>
      </c>
      <c r="G2203" s="5" t="s">
        <v>4744</v>
      </c>
      <c r="H2203" s="5" t="s">
        <v>4745</v>
      </c>
      <c r="I2203" s="5">
        <v>40</v>
      </c>
      <c r="L2203" s="5">
        <v>3</v>
      </c>
      <c r="M2203" s="4" t="s">
        <v>7781</v>
      </c>
      <c r="N2203" s="4" t="s">
        <v>7782</v>
      </c>
      <c r="S2203" s="5" t="s">
        <v>124</v>
      </c>
      <c r="T2203" s="5" t="s">
        <v>125</v>
      </c>
      <c r="AF2203" s="5" t="s">
        <v>843</v>
      </c>
      <c r="AG2203" s="5" t="s">
        <v>844</v>
      </c>
    </row>
    <row r="2204" spans="1:72" ht="13.5" customHeight="1">
      <c r="A2204" s="7" t="str">
        <f>HYPERLINK("http://kyu.snu.ac.kr/sdhj/index.jsp?type=hj/GK14619_00IM0001_060a.jpg","1792_수북면_060a")</f>
        <v>1792_수북면_060a</v>
      </c>
      <c r="B2204" s="4">
        <v>1792</v>
      </c>
      <c r="C2204" s="4" t="s">
        <v>97</v>
      </c>
      <c r="D2204" s="4" t="s">
        <v>98</v>
      </c>
      <c r="E2204" s="4">
        <v>2203</v>
      </c>
      <c r="F2204" s="5">
        <v>7</v>
      </c>
      <c r="G2204" s="5" t="s">
        <v>4744</v>
      </c>
      <c r="H2204" s="5" t="s">
        <v>4745</v>
      </c>
      <c r="I2204" s="5">
        <v>40</v>
      </c>
      <c r="L2204" s="5">
        <v>4</v>
      </c>
      <c r="M2204" s="4" t="s">
        <v>7797</v>
      </c>
      <c r="N2204" s="4" t="s">
        <v>7798</v>
      </c>
      <c r="T2204" s="5" t="s">
        <v>8501</v>
      </c>
      <c r="U2204" s="5" t="s">
        <v>1931</v>
      </c>
      <c r="V2204" s="5" t="s">
        <v>1932</v>
      </c>
      <c r="W2204" s="5" t="s">
        <v>103</v>
      </c>
      <c r="X2204" s="5" t="s">
        <v>8596</v>
      </c>
      <c r="Y2204" s="5" t="s">
        <v>7799</v>
      </c>
      <c r="Z2204" s="5" t="s">
        <v>7800</v>
      </c>
      <c r="AC2204" s="5">
        <v>53</v>
      </c>
      <c r="AD2204" s="5" t="s">
        <v>592</v>
      </c>
      <c r="AE2204" s="5" t="s">
        <v>593</v>
      </c>
      <c r="AJ2204" s="5" t="s">
        <v>34</v>
      </c>
      <c r="AK2204" s="5" t="s">
        <v>35</v>
      </c>
      <c r="AL2204" s="5" t="s">
        <v>108</v>
      </c>
      <c r="AM2204" s="5" t="s">
        <v>8658</v>
      </c>
      <c r="AT2204" s="5" t="s">
        <v>1931</v>
      </c>
      <c r="AU2204" s="5" t="s">
        <v>1932</v>
      </c>
      <c r="AV2204" s="5" t="s">
        <v>7801</v>
      </c>
      <c r="AW2204" s="5" t="s">
        <v>7802</v>
      </c>
      <c r="BG2204" s="5" t="s">
        <v>1931</v>
      </c>
      <c r="BH2204" s="5" t="s">
        <v>1932</v>
      </c>
      <c r="BI2204" s="5" t="s">
        <v>5544</v>
      </c>
      <c r="BJ2204" s="5" t="s">
        <v>4760</v>
      </c>
      <c r="BK2204" s="5" t="s">
        <v>1931</v>
      </c>
      <c r="BL2204" s="5" t="s">
        <v>1932</v>
      </c>
      <c r="BM2204" s="5" t="s">
        <v>5545</v>
      </c>
      <c r="BN2204" s="5" t="s">
        <v>5546</v>
      </c>
      <c r="BO2204" s="5" t="s">
        <v>320</v>
      </c>
      <c r="BP2204" s="5" t="s">
        <v>321</v>
      </c>
      <c r="BQ2204" s="5" t="s">
        <v>7803</v>
      </c>
      <c r="BR2204" s="5" t="s">
        <v>7804</v>
      </c>
      <c r="BS2204" s="5" t="s">
        <v>108</v>
      </c>
      <c r="BT2204" s="5" t="s">
        <v>8713</v>
      </c>
    </row>
    <row r="2205" spans="1:72" ht="13.5" customHeight="1">
      <c r="A2205" s="7" t="str">
        <f>HYPERLINK("http://kyu.snu.ac.kr/sdhj/index.jsp?type=hj/GK14619_00IM0001_060a.jpg","1792_수북면_060a")</f>
        <v>1792_수북면_060a</v>
      </c>
      <c r="B2205" s="4">
        <v>1792</v>
      </c>
      <c r="C2205" s="4" t="s">
        <v>97</v>
      </c>
      <c r="D2205" s="4" t="s">
        <v>98</v>
      </c>
      <c r="E2205" s="4">
        <v>2204</v>
      </c>
      <c r="F2205" s="5">
        <v>7</v>
      </c>
      <c r="G2205" s="5" t="s">
        <v>4744</v>
      </c>
      <c r="H2205" s="5" t="s">
        <v>4745</v>
      </c>
      <c r="I2205" s="5">
        <v>40</v>
      </c>
      <c r="L2205" s="5">
        <v>4</v>
      </c>
      <c r="M2205" s="4" t="s">
        <v>7797</v>
      </c>
      <c r="N2205" s="4" t="s">
        <v>7798</v>
      </c>
      <c r="S2205" s="5" t="s">
        <v>101</v>
      </c>
      <c r="T2205" s="5" t="s">
        <v>102</v>
      </c>
      <c r="W2205" s="5" t="s">
        <v>148</v>
      </c>
      <c r="X2205" s="5" t="s">
        <v>149</v>
      </c>
      <c r="Y2205" s="5" t="s">
        <v>104</v>
      </c>
      <c r="Z2205" s="5" t="s">
        <v>105</v>
      </c>
      <c r="AC2205" s="5">
        <v>48</v>
      </c>
      <c r="AD2205" s="5" t="s">
        <v>897</v>
      </c>
      <c r="AE2205" s="5" t="s">
        <v>898</v>
      </c>
      <c r="AJ2205" s="5" t="s">
        <v>34</v>
      </c>
      <c r="AK2205" s="5" t="s">
        <v>35</v>
      </c>
      <c r="AL2205" s="5" t="s">
        <v>152</v>
      </c>
      <c r="AM2205" s="5" t="s">
        <v>153</v>
      </c>
      <c r="AT2205" s="5" t="s">
        <v>1931</v>
      </c>
      <c r="AU2205" s="5" t="s">
        <v>1932</v>
      </c>
      <c r="AV2205" s="5" t="s">
        <v>7805</v>
      </c>
      <c r="AW2205" s="5" t="s">
        <v>4983</v>
      </c>
      <c r="BG2205" s="5" t="s">
        <v>1931</v>
      </c>
      <c r="BH2205" s="5" t="s">
        <v>1932</v>
      </c>
      <c r="BI2205" s="5" t="s">
        <v>4984</v>
      </c>
      <c r="BJ2205" s="5" t="s">
        <v>4985</v>
      </c>
      <c r="BK2205" s="5" t="s">
        <v>1931</v>
      </c>
      <c r="BL2205" s="5" t="s">
        <v>1932</v>
      </c>
      <c r="BM2205" s="5" t="s">
        <v>7806</v>
      </c>
      <c r="BN2205" s="5" t="s">
        <v>6450</v>
      </c>
      <c r="BO2205" s="5" t="s">
        <v>1931</v>
      </c>
      <c r="BP2205" s="5" t="s">
        <v>1932</v>
      </c>
      <c r="BQ2205" s="5" t="s">
        <v>7807</v>
      </c>
      <c r="BR2205" s="5" t="s">
        <v>7808</v>
      </c>
      <c r="BS2205" s="5" t="s">
        <v>860</v>
      </c>
      <c r="BT2205" s="5" t="s">
        <v>861</v>
      </c>
    </row>
    <row r="2206" spans="1:72" ht="13.5" customHeight="1">
      <c r="A2206" s="7" t="str">
        <f>HYPERLINK("http://kyu.snu.ac.kr/sdhj/index.jsp?type=hj/GK14619_00IM0001_060a.jpg","1792_수북면_060a")</f>
        <v>1792_수북면_060a</v>
      </c>
      <c r="B2206" s="4">
        <v>1792</v>
      </c>
      <c r="C2206" s="4" t="s">
        <v>97</v>
      </c>
      <c r="D2206" s="4" t="s">
        <v>98</v>
      </c>
      <c r="E2206" s="4">
        <v>2205</v>
      </c>
      <c r="F2206" s="5">
        <v>7</v>
      </c>
      <c r="G2206" s="5" t="s">
        <v>4744</v>
      </c>
      <c r="H2206" s="5" t="s">
        <v>4745</v>
      </c>
      <c r="I2206" s="5">
        <v>40</v>
      </c>
      <c r="L2206" s="5">
        <v>4</v>
      </c>
      <c r="M2206" s="4" t="s">
        <v>7797</v>
      </c>
      <c r="N2206" s="4" t="s">
        <v>7798</v>
      </c>
      <c r="S2206" s="5" t="s">
        <v>118</v>
      </c>
      <c r="T2206" s="5" t="s">
        <v>119</v>
      </c>
      <c r="Y2206" s="5" t="s">
        <v>7809</v>
      </c>
      <c r="Z2206" s="5" t="s">
        <v>7810</v>
      </c>
      <c r="AC2206" s="5">
        <v>20</v>
      </c>
      <c r="AD2206" s="5" t="s">
        <v>1892</v>
      </c>
      <c r="AE2206" s="5" t="s">
        <v>1893</v>
      </c>
    </row>
    <row r="2207" spans="1:72" ht="13.5" customHeight="1">
      <c r="A2207" s="7" t="str">
        <f>HYPERLINK("http://kyu.snu.ac.kr/sdhj/index.jsp?type=hj/GK14619_00IM0001_060a.jpg","1792_수북면_060a")</f>
        <v>1792_수북면_060a</v>
      </c>
      <c r="B2207" s="4">
        <v>1792</v>
      </c>
      <c r="C2207" s="4" t="s">
        <v>97</v>
      </c>
      <c r="D2207" s="4" t="s">
        <v>98</v>
      </c>
      <c r="E2207" s="4">
        <v>2206</v>
      </c>
      <c r="F2207" s="5">
        <v>7</v>
      </c>
      <c r="G2207" s="5" t="s">
        <v>4744</v>
      </c>
      <c r="H2207" s="5" t="s">
        <v>4745</v>
      </c>
      <c r="I2207" s="5">
        <v>40</v>
      </c>
      <c r="L2207" s="5">
        <v>4</v>
      </c>
      <c r="M2207" s="4" t="s">
        <v>7797</v>
      </c>
      <c r="N2207" s="4" t="s">
        <v>7798</v>
      </c>
      <c r="S2207" s="5" t="s">
        <v>274</v>
      </c>
      <c r="T2207" s="5" t="s">
        <v>9058</v>
      </c>
      <c r="Y2207" s="5" t="s">
        <v>7811</v>
      </c>
      <c r="Z2207" s="5" t="s">
        <v>7812</v>
      </c>
      <c r="AC2207" s="5">
        <v>12</v>
      </c>
      <c r="AD2207" s="5" t="s">
        <v>2148</v>
      </c>
      <c r="AE2207" s="5" t="s">
        <v>2149</v>
      </c>
    </row>
    <row r="2208" spans="1:72" ht="13.5" customHeight="1">
      <c r="A2208" s="7" t="str">
        <f>HYPERLINK("http://kyu.snu.ac.kr/sdhj/index.jsp?type=hj/GK14619_00IM0001_060a.jpg","1792_수북면_060a")</f>
        <v>1792_수북면_060a</v>
      </c>
      <c r="B2208" s="4">
        <v>1792</v>
      </c>
      <c r="C2208" s="4" t="s">
        <v>97</v>
      </c>
      <c r="D2208" s="4" t="s">
        <v>98</v>
      </c>
      <c r="E2208" s="4">
        <v>2207</v>
      </c>
      <c r="F2208" s="5">
        <v>7</v>
      </c>
      <c r="G2208" s="5" t="s">
        <v>4744</v>
      </c>
      <c r="H2208" s="5" t="s">
        <v>4745</v>
      </c>
      <c r="I2208" s="5">
        <v>40</v>
      </c>
      <c r="L2208" s="5">
        <v>4</v>
      </c>
      <c r="M2208" s="4" t="s">
        <v>7797</v>
      </c>
      <c r="N2208" s="4" t="s">
        <v>7798</v>
      </c>
      <c r="S2208" s="5" t="s">
        <v>274</v>
      </c>
      <c r="T2208" s="5" t="s">
        <v>9058</v>
      </c>
      <c r="Y2208" s="5" t="s">
        <v>7813</v>
      </c>
      <c r="Z2208" s="5" t="s">
        <v>7814</v>
      </c>
      <c r="AC2208" s="5">
        <v>8</v>
      </c>
      <c r="AD2208" s="5" t="s">
        <v>862</v>
      </c>
      <c r="AE2208" s="5" t="s">
        <v>863</v>
      </c>
    </row>
    <row r="2209" spans="1:72" ht="13.5" customHeight="1">
      <c r="A2209" s="7" t="str">
        <f>HYPERLINK("http://kyu.snu.ac.kr/sdhj/index.jsp?type=hj/GK14619_00IM0001_060a.jpg","1792_수북면_060a")</f>
        <v>1792_수북면_060a</v>
      </c>
      <c r="B2209" s="4">
        <v>1792</v>
      </c>
      <c r="C2209" s="4" t="s">
        <v>97</v>
      </c>
      <c r="D2209" s="4" t="s">
        <v>98</v>
      </c>
      <c r="E2209" s="4">
        <v>2208</v>
      </c>
      <c r="F2209" s="5">
        <v>7</v>
      </c>
      <c r="G2209" s="5" t="s">
        <v>4744</v>
      </c>
      <c r="H2209" s="5" t="s">
        <v>4745</v>
      </c>
      <c r="I2209" s="5">
        <v>40</v>
      </c>
      <c r="L2209" s="5">
        <v>4</v>
      </c>
      <c r="M2209" s="4" t="s">
        <v>7797</v>
      </c>
      <c r="N2209" s="4" t="s">
        <v>7798</v>
      </c>
      <c r="S2209" s="5" t="s">
        <v>270</v>
      </c>
      <c r="T2209" s="5" t="s">
        <v>271</v>
      </c>
      <c r="W2209" s="5" t="s">
        <v>148</v>
      </c>
      <c r="X2209" s="5" t="s">
        <v>149</v>
      </c>
      <c r="Y2209" s="5" t="s">
        <v>104</v>
      </c>
      <c r="Z2209" s="5" t="s">
        <v>105</v>
      </c>
      <c r="AC2209" s="5">
        <v>21</v>
      </c>
      <c r="AD2209" s="5" t="s">
        <v>1120</v>
      </c>
      <c r="AE2209" s="5" t="s">
        <v>1121</v>
      </c>
      <c r="AF2209" s="5" t="s">
        <v>335</v>
      </c>
      <c r="AG2209" s="5" t="s">
        <v>336</v>
      </c>
    </row>
    <row r="2210" spans="1:72" ht="13.5" customHeight="1">
      <c r="A2210" s="7" t="str">
        <f>HYPERLINK("http://kyu.snu.ac.kr/sdhj/index.jsp?type=hj/GK14619_00IM0001_060a.jpg","1792_수북면_060a")</f>
        <v>1792_수북면_060a</v>
      </c>
      <c r="B2210" s="4">
        <v>1792</v>
      </c>
      <c r="C2210" s="4" t="s">
        <v>97</v>
      </c>
      <c r="D2210" s="4" t="s">
        <v>98</v>
      </c>
      <c r="E2210" s="4">
        <v>2209</v>
      </c>
      <c r="F2210" s="5">
        <v>7</v>
      </c>
      <c r="G2210" s="5" t="s">
        <v>4744</v>
      </c>
      <c r="H2210" s="5" t="s">
        <v>4745</v>
      </c>
      <c r="I2210" s="5">
        <v>40</v>
      </c>
      <c r="L2210" s="5">
        <v>5</v>
      </c>
      <c r="M2210" s="4" t="s">
        <v>7815</v>
      </c>
      <c r="N2210" s="4" t="s">
        <v>7816</v>
      </c>
      <c r="T2210" s="5" t="s">
        <v>9276</v>
      </c>
      <c r="U2210" s="5" t="s">
        <v>7817</v>
      </c>
      <c r="V2210" s="5" t="s">
        <v>7818</v>
      </c>
      <c r="W2210" s="5" t="s">
        <v>517</v>
      </c>
      <c r="X2210" s="5" t="s">
        <v>9498</v>
      </c>
      <c r="Y2210" s="5" t="s">
        <v>7819</v>
      </c>
      <c r="Z2210" s="5" t="s">
        <v>7820</v>
      </c>
      <c r="AC2210" s="5">
        <v>66</v>
      </c>
      <c r="AD2210" s="5" t="s">
        <v>106</v>
      </c>
      <c r="AE2210" s="5" t="s">
        <v>107</v>
      </c>
      <c r="AJ2210" s="5" t="s">
        <v>34</v>
      </c>
      <c r="AK2210" s="5" t="s">
        <v>35</v>
      </c>
      <c r="AL2210" s="5" t="s">
        <v>957</v>
      </c>
      <c r="AM2210" s="5" t="s">
        <v>958</v>
      </c>
      <c r="AT2210" s="5" t="s">
        <v>85</v>
      </c>
      <c r="AU2210" s="5" t="s">
        <v>86</v>
      </c>
      <c r="AV2210" s="5" t="s">
        <v>7821</v>
      </c>
      <c r="AW2210" s="5" t="s">
        <v>5392</v>
      </c>
      <c r="BG2210" s="5" t="s">
        <v>85</v>
      </c>
      <c r="BH2210" s="5" t="s">
        <v>86</v>
      </c>
      <c r="BI2210" s="5" t="s">
        <v>79</v>
      </c>
      <c r="BJ2210" s="5" t="s">
        <v>80</v>
      </c>
      <c r="BK2210" s="5" t="s">
        <v>2135</v>
      </c>
      <c r="BL2210" s="5" t="s">
        <v>2136</v>
      </c>
      <c r="BM2210" s="5" t="s">
        <v>7822</v>
      </c>
      <c r="BN2210" s="5" t="s">
        <v>7823</v>
      </c>
      <c r="BO2210" s="5" t="s">
        <v>85</v>
      </c>
      <c r="BP2210" s="5" t="s">
        <v>86</v>
      </c>
      <c r="BQ2210" s="5" t="s">
        <v>7824</v>
      </c>
      <c r="BR2210" s="5" t="s">
        <v>7825</v>
      </c>
      <c r="BS2210" s="5" t="s">
        <v>108</v>
      </c>
      <c r="BT2210" s="5" t="s">
        <v>8651</v>
      </c>
    </row>
    <row r="2211" spans="1:72" ht="13.5" customHeight="1">
      <c r="A2211" s="7" t="str">
        <f>HYPERLINK("http://kyu.snu.ac.kr/sdhj/index.jsp?type=hj/GK14619_00IM0001_060a.jpg","1792_수북면_060a")</f>
        <v>1792_수북면_060a</v>
      </c>
      <c r="B2211" s="4">
        <v>1792</v>
      </c>
      <c r="C2211" s="4" t="s">
        <v>97</v>
      </c>
      <c r="D2211" s="4" t="s">
        <v>98</v>
      </c>
      <c r="E2211" s="4">
        <v>2210</v>
      </c>
      <c r="F2211" s="5">
        <v>7</v>
      </c>
      <c r="G2211" s="5" t="s">
        <v>4744</v>
      </c>
      <c r="H2211" s="5" t="s">
        <v>4745</v>
      </c>
      <c r="I2211" s="5">
        <v>40</v>
      </c>
      <c r="L2211" s="5">
        <v>5</v>
      </c>
      <c r="M2211" s="4" t="s">
        <v>7815</v>
      </c>
      <c r="N2211" s="4" t="s">
        <v>7816</v>
      </c>
      <c r="S2211" s="5" t="s">
        <v>101</v>
      </c>
      <c r="T2211" s="5" t="s">
        <v>102</v>
      </c>
      <c r="W2211" s="5" t="s">
        <v>148</v>
      </c>
      <c r="X2211" s="5" t="s">
        <v>149</v>
      </c>
      <c r="Y2211" s="5" t="s">
        <v>104</v>
      </c>
      <c r="Z2211" s="5" t="s">
        <v>105</v>
      </c>
      <c r="AC2211" s="5">
        <v>66</v>
      </c>
      <c r="AD2211" s="5" t="s">
        <v>106</v>
      </c>
      <c r="AE2211" s="5" t="s">
        <v>107</v>
      </c>
      <c r="AJ2211" s="5" t="s">
        <v>34</v>
      </c>
      <c r="AK2211" s="5" t="s">
        <v>35</v>
      </c>
      <c r="AL2211" s="5" t="s">
        <v>152</v>
      </c>
      <c r="AM2211" s="5" t="s">
        <v>153</v>
      </c>
      <c r="AT2211" s="5" t="s">
        <v>85</v>
      </c>
      <c r="AU2211" s="5" t="s">
        <v>86</v>
      </c>
      <c r="AV2211" s="5" t="s">
        <v>2901</v>
      </c>
      <c r="AW2211" s="5" t="s">
        <v>2902</v>
      </c>
      <c r="BG2211" s="5" t="s">
        <v>85</v>
      </c>
      <c r="BH2211" s="5" t="s">
        <v>86</v>
      </c>
      <c r="BI2211" s="5" t="s">
        <v>7826</v>
      </c>
      <c r="BJ2211" s="5" t="s">
        <v>7827</v>
      </c>
      <c r="BK2211" s="5" t="s">
        <v>259</v>
      </c>
      <c r="BL2211" s="5" t="s">
        <v>260</v>
      </c>
      <c r="BM2211" s="5" t="s">
        <v>992</v>
      </c>
      <c r="BN2211" s="5" t="s">
        <v>993</v>
      </c>
      <c r="BO2211" s="5" t="s">
        <v>259</v>
      </c>
      <c r="BP2211" s="5" t="s">
        <v>260</v>
      </c>
      <c r="BQ2211" s="5" t="s">
        <v>7828</v>
      </c>
      <c r="BR2211" s="5" t="s">
        <v>7829</v>
      </c>
      <c r="BS2211" s="5" t="s">
        <v>1537</v>
      </c>
      <c r="BT2211" s="5" t="s">
        <v>1538</v>
      </c>
    </row>
    <row r="2212" spans="1:72" ht="13.5" customHeight="1">
      <c r="A2212" s="7" t="str">
        <f>HYPERLINK("http://kyu.snu.ac.kr/sdhj/index.jsp?type=hj/GK14619_00IM0001_060a.jpg","1792_수북면_060a")</f>
        <v>1792_수북면_060a</v>
      </c>
      <c r="B2212" s="4">
        <v>1792</v>
      </c>
      <c r="C2212" s="4" t="s">
        <v>97</v>
      </c>
      <c r="D2212" s="4" t="s">
        <v>98</v>
      </c>
      <c r="E2212" s="4">
        <v>2211</v>
      </c>
      <c r="F2212" s="5">
        <v>7</v>
      </c>
      <c r="G2212" s="5" t="s">
        <v>4744</v>
      </c>
      <c r="H2212" s="5" t="s">
        <v>4745</v>
      </c>
      <c r="I2212" s="5">
        <v>40</v>
      </c>
      <c r="L2212" s="5">
        <v>5</v>
      </c>
      <c r="M2212" s="4" t="s">
        <v>7815</v>
      </c>
      <c r="N2212" s="4" t="s">
        <v>7816</v>
      </c>
      <c r="S2212" s="5" t="s">
        <v>124</v>
      </c>
      <c r="T2212" s="5" t="s">
        <v>125</v>
      </c>
      <c r="AC2212" s="5">
        <v>18</v>
      </c>
      <c r="AD2212" s="5" t="s">
        <v>246</v>
      </c>
      <c r="AE2212" s="5" t="s">
        <v>247</v>
      </c>
    </row>
    <row r="2213" spans="1:72" ht="13.5" customHeight="1">
      <c r="A2213" s="7" t="str">
        <f>HYPERLINK("http://kyu.snu.ac.kr/sdhj/index.jsp?type=hj/GK14619_00IM0001_060a.jpg","1792_수북면_060a")</f>
        <v>1792_수북면_060a</v>
      </c>
      <c r="B2213" s="4">
        <v>1792</v>
      </c>
      <c r="C2213" s="4" t="s">
        <v>97</v>
      </c>
      <c r="D2213" s="4" t="s">
        <v>98</v>
      </c>
      <c r="E2213" s="4">
        <v>2212</v>
      </c>
      <c r="F2213" s="5">
        <v>7</v>
      </c>
      <c r="G2213" s="5" t="s">
        <v>4744</v>
      </c>
      <c r="H2213" s="5" t="s">
        <v>4745</v>
      </c>
      <c r="I2213" s="5">
        <v>40</v>
      </c>
      <c r="L2213" s="5">
        <v>5</v>
      </c>
      <c r="M2213" s="4" t="s">
        <v>7815</v>
      </c>
      <c r="N2213" s="4" t="s">
        <v>7816</v>
      </c>
      <c r="S2213" s="5" t="s">
        <v>1912</v>
      </c>
      <c r="T2213" s="5" t="s">
        <v>9499</v>
      </c>
      <c r="AF2213" s="5" t="s">
        <v>843</v>
      </c>
      <c r="AG2213" s="5" t="s">
        <v>844</v>
      </c>
    </row>
    <row r="2214" spans="1:72" ht="13.5" customHeight="1">
      <c r="A2214" s="7" t="str">
        <f>HYPERLINK("http://kyu.snu.ac.kr/sdhj/index.jsp?type=hj/GK14619_00IM0001_060a.jpg","1792_수북면_060a")</f>
        <v>1792_수북면_060a</v>
      </c>
      <c r="B2214" s="4">
        <v>1792</v>
      </c>
      <c r="C2214" s="4" t="s">
        <v>97</v>
      </c>
      <c r="D2214" s="4" t="s">
        <v>98</v>
      </c>
      <c r="E2214" s="4">
        <v>2213</v>
      </c>
      <c r="F2214" s="5">
        <v>7</v>
      </c>
      <c r="G2214" s="5" t="s">
        <v>4744</v>
      </c>
      <c r="H2214" s="5" t="s">
        <v>4745</v>
      </c>
      <c r="I2214" s="5">
        <v>40</v>
      </c>
      <c r="L2214" s="5">
        <v>5</v>
      </c>
      <c r="M2214" s="4" t="s">
        <v>7815</v>
      </c>
      <c r="N2214" s="4" t="s">
        <v>7816</v>
      </c>
      <c r="S2214" s="5" t="s">
        <v>124</v>
      </c>
      <c r="T2214" s="5" t="s">
        <v>125</v>
      </c>
      <c r="AC2214" s="5">
        <v>2</v>
      </c>
      <c r="AD2214" s="5" t="s">
        <v>206</v>
      </c>
      <c r="AE2214" s="5" t="s">
        <v>207</v>
      </c>
      <c r="AF2214" s="5" t="s">
        <v>335</v>
      </c>
      <c r="AG2214" s="5" t="s">
        <v>336</v>
      </c>
    </row>
    <row r="2215" spans="1:72" ht="13.5" customHeight="1">
      <c r="A2215" s="7" t="str">
        <f>HYPERLINK("http://kyu.snu.ac.kr/sdhj/index.jsp?type=hj/GK14619_00IM0001_060a.jpg","1792_수북면_060a")</f>
        <v>1792_수북면_060a</v>
      </c>
      <c r="B2215" s="4">
        <v>1792</v>
      </c>
      <c r="C2215" s="4" t="s">
        <v>97</v>
      </c>
      <c r="D2215" s="4" t="s">
        <v>98</v>
      </c>
      <c r="E2215" s="4">
        <v>2214</v>
      </c>
      <c r="F2215" s="5">
        <v>7</v>
      </c>
      <c r="G2215" s="5" t="s">
        <v>4744</v>
      </c>
      <c r="H2215" s="5" t="s">
        <v>4745</v>
      </c>
      <c r="I2215" s="5">
        <v>41</v>
      </c>
      <c r="J2215" s="5" t="s">
        <v>7830</v>
      </c>
      <c r="K2215" s="5" t="s">
        <v>9500</v>
      </c>
      <c r="L2215" s="5">
        <v>1</v>
      </c>
      <c r="M2215" s="4" t="s">
        <v>7831</v>
      </c>
      <c r="N2215" s="4" t="s">
        <v>7832</v>
      </c>
      <c r="T2215" s="5" t="s">
        <v>8652</v>
      </c>
      <c r="U2215" s="5" t="s">
        <v>481</v>
      </c>
      <c r="V2215" s="5" t="s">
        <v>482</v>
      </c>
      <c r="W2215" s="5" t="s">
        <v>4278</v>
      </c>
      <c r="X2215" s="5" t="s">
        <v>4279</v>
      </c>
      <c r="Y2215" s="5" t="s">
        <v>7833</v>
      </c>
      <c r="Z2215" s="5" t="s">
        <v>7834</v>
      </c>
      <c r="AC2215" s="5">
        <v>28</v>
      </c>
      <c r="AD2215" s="5" t="s">
        <v>122</v>
      </c>
      <c r="AE2215" s="5" t="s">
        <v>123</v>
      </c>
      <c r="AJ2215" s="5" t="s">
        <v>34</v>
      </c>
      <c r="AK2215" s="5" t="s">
        <v>35</v>
      </c>
      <c r="AL2215" s="5" t="s">
        <v>429</v>
      </c>
      <c r="AM2215" s="5" t="s">
        <v>430</v>
      </c>
      <c r="AT2215" s="5" t="s">
        <v>489</v>
      </c>
      <c r="AU2215" s="5" t="s">
        <v>490</v>
      </c>
      <c r="AV2215" s="5" t="s">
        <v>284</v>
      </c>
      <c r="AW2215" s="5" t="s">
        <v>285</v>
      </c>
      <c r="BG2215" s="5" t="s">
        <v>489</v>
      </c>
      <c r="BH2215" s="5" t="s">
        <v>490</v>
      </c>
      <c r="BI2215" s="5" t="s">
        <v>5131</v>
      </c>
      <c r="BJ2215" s="5" t="s">
        <v>5132</v>
      </c>
      <c r="BK2215" s="5" t="s">
        <v>489</v>
      </c>
      <c r="BL2215" s="5" t="s">
        <v>490</v>
      </c>
      <c r="BM2215" s="5" t="s">
        <v>5133</v>
      </c>
      <c r="BN2215" s="5" t="s">
        <v>5134</v>
      </c>
      <c r="BO2215" s="5" t="s">
        <v>489</v>
      </c>
      <c r="BP2215" s="5" t="s">
        <v>490</v>
      </c>
      <c r="BQ2215" s="5" t="s">
        <v>5135</v>
      </c>
      <c r="BR2215" s="5" t="s">
        <v>5136</v>
      </c>
      <c r="BS2215" s="5" t="s">
        <v>152</v>
      </c>
      <c r="BT2215" s="5" t="s">
        <v>153</v>
      </c>
    </row>
    <row r="2216" spans="1:72" ht="13.5" customHeight="1">
      <c r="A2216" s="7" t="str">
        <f>HYPERLINK("http://kyu.snu.ac.kr/sdhj/index.jsp?type=hj/GK14619_00IM0001_060a.jpg","1792_수북면_060a")</f>
        <v>1792_수북면_060a</v>
      </c>
      <c r="B2216" s="4">
        <v>1792</v>
      </c>
      <c r="C2216" s="4" t="s">
        <v>97</v>
      </c>
      <c r="D2216" s="4" t="s">
        <v>98</v>
      </c>
      <c r="E2216" s="4">
        <v>2215</v>
      </c>
      <c r="F2216" s="5">
        <v>7</v>
      </c>
      <c r="G2216" s="5" t="s">
        <v>4744</v>
      </c>
      <c r="H2216" s="5" t="s">
        <v>4745</v>
      </c>
      <c r="I2216" s="5">
        <v>41</v>
      </c>
      <c r="L2216" s="5">
        <v>1</v>
      </c>
      <c r="M2216" s="4" t="s">
        <v>7831</v>
      </c>
      <c r="N2216" s="4" t="s">
        <v>7832</v>
      </c>
      <c r="S2216" s="5" t="s">
        <v>101</v>
      </c>
      <c r="T2216" s="5" t="s">
        <v>102</v>
      </c>
      <c r="W2216" s="5" t="s">
        <v>5239</v>
      </c>
      <c r="X2216" s="5" t="s">
        <v>9501</v>
      </c>
      <c r="Y2216" s="5" t="s">
        <v>499</v>
      </c>
      <c r="Z2216" s="5" t="s">
        <v>500</v>
      </c>
      <c r="AC2216" s="5">
        <v>25</v>
      </c>
      <c r="AD2216" s="5" t="s">
        <v>586</v>
      </c>
      <c r="AE2216" s="5" t="s">
        <v>587</v>
      </c>
      <c r="AJ2216" s="5" t="s">
        <v>34</v>
      </c>
      <c r="AK2216" s="5" t="s">
        <v>35</v>
      </c>
      <c r="AL2216" s="5" t="s">
        <v>1874</v>
      </c>
      <c r="AM2216" s="5" t="s">
        <v>1875</v>
      </c>
      <c r="AT2216" s="5" t="s">
        <v>9502</v>
      </c>
      <c r="AU2216" s="5" t="s">
        <v>9503</v>
      </c>
      <c r="AV2216" s="5" t="s">
        <v>9504</v>
      </c>
      <c r="AW2216" s="5" t="s">
        <v>9505</v>
      </c>
      <c r="BG2216" s="5" t="s">
        <v>2012</v>
      </c>
      <c r="BH2216" s="5" t="s">
        <v>2013</v>
      </c>
      <c r="BI2216" s="5" t="s">
        <v>6674</v>
      </c>
      <c r="BJ2216" s="5" t="s">
        <v>6675</v>
      </c>
      <c r="BK2216" s="5" t="s">
        <v>320</v>
      </c>
      <c r="BL2216" s="5" t="s">
        <v>321</v>
      </c>
      <c r="BM2216" s="5" t="s">
        <v>1450</v>
      </c>
      <c r="BN2216" s="5" t="s">
        <v>1451</v>
      </c>
      <c r="BO2216" s="5" t="s">
        <v>3506</v>
      </c>
      <c r="BP2216" s="5" t="s">
        <v>3507</v>
      </c>
      <c r="BQ2216" s="5" t="s">
        <v>6676</v>
      </c>
      <c r="BR2216" s="5" t="s">
        <v>6677</v>
      </c>
      <c r="BS2216" s="5" t="s">
        <v>605</v>
      </c>
      <c r="BT2216" s="5" t="s">
        <v>606</v>
      </c>
    </row>
    <row r="2217" spans="1:72" ht="13.5" customHeight="1">
      <c r="A2217" s="7" t="str">
        <f>HYPERLINK("http://kyu.snu.ac.kr/sdhj/index.jsp?type=hj/GK14619_00IM0001_060a.jpg","1792_수북면_060a")</f>
        <v>1792_수북면_060a</v>
      </c>
      <c r="B2217" s="4">
        <v>1792</v>
      </c>
      <c r="C2217" s="4" t="s">
        <v>97</v>
      </c>
      <c r="D2217" s="4" t="s">
        <v>98</v>
      </c>
      <c r="E2217" s="4">
        <v>2216</v>
      </c>
      <c r="F2217" s="5">
        <v>7</v>
      </c>
      <c r="G2217" s="5" t="s">
        <v>4744</v>
      </c>
      <c r="H2217" s="5" t="s">
        <v>4745</v>
      </c>
      <c r="I2217" s="5">
        <v>41</v>
      </c>
      <c r="L2217" s="5">
        <v>1</v>
      </c>
      <c r="M2217" s="4" t="s">
        <v>7831</v>
      </c>
      <c r="N2217" s="4" t="s">
        <v>7832</v>
      </c>
      <c r="S2217" s="5" t="s">
        <v>124</v>
      </c>
      <c r="T2217" s="5" t="s">
        <v>125</v>
      </c>
      <c r="AC2217" s="5">
        <v>3</v>
      </c>
      <c r="AD2217" s="5" t="s">
        <v>333</v>
      </c>
      <c r="AE2217" s="5" t="s">
        <v>334</v>
      </c>
    </row>
    <row r="2218" spans="1:72" ht="13.5" customHeight="1">
      <c r="A2218" s="7" t="str">
        <f>HYPERLINK("http://kyu.snu.ac.kr/sdhj/index.jsp?type=hj/GK14619_00IM0001_060a.jpg","1792_수북면_060a")</f>
        <v>1792_수북면_060a</v>
      </c>
      <c r="B2218" s="4">
        <v>1792</v>
      </c>
      <c r="C2218" s="4" t="s">
        <v>97</v>
      </c>
      <c r="D2218" s="4" t="s">
        <v>98</v>
      </c>
      <c r="E2218" s="4">
        <v>2217</v>
      </c>
      <c r="F2218" s="5">
        <v>7</v>
      </c>
      <c r="G2218" s="5" t="s">
        <v>4744</v>
      </c>
      <c r="H2218" s="5" t="s">
        <v>4745</v>
      </c>
      <c r="I2218" s="5">
        <v>41</v>
      </c>
      <c r="L2218" s="5">
        <v>1</v>
      </c>
      <c r="M2218" s="4" t="s">
        <v>7831</v>
      </c>
      <c r="N2218" s="4" t="s">
        <v>7832</v>
      </c>
      <c r="T2218" s="5" t="s">
        <v>8717</v>
      </c>
      <c r="U2218" s="5" t="s">
        <v>242</v>
      </c>
      <c r="V2218" s="5" t="s">
        <v>243</v>
      </c>
      <c r="Y2218" s="5" t="s">
        <v>7835</v>
      </c>
      <c r="Z2218" s="5" t="s">
        <v>7836</v>
      </c>
      <c r="AC2218" s="5">
        <v>20</v>
      </c>
      <c r="AD2218" s="5" t="s">
        <v>1892</v>
      </c>
      <c r="AE2218" s="5" t="s">
        <v>1893</v>
      </c>
    </row>
    <row r="2219" spans="1:72" ht="13.5" customHeight="1">
      <c r="A2219" s="7" t="str">
        <f>HYPERLINK("http://kyu.snu.ac.kr/sdhj/index.jsp?type=hj/GK14619_00IM0001_060a.jpg","1792_수북면_060a")</f>
        <v>1792_수북면_060a</v>
      </c>
      <c r="B2219" s="4">
        <v>1792</v>
      </c>
      <c r="C2219" s="4" t="s">
        <v>97</v>
      </c>
      <c r="D2219" s="4" t="s">
        <v>98</v>
      </c>
      <c r="E2219" s="4">
        <v>2218</v>
      </c>
      <c r="F2219" s="5">
        <v>7</v>
      </c>
      <c r="G2219" s="5" t="s">
        <v>4744</v>
      </c>
      <c r="H2219" s="5" t="s">
        <v>4745</v>
      </c>
      <c r="I2219" s="5">
        <v>41</v>
      </c>
      <c r="L2219" s="5">
        <v>2</v>
      </c>
      <c r="M2219" s="4" t="s">
        <v>7837</v>
      </c>
      <c r="N2219" s="4" t="s">
        <v>7838</v>
      </c>
      <c r="T2219" s="5" t="s">
        <v>8340</v>
      </c>
      <c r="U2219" s="5" t="s">
        <v>1931</v>
      </c>
      <c r="V2219" s="5" t="s">
        <v>1932</v>
      </c>
      <c r="W2219" s="5" t="s">
        <v>148</v>
      </c>
      <c r="X2219" s="5" t="s">
        <v>149</v>
      </c>
      <c r="Y2219" s="5" t="s">
        <v>7075</v>
      </c>
      <c r="Z2219" s="5" t="s">
        <v>7076</v>
      </c>
      <c r="AC2219" s="5">
        <v>73</v>
      </c>
      <c r="AD2219" s="5" t="s">
        <v>126</v>
      </c>
      <c r="AE2219" s="5" t="s">
        <v>127</v>
      </c>
      <c r="AJ2219" s="5" t="s">
        <v>34</v>
      </c>
      <c r="AK2219" s="5" t="s">
        <v>35</v>
      </c>
      <c r="AL2219" s="5" t="s">
        <v>152</v>
      </c>
      <c r="AM2219" s="5" t="s">
        <v>153</v>
      </c>
      <c r="AT2219" s="5" t="s">
        <v>1931</v>
      </c>
      <c r="AU2219" s="5" t="s">
        <v>1932</v>
      </c>
      <c r="AV2219" s="5" t="s">
        <v>7839</v>
      </c>
      <c r="AW2219" s="5" t="s">
        <v>6765</v>
      </c>
      <c r="BG2219" s="5" t="s">
        <v>1931</v>
      </c>
      <c r="BH2219" s="5" t="s">
        <v>1932</v>
      </c>
      <c r="BI2219" s="5" t="s">
        <v>6766</v>
      </c>
      <c r="BJ2219" s="5" t="s">
        <v>6767</v>
      </c>
      <c r="BK2219" s="5" t="s">
        <v>1931</v>
      </c>
      <c r="BL2219" s="5" t="s">
        <v>1932</v>
      </c>
      <c r="BM2219" s="5" t="s">
        <v>6768</v>
      </c>
      <c r="BN2219" s="5" t="s">
        <v>6769</v>
      </c>
      <c r="BO2219" s="5" t="s">
        <v>259</v>
      </c>
      <c r="BP2219" s="5" t="s">
        <v>260</v>
      </c>
      <c r="BQ2219" s="5" t="s">
        <v>7840</v>
      </c>
      <c r="BR2219" s="5" t="s">
        <v>7841</v>
      </c>
      <c r="BS2219" s="5" t="s">
        <v>136</v>
      </c>
      <c r="BT2219" s="5" t="s">
        <v>137</v>
      </c>
    </row>
    <row r="2220" spans="1:72" ht="13.5" customHeight="1">
      <c r="A2220" s="7" t="str">
        <f>HYPERLINK("http://kyu.snu.ac.kr/sdhj/index.jsp?type=hj/GK14619_00IM0001_060a.jpg","1792_수북면_060a")</f>
        <v>1792_수북면_060a</v>
      </c>
      <c r="B2220" s="4">
        <v>1792</v>
      </c>
      <c r="C2220" s="4" t="s">
        <v>97</v>
      </c>
      <c r="D2220" s="4" t="s">
        <v>98</v>
      </c>
      <c r="E2220" s="4">
        <v>2219</v>
      </c>
      <c r="F2220" s="5">
        <v>7</v>
      </c>
      <c r="G2220" s="5" t="s">
        <v>4744</v>
      </c>
      <c r="H2220" s="5" t="s">
        <v>4745</v>
      </c>
      <c r="I2220" s="5">
        <v>41</v>
      </c>
      <c r="L2220" s="5">
        <v>2</v>
      </c>
      <c r="M2220" s="4" t="s">
        <v>7837</v>
      </c>
      <c r="N2220" s="4" t="s">
        <v>7838</v>
      </c>
      <c r="S2220" s="5" t="s">
        <v>118</v>
      </c>
      <c r="T2220" s="5" t="s">
        <v>119</v>
      </c>
      <c r="Y2220" s="5" t="s">
        <v>7842</v>
      </c>
      <c r="Z2220" s="5" t="s">
        <v>7843</v>
      </c>
      <c r="AC2220" s="5">
        <v>33</v>
      </c>
      <c r="AD2220" s="5" t="s">
        <v>134</v>
      </c>
      <c r="AE2220" s="5" t="s">
        <v>135</v>
      </c>
    </row>
    <row r="2221" spans="1:72" ht="13.5" customHeight="1">
      <c r="A2221" s="7" t="str">
        <f>HYPERLINK("http://kyu.snu.ac.kr/sdhj/index.jsp?type=hj/GK14619_00IM0001_060a.jpg","1792_수북면_060a")</f>
        <v>1792_수북면_060a</v>
      </c>
      <c r="B2221" s="4">
        <v>1792</v>
      </c>
      <c r="C2221" s="4" t="s">
        <v>97</v>
      </c>
      <c r="D2221" s="4" t="s">
        <v>98</v>
      </c>
      <c r="E2221" s="4">
        <v>2220</v>
      </c>
      <c r="F2221" s="5">
        <v>7</v>
      </c>
      <c r="G2221" s="5" t="s">
        <v>4744</v>
      </c>
      <c r="H2221" s="5" t="s">
        <v>4745</v>
      </c>
      <c r="I2221" s="5">
        <v>41</v>
      </c>
      <c r="L2221" s="5">
        <v>2</v>
      </c>
      <c r="M2221" s="4" t="s">
        <v>7837</v>
      </c>
      <c r="N2221" s="4" t="s">
        <v>7838</v>
      </c>
      <c r="S2221" s="5" t="s">
        <v>270</v>
      </c>
      <c r="T2221" s="5" t="s">
        <v>271</v>
      </c>
      <c r="W2221" s="5" t="s">
        <v>103</v>
      </c>
      <c r="X2221" s="5" t="s">
        <v>8606</v>
      </c>
      <c r="Y2221" s="5" t="s">
        <v>104</v>
      </c>
      <c r="Z2221" s="5" t="s">
        <v>105</v>
      </c>
      <c r="AC2221" s="5">
        <v>33</v>
      </c>
      <c r="AD2221" s="5" t="s">
        <v>134</v>
      </c>
      <c r="AE2221" s="5" t="s">
        <v>135</v>
      </c>
      <c r="AJ2221" s="5" t="s">
        <v>34</v>
      </c>
      <c r="AK2221" s="5" t="s">
        <v>35</v>
      </c>
      <c r="AL2221" s="5" t="s">
        <v>108</v>
      </c>
      <c r="AM2221" s="5" t="s">
        <v>8726</v>
      </c>
    </row>
    <row r="2222" spans="1:72" ht="13.5" customHeight="1">
      <c r="A2222" s="7" t="str">
        <f>HYPERLINK("http://kyu.snu.ac.kr/sdhj/index.jsp?type=hj/GK14619_00IM0001_060a.jpg","1792_수북면_060a")</f>
        <v>1792_수북면_060a</v>
      </c>
      <c r="B2222" s="4">
        <v>1792</v>
      </c>
      <c r="C2222" s="4" t="s">
        <v>97</v>
      </c>
      <c r="D2222" s="4" t="s">
        <v>98</v>
      </c>
      <c r="E2222" s="4">
        <v>2221</v>
      </c>
      <c r="F2222" s="5">
        <v>7</v>
      </c>
      <c r="G2222" s="5" t="s">
        <v>4744</v>
      </c>
      <c r="H2222" s="5" t="s">
        <v>4745</v>
      </c>
      <c r="I2222" s="5">
        <v>41</v>
      </c>
      <c r="L2222" s="5">
        <v>2</v>
      </c>
      <c r="M2222" s="4" t="s">
        <v>7837</v>
      </c>
      <c r="N2222" s="4" t="s">
        <v>7838</v>
      </c>
      <c r="S2222" s="5" t="s">
        <v>4821</v>
      </c>
      <c r="T2222" s="5" t="s">
        <v>4822</v>
      </c>
      <c r="Y2222" s="5" t="s">
        <v>7844</v>
      </c>
      <c r="Z2222" s="5" t="s">
        <v>7845</v>
      </c>
      <c r="AC2222" s="5">
        <v>5</v>
      </c>
      <c r="AD2222" s="5" t="s">
        <v>1519</v>
      </c>
      <c r="AE2222" s="5" t="s">
        <v>1520</v>
      </c>
    </row>
    <row r="2223" spans="1:72" ht="13.5" customHeight="1">
      <c r="A2223" s="7" t="str">
        <f>HYPERLINK("http://kyu.snu.ac.kr/sdhj/index.jsp?type=hj/GK14619_00IM0001_060a.jpg","1792_수북면_060a")</f>
        <v>1792_수북면_060a</v>
      </c>
      <c r="B2223" s="4">
        <v>1792</v>
      </c>
      <c r="C2223" s="4" t="s">
        <v>97</v>
      </c>
      <c r="D2223" s="4" t="s">
        <v>98</v>
      </c>
      <c r="E2223" s="4">
        <v>2222</v>
      </c>
      <c r="F2223" s="5">
        <v>7</v>
      </c>
      <c r="G2223" s="5" t="s">
        <v>4744</v>
      </c>
      <c r="H2223" s="5" t="s">
        <v>4745</v>
      </c>
      <c r="I2223" s="5">
        <v>41</v>
      </c>
      <c r="L2223" s="5">
        <v>3</v>
      </c>
      <c r="M2223" s="4" t="s">
        <v>7846</v>
      </c>
      <c r="N2223" s="4" t="s">
        <v>7847</v>
      </c>
      <c r="T2223" s="5" t="s">
        <v>8285</v>
      </c>
      <c r="U2223" s="5" t="s">
        <v>1490</v>
      </c>
      <c r="V2223" s="5" t="s">
        <v>1491</v>
      </c>
      <c r="W2223" s="5" t="s">
        <v>2409</v>
      </c>
      <c r="X2223" s="5" t="s">
        <v>2410</v>
      </c>
      <c r="Y2223" s="5" t="s">
        <v>104</v>
      </c>
      <c r="Z2223" s="5" t="s">
        <v>105</v>
      </c>
      <c r="AC2223" s="5">
        <v>40</v>
      </c>
      <c r="AD2223" s="5" t="s">
        <v>272</v>
      </c>
      <c r="AE2223" s="5" t="s">
        <v>273</v>
      </c>
      <c r="AJ2223" s="5" t="s">
        <v>34</v>
      </c>
      <c r="AK2223" s="5" t="s">
        <v>35</v>
      </c>
      <c r="AL2223" s="5" t="s">
        <v>829</v>
      </c>
      <c r="AM2223" s="5" t="s">
        <v>830</v>
      </c>
      <c r="AT2223" s="5" t="s">
        <v>9506</v>
      </c>
      <c r="AU2223" s="5" t="s">
        <v>9507</v>
      </c>
      <c r="AV2223" s="5" t="s">
        <v>9508</v>
      </c>
      <c r="AW2223" s="5" t="s">
        <v>9509</v>
      </c>
      <c r="BG2223" s="5" t="s">
        <v>1931</v>
      </c>
      <c r="BH2223" s="5" t="s">
        <v>1932</v>
      </c>
      <c r="BI2223" s="5" t="s">
        <v>6385</v>
      </c>
      <c r="BJ2223" s="5" t="s">
        <v>5426</v>
      </c>
      <c r="BK2223" s="5" t="s">
        <v>1931</v>
      </c>
      <c r="BL2223" s="5" t="s">
        <v>1932</v>
      </c>
      <c r="BM2223" s="5" t="s">
        <v>3093</v>
      </c>
      <c r="BN2223" s="5" t="s">
        <v>3094</v>
      </c>
      <c r="BO2223" s="5" t="s">
        <v>1931</v>
      </c>
      <c r="BP2223" s="5" t="s">
        <v>1932</v>
      </c>
      <c r="BQ2223" s="5" t="s">
        <v>238</v>
      </c>
      <c r="BR2223" s="5" t="s">
        <v>5427</v>
      </c>
      <c r="BS2223" s="5" t="s">
        <v>108</v>
      </c>
      <c r="BT2223" s="5" t="s">
        <v>9128</v>
      </c>
    </row>
    <row r="2224" spans="1:72" ht="13.5" customHeight="1">
      <c r="A2224" s="7" t="str">
        <f>HYPERLINK("http://kyu.snu.ac.kr/sdhj/index.jsp?type=hj/GK14619_00IM0001_060a.jpg","1792_수북면_060a")</f>
        <v>1792_수북면_060a</v>
      </c>
      <c r="B2224" s="4">
        <v>1792</v>
      </c>
      <c r="C2224" s="4" t="s">
        <v>97</v>
      </c>
      <c r="D2224" s="4" t="s">
        <v>98</v>
      </c>
      <c r="E2224" s="4">
        <v>2223</v>
      </c>
      <c r="F2224" s="5">
        <v>7</v>
      </c>
      <c r="G2224" s="5" t="s">
        <v>4744</v>
      </c>
      <c r="H2224" s="5" t="s">
        <v>4745</v>
      </c>
      <c r="I2224" s="5">
        <v>41</v>
      </c>
      <c r="L2224" s="5">
        <v>3</v>
      </c>
      <c r="M2224" s="4" t="s">
        <v>7846</v>
      </c>
      <c r="N2224" s="4" t="s">
        <v>7847</v>
      </c>
      <c r="S2224" s="5" t="s">
        <v>118</v>
      </c>
      <c r="T2224" s="5" t="s">
        <v>119</v>
      </c>
      <c r="W2224" s="5" t="s">
        <v>77</v>
      </c>
      <c r="X2224" s="5" t="s">
        <v>78</v>
      </c>
      <c r="Y2224" s="5" t="s">
        <v>7848</v>
      </c>
      <c r="Z2224" s="5" t="s">
        <v>7849</v>
      </c>
      <c r="AC2224" s="5">
        <v>21</v>
      </c>
      <c r="AD2224" s="5" t="s">
        <v>188</v>
      </c>
      <c r="AE2224" s="5" t="s">
        <v>189</v>
      </c>
    </row>
    <row r="2225" spans="1:72" ht="13.5" customHeight="1">
      <c r="A2225" s="7" t="str">
        <f>HYPERLINK("http://kyu.snu.ac.kr/sdhj/index.jsp?type=hj/GK14619_00IM0001_060a.jpg","1792_수북면_060a")</f>
        <v>1792_수북면_060a</v>
      </c>
      <c r="B2225" s="4">
        <v>1792</v>
      </c>
      <c r="C2225" s="4" t="s">
        <v>97</v>
      </c>
      <c r="D2225" s="4" t="s">
        <v>98</v>
      </c>
      <c r="E2225" s="4">
        <v>2224</v>
      </c>
      <c r="F2225" s="5">
        <v>7</v>
      </c>
      <c r="G2225" s="5" t="s">
        <v>4744</v>
      </c>
      <c r="H2225" s="5" t="s">
        <v>4745</v>
      </c>
      <c r="I2225" s="5">
        <v>41</v>
      </c>
      <c r="L2225" s="5">
        <v>3</v>
      </c>
      <c r="M2225" s="4" t="s">
        <v>7846</v>
      </c>
      <c r="N2225" s="4" t="s">
        <v>7847</v>
      </c>
      <c r="S2225" s="5" t="s">
        <v>270</v>
      </c>
      <c r="T2225" s="5" t="s">
        <v>271</v>
      </c>
      <c r="W2225" s="5" t="s">
        <v>517</v>
      </c>
      <c r="X2225" s="5" t="s">
        <v>8844</v>
      </c>
      <c r="Y2225" s="5" t="s">
        <v>104</v>
      </c>
      <c r="Z2225" s="5" t="s">
        <v>105</v>
      </c>
      <c r="AC2225" s="5">
        <v>20</v>
      </c>
      <c r="AD2225" s="5" t="s">
        <v>1892</v>
      </c>
      <c r="AE2225" s="5" t="s">
        <v>1893</v>
      </c>
      <c r="AF2225" s="5" t="s">
        <v>335</v>
      </c>
      <c r="AG2225" s="5" t="s">
        <v>336</v>
      </c>
    </row>
    <row r="2226" spans="1:72" ht="13.5" customHeight="1">
      <c r="A2226" s="7" t="str">
        <f>HYPERLINK("http://kyu.snu.ac.kr/sdhj/index.jsp?type=hj/GK14619_00IM0001_060a.jpg","1792_수북면_060a")</f>
        <v>1792_수북면_060a</v>
      </c>
      <c r="B2226" s="4">
        <v>1792</v>
      </c>
      <c r="C2226" s="4" t="s">
        <v>97</v>
      </c>
      <c r="D2226" s="4" t="s">
        <v>98</v>
      </c>
      <c r="E2226" s="4">
        <v>2225</v>
      </c>
      <c r="F2226" s="5">
        <v>7</v>
      </c>
      <c r="G2226" s="5" t="s">
        <v>4744</v>
      </c>
      <c r="H2226" s="5" t="s">
        <v>4745</v>
      </c>
      <c r="I2226" s="5">
        <v>41</v>
      </c>
      <c r="L2226" s="5">
        <v>3</v>
      </c>
      <c r="M2226" s="4" t="s">
        <v>7846</v>
      </c>
      <c r="N2226" s="4" t="s">
        <v>7847</v>
      </c>
      <c r="S2226" s="5" t="s">
        <v>124</v>
      </c>
      <c r="T2226" s="5" t="s">
        <v>125</v>
      </c>
      <c r="AC2226" s="5">
        <v>15</v>
      </c>
      <c r="AD2226" s="5" t="s">
        <v>331</v>
      </c>
      <c r="AE2226" s="5" t="s">
        <v>332</v>
      </c>
    </row>
    <row r="2227" spans="1:72" ht="13.5" customHeight="1">
      <c r="A2227" s="7" t="str">
        <f>HYPERLINK("http://kyu.snu.ac.kr/sdhj/index.jsp?type=hj/GK14619_00IM0001_060a.jpg","1792_수북면_060a")</f>
        <v>1792_수북면_060a</v>
      </c>
      <c r="B2227" s="4">
        <v>1792</v>
      </c>
      <c r="C2227" s="4" t="s">
        <v>97</v>
      </c>
      <c r="D2227" s="4" t="s">
        <v>98</v>
      </c>
      <c r="E2227" s="4">
        <v>2226</v>
      </c>
      <c r="F2227" s="5">
        <v>7</v>
      </c>
      <c r="G2227" s="5" t="s">
        <v>4744</v>
      </c>
      <c r="H2227" s="5" t="s">
        <v>4745</v>
      </c>
      <c r="I2227" s="5">
        <v>41</v>
      </c>
      <c r="L2227" s="5">
        <v>3</v>
      </c>
      <c r="M2227" s="4" t="s">
        <v>7846</v>
      </c>
      <c r="N2227" s="4" t="s">
        <v>7847</v>
      </c>
      <c r="S2227" s="5" t="s">
        <v>1912</v>
      </c>
      <c r="T2227" s="5" t="s">
        <v>8669</v>
      </c>
      <c r="AC2227" s="5">
        <v>9</v>
      </c>
      <c r="AD2227" s="5" t="s">
        <v>394</v>
      </c>
      <c r="AE2227" s="5" t="s">
        <v>395</v>
      </c>
    </row>
    <row r="2228" spans="1:72" ht="13.5" customHeight="1">
      <c r="A2228" s="7" t="str">
        <f>HYPERLINK("http://kyu.snu.ac.kr/sdhj/index.jsp?type=hj/GK14619_00IM0001_060a.jpg","1792_수북면_060a")</f>
        <v>1792_수북면_060a</v>
      </c>
      <c r="B2228" s="4">
        <v>1792</v>
      </c>
      <c r="C2228" s="4" t="s">
        <v>97</v>
      </c>
      <c r="D2228" s="4" t="s">
        <v>98</v>
      </c>
      <c r="E2228" s="4">
        <v>2227</v>
      </c>
      <c r="F2228" s="5">
        <v>7</v>
      </c>
      <c r="G2228" s="5" t="s">
        <v>4744</v>
      </c>
      <c r="H2228" s="5" t="s">
        <v>4745</v>
      </c>
      <c r="I2228" s="5">
        <v>41</v>
      </c>
      <c r="L2228" s="5">
        <v>4</v>
      </c>
      <c r="M2228" s="4" t="s">
        <v>7830</v>
      </c>
      <c r="N2228" s="4" t="s">
        <v>7850</v>
      </c>
      <c r="T2228" s="5" t="s">
        <v>8501</v>
      </c>
      <c r="U2228" s="5" t="s">
        <v>1931</v>
      </c>
      <c r="V2228" s="5" t="s">
        <v>1932</v>
      </c>
      <c r="W2228" s="5" t="s">
        <v>517</v>
      </c>
      <c r="X2228" s="5" t="s">
        <v>8610</v>
      </c>
      <c r="Y2228" s="5" t="s">
        <v>4129</v>
      </c>
      <c r="Z2228" s="5" t="s">
        <v>4130</v>
      </c>
      <c r="AC2228" s="5">
        <v>48</v>
      </c>
      <c r="AD2228" s="5" t="s">
        <v>1098</v>
      </c>
      <c r="AE2228" s="5" t="s">
        <v>1099</v>
      </c>
      <c r="AJ2228" s="5" t="s">
        <v>34</v>
      </c>
      <c r="AK2228" s="5" t="s">
        <v>35</v>
      </c>
      <c r="AL2228" s="5" t="s">
        <v>957</v>
      </c>
      <c r="AM2228" s="5" t="s">
        <v>958</v>
      </c>
      <c r="AT2228" s="5" t="s">
        <v>1931</v>
      </c>
      <c r="AU2228" s="5" t="s">
        <v>1932</v>
      </c>
      <c r="AV2228" s="5" t="s">
        <v>5119</v>
      </c>
      <c r="AW2228" s="5" t="s">
        <v>2684</v>
      </c>
      <c r="BG2228" s="5" t="s">
        <v>1931</v>
      </c>
      <c r="BH2228" s="5" t="s">
        <v>1932</v>
      </c>
      <c r="BI2228" s="5" t="s">
        <v>7851</v>
      </c>
      <c r="BJ2228" s="5" t="s">
        <v>7852</v>
      </c>
      <c r="BK2228" s="5" t="s">
        <v>1931</v>
      </c>
      <c r="BL2228" s="5" t="s">
        <v>1932</v>
      </c>
      <c r="BM2228" s="5" t="s">
        <v>1452</v>
      </c>
      <c r="BN2228" s="5" t="s">
        <v>1453</v>
      </c>
      <c r="BO2228" s="5" t="s">
        <v>1931</v>
      </c>
      <c r="BP2228" s="5" t="s">
        <v>1932</v>
      </c>
      <c r="BQ2228" s="5" t="s">
        <v>7071</v>
      </c>
      <c r="BR2228" s="5" t="s">
        <v>7072</v>
      </c>
      <c r="BS2228" s="5" t="s">
        <v>152</v>
      </c>
      <c r="BT2228" s="5" t="s">
        <v>153</v>
      </c>
    </row>
    <row r="2229" spans="1:72" ht="13.5" customHeight="1">
      <c r="A2229" s="7" t="str">
        <f>HYPERLINK("http://kyu.snu.ac.kr/sdhj/index.jsp?type=hj/GK14619_00IM0001_060a.jpg","1792_수북면_060a")</f>
        <v>1792_수북면_060a</v>
      </c>
      <c r="B2229" s="4">
        <v>1792</v>
      </c>
      <c r="C2229" s="4" t="s">
        <v>97</v>
      </c>
      <c r="D2229" s="4" t="s">
        <v>98</v>
      </c>
      <c r="E2229" s="4">
        <v>2228</v>
      </c>
      <c r="F2229" s="5">
        <v>7</v>
      </c>
      <c r="G2229" s="5" t="s">
        <v>4744</v>
      </c>
      <c r="H2229" s="5" t="s">
        <v>4745</v>
      </c>
      <c r="I2229" s="5">
        <v>41</v>
      </c>
      <c r="L2229" s="5">
        <v>4</v>
      </c>
      <c r="M2229" s="4" t="s">
        <v>7830</v>
      </c>
      <c r="N2229" s="4" t="s">
        <v>7850</v>
      </c>
      <c r="S2229" s="5" t="s">
        <v>101</v>
      </c>
      <c r="T2229" s="5" t="s">
        <v>102</v>
      </c>
      <c r="W2229" s="5" t="s">
        <v>949</v>
      </c>
      <c r="X2229" s="5" t="s">
        <v>950</v>
      </c>
      <c r="Y2229" s="5" t="s">
        <v>104</v>
      </c>
      <c r="Z2229" s="5" t="s">
        <v>105</v>
      </c>
      <c r="AC2229" s="5">
        <v>35</v>
      </c>
      <c r="AD2229" s="5" t="s">
        <v>190</v>
      </c>
      <c r="AE2229" s="5" t="s">
        <v>191</v>
      </c>
      <c r="AJ2229" s="5" t="s">
        <v>34</v>
      </c>
      <c r="AK2229" s="5" t="s">
        <v>35</v>
      </c>
      <c r="AL2229" s="5" t="s">
        <v>108</v>
      </c>
      <c r="AM2229" s="5" t="s">
        <v>8658</v>
      </c>
      <c r="AT2229" s="5" t="s">
        <v>6411</v>
      </c>
      <c r="AU2229" s="5" t="s">
        <v>6412</v>
      </c>
      <c r="AV2229" s="5" t="s">
        <v>7853</v>
      </c>
      <c r="AW2229" s="5" t="s">
        <v>7854</v>
      </c>
      <c r="BG2229" s="5" t="s">
        <v>85</v>
      </c>
      <c r="BH2229" s="5" t="s">
        <v>86</v>
      </c>
      <c r="BI2229" s="5" t="s">
        <v>7855</v>
      </c>
      <c r="BJ2229" s="5" t="s">
        <v>7856</v>
      </c>
      <c r="BK2229" s="5" t="s">
        <v>85</v>
      </c>
      <c r="BL2229" s="5" t="s">
        <v>86</v>
      </c>
      <c r="BM2229" s="5" t="s">
        <v>1646</v>
      </c>
      <c r="BN2229" s="5" t="s">
        <v>979</v>
      </c>
      <c r="BO2229" s="5" t="s">
        <v>1931</v>
      </c>
      <c r="BP2229" s="5" t="s">
        <v>1932</v>
      </c>
      <c r="BQ2229" s="5" t="s">
        <v>7857</v>
      </c>
      <c r="BR2229" s="5" t="s">
        <v>7858</v>
      </c>
      <c r="BS2229" s="5" t="s">
        <v>108</v>
      </c>
      <c r="BT2229" s="5" t="s">
        <v>8771</v>
      </c>
    </row>
    <row r="2230" spans="1:72" ht="13.5" customHeight="1">
      <c r="A2230" s="7" t="str">
        <f>HYPERLINK("http://kyu.snu.ac.kr/sdhj/index.jsp?type=hj/GK14619_00IM0001_060a.jpg","1792_수북면_060a")</f>
        <v>1792_수북면_060a</v>
      </c>
      <c r="B2230" s="4">
        <v>1792</v>
      </c>
      <c r="C2230" s="4" t="s">
        <v>97</v>
      </c>
      <c r="D2230" s="4" t="s">
        <v>98</v>
      </c>
      <c r="E2230" s="4">
        <v>2229</v>
      </c>
      <c r="F2230" s="5">
        <v>7</v>
      </c>
      <c r="G2230" s="5" t="s">
        <v>4744</v>
      </c>
      <c r="H2230" s="5" t="s">
        <v>4745</v>
      </c>
      <c r="I2230" s="5">
        <v>41</v>
      </c>
      <c r="L2230" s="5">
        <v>4</v>
      </c>
      <c r="M2230" s="4" t="s">
        <v>7830</v>
      </c>
      <c r="N2230" s="4" t="s">
        <v>7850</v>
      </c>
      <c r="S2230" s="5" t="s">
        <v>302</v>
      </c>
      <c r="T2230" s="5" t="s">
        <v>303</v>
      </c>
      <c r="Y2230" s="5" t="s">
        <v>7859</v>
      </c>
      <c r="Z2230" s="5" t="s">
        <v>5398</v>
      </c>
      <c r="AF2230" s="5" t="s">
        <v>4707</v>
      </c>
      <c r="AG2230" s="5" t="s">
        <v>4703</v>
      </c>
      <c r="AH2230" s="5" t="s">
        <v>7860</v>
      </c>
      <c r="AI2230" s="5" t="s">
        <v>3007</v>
      </c>
    </row>
    <row r="2231" spans="1:72" ht="13.5" customHeight="1">
      <c r="A2231" s="7" t="str">
        <f>HYPERLINK("http://kyu.snu.ac.kr/sdhj/index.jsp?type=hj/GK14619_00IM0001_060a.jpg","1792_수북면_060a")</f>
        <v>1792_수북면_060a</v>
      </c>
      <c r="B2231" s="4">
        <v>1792</v>
      </c>
      <c r="C2231" s="4" t="s">
        <v>97</v>
      </c>
      <c r="D2231" s="4" t="s">
        <v>98</v>
      </c>
      <c r="E2231" s="4">
        <v>2230</v>
      </c>
      <c r="F2231" s="5">
        <v>7</v>
      </c>
      <c r="G2231" s="5" t="s">
        <v>4744</v>
      </c>
      <c r="H2231" s="5" t="s">
        <v>4745</v>
      </c>
      <c r="I2231" s="5">
        <v>41</v>
      </c>
      <c r="L2231" s="5">
        <v>4</v>
      </c>
      <c r="M2231" s="4" t="s">
        <v>7830</v>
      </c>
      <c r="N2231" s="4" t="s">
        <v>7850</v>
      </c>
      <c r="S2231" s="5" t="s">
        <v>118</v>
      </c>
      <c r="T2231" s="5" t="s">
        <v>119</v>
      </c>
      <c r="Y2231" s="5" t="s">
        <v>7728</v>
      </c>
      <c r="Z2231" s="5" t="s">
        <v>7729</v>
      </c>
      <c r="AC2231" s="5">
        <v>15</v>
      </c>
      <c r="AD2231" s="5" t="s">
        <v>331</v>
      </c>
      <c r="AE2231" s="5" t="s">
        <v>332</v>
      </c>
    </row>
    <row r="2232" spans="1:72" ht="13.5" customHeight="1">
      <c r="A2232" s="7" t="str">
        <f>HYPERLINK("http://kyu.snu.ac.kr/sdhj/index.jsp?type=hj/GK14619_00IM0001_060a.jpg","1792_수북면_060a")</f>
        <v>1792_수북면_060a</v>
      </c>
      <c r="B2232" s="4">
        <v>1792</v>
      </c>
      <c r="C2232" s="4" t="s">
        <v>97</v>
      </c>
      <c r="D2232" s="4" t="s">
        <v>98</v>
      </c>
      <c r="E2232" s="4">
        <v>2231</v>
      </c>
      <c r="F2232" s="5">
        <v>7</v>
      </c>
      <c r="G2232" s="5" t="s">
        <v>4744</v>
      </c>
      <c r="H2232" s="5" t="s">
        <v>4745</v>
      </c>
      <c r="I2232" s="5">
        <v>41</v>
      </c>
      <c r="L2232" s="5">
        <v>4</v>
      </c>
      <c r="M2232" s="4" t="s">
        <v>7830</v>
      </c>
      <c r="N2232" s="4" t="s">
        <v>7850</v>
      </c>
      <c r="S2232" s="5" t="s">
        <v>1912</v>
      </c>
      <c r="T2232" s="5" t="s">
        <v>8636</v>
      </c>
      <c r="AC2232" s="5">
        <v>9</v>
      </c>
      <c r="AD2232" s="5" t="s">
        <v>394</v>
      </c>
      <c r="AE2232" s="5" t="s">
        <v>395</v>
      </c>
    </row>
    <row r="2233" spans="1:72" ht="13.5" customHeight="1">
      <c r="A2233" s="7" t="str">
        <f>HYPERLINK("http://kyu.snu.ac.kr/sdhj/index.jsp?type=hj/GK14619_00IM0001_060a.jpg","1792_수북면_060a")</f>
        <v>1792_수북면_060a</v>
      </c>
      <c r="B2233" s="4">
        <v>1792</v>
      </c>
      <c r="C2233" s="4" t="s">
        <v>97</v>
      </c>
      <c r="D2233" s="4" t="s">
        <v>98</v>
      </c>
      <c r="E2233" s="4">
        <v>2232</v>
      </c>
      <c r="F2233" s="5">
        <v>7</v>
      </c>
      <c r="G2233" s="5" t="s">
        <v>4744</v>
      </c>
      <c r="H2233" s="5" t="s">
        <v>4745</v>
      </c>
      <c r="I2233" s="5">
        <v>41</v>
      </c>
      <c r="L2233" s="5">
        <v>4</v>
      </c>
      <c r="M2233" s="4" t="s">
        <v>7830</v>
      </c>
      <c r="N2233" s="4" t="s">
        <v>7850</v>
      </c>
      <c r="S2233" s="5" t="s">
        <v>274</v>
      </c>
      <c r="T2233" s="5" t="s">
        <v>9058</v>
      </c>
      <c r="Y2233" s="5" t="s">
        <v>7861</v>
      </c>
      <c r="Z2233" s="5" t="s">
        <v>7862</v>
      </c>
      <c r="AC2233" s="5">
        <v>7</v>
      </c>
      <c r="AD2233" s="5" t="s">
        <v>862</v>
      </c>
      <c r="AE2233" s="5" t="s">
        <v>863</v>
      </c>
    </row>
    <row r="2234" spans="1:72" ht="13.5" customHeight="1">
      <c r="A2234" s="7" t="str">
        <f>HYPERLINK("http://kyu.snu.ac.kr/sdhj/index.jsp?type=hj/GK14619_00IM0001_060a.jpg","1792_수북면_060a")</f>
        <v>1792_수북면_060a</v>
      </c>
      <c r="B2234" s="4">
        <v>1792</v>
      </c>
      <c r="C2234" s="4" t="s">
        <v>97</v>
      </c>
      <c r="D2234" s="4" t="s">
        <v>98</v>
      </c>
      <c r="E2234" s="4">
        <v>2233</v>
      </c>
      <c r="F2234" s="5">
        <v>7</v>
      </c>
      <c r="G2234" s="5" t="s">
        <v>4744</v>
      </c>
      <c r="H2234" s="5" t="s">
        <v>4745</v>
      </c>
      <c r="I2234" s="5">
        <v>41</v>
      </c>
      <c r="L2234" s="5">
        <v>5</v>
      </c>
      <c r="M2234" s="4" t="s">
        <v>7863</v>
      </c>
      <c r="N2234" s="4" t="s">
        <v>7864</v>
      </c>
      <c r="T2234" s="5" t="s">
        <v>8516</v>
      </c>
      <c r="U2234" s="5" t="s">
        <v>1931</v>
      </c>
      <c r="V2234" s="5" t="s">
        <v>1932</v>
      </c>
      <c r="W2234" s="5" t="s">
        <v>266</v>
      </c>
      <c r="X2234" s="5" t="s">
        <v>267</v>
      </c>
      <c r="Y2234" s="5" t="s">
        <v>7865</v>
      </c>
      <c r="Z2234" s="5" t="s">
        <v>7866</v>
      </c>
      <c r="AC2234" s="5">
        <v>51</v>
      </c>
      <c r="AD2234" s="5" t="s">
        <v>1120</v>
      </c>
      <c r="AE2234" s="5" t="s">
        <v>1121</v>
      </c>
      <c r="AJ2234" s="5" t="s">
        <v>34</v>
      </c>
      <c r="AK2234" s="5" t="s">
        <v>35</v>
      </c>
      <c r="AL2234" s="5" t="s">
        <v>957</v>
      </c>
      <c r="AM2234" s="5" t="s">
        <v>958</v>
      </c>
      <c r="AT2234" s="5" t="s">
        <v>1931</v>
      </c>
      <c r="AU2234" s="5" t="s">
        <v>1932</v>
      </c>
      <c r="AV2234" s="5" t="s">
        <v>6322</v>
      </c>
      <c r="AW2234" s="5" t="s">
        <v>6323</v>
      </c>
      <c r="BG2234" s="5" t="s">
        <v>1931</v>
      </c>
      <c r="BH2234" s="5" t="s">
        <v>1932</v>
      </c>
      <c r="BI2234" s="5" t="s">
        <v>7867</v>
      </c>
      <c r="BJ2234" s="5" t="s">
        <v>7868</v>
      </c>
      <c r="BK2234" s="5" t="s">
        <v>1931</v>
      </c>
      <c r="BL2234" s="5" t="s">
        <v>1932</v>
      </c>
      <c r="BM2234" s="5" t="s">
        <v>4844</v>
      </c>
      <c r="BN2234" s="5" t="s">
        <v>4845</v>
      </c>
      <c r="BO2234" s="5" t="s">
        <v>85</v>
      </c>
      <c r="BP2234" s="5" t="s">
        <v>86</v>
      </c>
      <c r="BQ2234" s="5" t="s">
        <v>7869</v>
      </c>
      <c r="BR2234" s="5" t="s">
        <v>7870</v>
      </c>
      <c r="BS2234" s="5" t="s">
        <v>957</v>
      </c>
      <c r="BT2234" s="5" t="s">
        <v>958</v>
      </c>
    </row>
    <row r="2235" spans="1:72" ht="13.5" customHeight="1">
      <c r="A2235" s="7" t="str">
        <f>HYPERLINK("http://kyu.snu.ac.kr/sdhj/index.jsp?type=hj/GK14619_00IM0001_060a.jpg","1792_수북면_060a")</f>
        <v>1792_수북면_060a</v>
      </c>
      <c r="B2235" s="4">
        <v>1792</v>
      </c>
      <c r="C2235" s="4" t="s">
        <v>97</v>
      </c>
      <c r="D2235" s="4" t="s">
        <v>98</v>
      </c>
      <c r="E2235" s="4">
        <v>2234</v>
      </c>
      <c r="F2235" s="5">
        <v>7</v>
      </c>
      <c r="G2235" s="5" t="s">
        <v>4744</v>
      </c>
      <c r="H2235" s="5" t="s">
        <v>4745</v>
      </c>
      <c r="I2235" s="5">
        <v>41</v>
      </c>
      <c r="L2235" s="5">
        <v>5</v>
      </c>
      <c r="M2235" s="4" t="s">
        <v>7863</v>
      </c>
      <c r="N2235" s="4" t="s">
        <v>7864</v>
      </c>
      <c r="S2235" s="5" t="s">
        <v>101</v>
      </c>
      <c r="T2235" s="5" t="s">
        <v>102</v>
      </c>
      <c r="W2235" s="5" t="s">
        <v>2466</v>
      </c>
      <c r="X2235" s="5" t="s">
        <v>1808</v>
      </c>
      <c r="Y2235" s="5" t="s">
        <v>104</v>
      </c>
      <c r="Z2235" s="5" t="s">
        <v>105</v>
      </c>
      <c r="AC2235" s="5">
        <v>32</v>
      </c>
      <c r="AD2235" s="5" t="s">
        <v>150</v>
      </c>
      <c r="AE2235" s="5" t="s">
        <v>151</v>
      </c>
      <c r="AJ2235" s="5" t="s">
        <v>34</v>
      </c>
      <c r="AK2235" s="5" t="s">
        <v>35</v>
      </c>
      <c r="AL2235" s="5" t="s">
        <v>429</v>
      </c>
      <c r="AM2235" s="5" t="s">
        <v>430</v>
      </c>
      <c r="AT2235" s="5" t="s">
        <v>1931</v>
      </c>
      <c r="AU2235" s="5" t="s">
        <v>1932</v>
      </c>
      <c r="AV2235" s="5" t="s">
        <v>1611</v>
      </c>
      <c r="AW2235" s="5" t="s">
        <v>1612</v>
      </c>
      <c r="BG2235" s="5" t="s">
        <v>1931</v>
      </c>
      <c r="BH2235" s="5" t="s">
        <v>1932</v>
      </c>
      <c r="BI2235" s="5" t="s">
        <v>6032</v>
      </c>
      <c r="BJ2235" s="5" t="s">
        <v>6033</v>
      </c>
      <c r="BM2235" s="5" t="s">
        <v>6226</v>
      </c>
      <c r="BN2235" s="5" t="s">
        <v>6227</v>
      </c>
      <c r="BO2235" s="5" t="s">
        <v>1931</v>
      </c>
      <c r="BP2235" s="5" t="s">
        <v>1932</v>
      </c>
      <c r="BQ2235" s="5" t="s">
        <v>7871</v>
      </c>
      <c r="BR2235" s="5" t="s">
        <v>7872</v>
      </c>
      <c r="BS2235" s="5" t="s">
        <v>152</v>
      </c>
      <c r="BT2235" s="5" t="s">
        <v>153</v>
      </c>
    </row>
    <row r="2236" spans="1:72" ht="13.5" customHeight="1">
      <c r="A2236" s="7" t="str">
        <f>HYPERLINK("http://kyu.snu.ac.kr/sdhj/index.jsp?type=hj/GK14619_00IM0001_060a.jpg","1792_수북면_060a")</f>
        <v>1792_수북면_060a</v>
      </c>
      <c r="B2236" s="4">
        <v>1792</v>
      </c>
      <c r="C2236" s="4" t="s">
        <v>97</v>
      </c>
      <c r="D2236" s="4" t="s">
        <v>98</v>
      </c>
      <c r="E2236" s="4">
        <v>2235</v>
      </c>
      <c r="F2236" s="5">
        <v>7</v>
      </c>
      <c r="G2236" s="5" t="s">
        <v>4744</v>
      </c>
      <c r="H2236" s="5" t="s">
        <v>4745</v>
      </c>
      <c r="I2236" s="5">
        <v>41</v>
      </c>
      <c r="L2236" s="5">
        <v>5</v>
      </c>
      <c r="M2236" s="4" t="s">
        <v>7863</v>
      </c>
      <c r="N2236" s="4" t="s">
        <v>7864</v>
      </c>
      <c r="S2236" s="5" t="s">
        <v>118</v>
      </c>
      <c r="T2236" s="5" t="s">
        <v>119</v>
      </c>
      <c r="Y2236" s="5" t="s">
        <v>2467</v>
      </c>
      <c r="Z2236" s="5" t="s">
        <v>2468</v>
      </c>
      <c r="AC2236" s="5">
        <v>12</v>
      </c>
      <c r="AD2236" s="5" t="s">
        <v>2148</v>
      </c>
      <c r="AE2236" s="5" t="s">
        <v>2149</v>
      </c>
    </row>
    <row r="2237" spans="1:72" ht="13.5" customHeight="1">
      <c r="A2237" s="7" t="str">
        <f>HYPERLINK("http://kyu.snu.ac.kr/sdhj/index.jsp?type=hj/GK14619_00IM0001_060a.jpg","1792_수북면_060a")</f>
        <v>1792_수북면_060a</v>
      </c>
      <c r="B2237" s="4">
        <v>1792</v>
      </c>
      <c r="C2237" s="4" t="s">
        <v>97</v>
      </c>
      <c r="D2237" s="4" t="s">
        <v>98</v>
      </c>
      <c r="E2237" s="4">
        <v>2236</v>
      </c>
      <c r="F2237" s="5">
        <v>7</v>
      </c>
      <c r="G2237" s="5" t="s">
        <v>4744</v>
      </c>
      <c r="H2237" s="5" t="s">
        <v>4745</v>
      </c>
      <c r="I2237" s="5">
        <v>41</v>
      </c>
      <c r="L2237" s="5">
        <v>5</v>
      </c>
      <c r="M2237" s="4" t="s">
        <v>7863</v>
      </c>
      <c r="N2237" s="4" t="s">
        <v>7864</v>
      </c>
      <c r="S2237" s="5" t="s">
        <v>1912</v>
      </c>
      <c r="T2237" s="5" t="s">
        <v>8873</v>
      </c>
      <c r="AC2237" s="5">
        <v>10</v>
      </c>
      <c r="AD2237" s="5" t="s">
        <v>188</v>
      </c>
      <c r="AE2237" s="5" t="s">
        <v>189</v>
      </c>
    </row>
    <row r="2238" spans="1:72" ht="13.5" customHeight="1">
      <c r="A2238" s="7" t="str">
        <f>HYPERLINK("http://kyu.snu.ac.kr/sdhj/index.jsp?type=hj/GK14619_00IM0001_060a.jpg","1792_수북면_060a")</f>
        <v>1792_수북면_060a</v>
      </c>
      <c r="B2238" s="4">
        <v>1792</v>
      </c>
      <c r="C2238" s="4" t="s">
        <v>97</v>
      </c>
      <c r="D2238" s="4" t="s">
        <v>98</v>
      </c>
      <c r="E2238" s="4">
        <v>2237</v>
      </c>
      <c r="F2238" s="5">
        <v>7</v>
      </c>
      <c r="G2238" s="5" t="s">
        <v>4744</v>
      </c>
      <c r="H2238" s="5" t="s">
        <v>4745</v>
      </c>
      <c r="I2238" s="5">
        <v>41</v>
      </c>
      <c r="L2238" s="5">
        <v>5</v>
      </c>
      <c r="M2238" s="4" t="s">
        <v>7863</v>
      </c>
      <c r="N2238" s="4" t="s">
        <v>7864</v>
      </c>
      <c r="S2238" s="5" t="s">
        <v>274</v>
      </c>
      <c r="T2238" s="5" t="s">
        <v>9076</v>
      </c>
      <c r="Y2238" s="5" t="s">
        <v>7873</v>
      </c>
      <c r="Z2238" s="5" t="s">
        <v>7874</v>
      </c>
      <c r="AC2238" s="5">
        <v>8</v>
      </c>
      <c r="AD2238" s="5" t="s">
        <v>862</v>
      </c>
      <c r="AE2238" s="5" t="s">
        <v>863</v>
      </c>
    </row>
    <row r="2239" spans="1:72" ht="13.5" customHeight="1">
      <c r="A2239" s="7" t="str">
        <f>HYPERLINK("http://kyu.snu.ac.kr/sdhj/index.jsp?type=hj/GK14619_00IM0001_060a.jpg","1792_수북면_060a")</f>
        <v>1792_수북면_060a</v>
      </c>
      <c r="B2239" s="4">
        <v>1792</v>
      </c>
      <c r="C2239" s="4" t="s">
        <v>97</v>
      </c>
      <c r="D2239" s="4" t="s">
        <v>98</v>
      </c>
      <c r="E2239" s="4">
        <v>2238</v>
      </c>
      <c r="F2239" s="5">
        <v>7</v>
      </c>
      <c r="G2239" s="5" t="s">
        <v>4744</v>
      </c>
      <c r="H2239" s="5" t="s">
        <v>4745</v>
      </c>
      <c r="I2239" s="5">
        <v>42</v>
      </c>
      <c r="J2239" s="5" t="s">
        <v>7875</v>
      </c>
      <c r="K2239" s="5" t="s">
        <v>7876</v>
      </c>
      <c r="L2239" s="5">
        <v>1</v>
      </c>
      <c r="M2239" s="4" t="s">
        <v>7877</v>
      </c>
      <c r="N2239" s="4" t="s">
        <v>7878</v>
      </c>
      <c r="T2239" s="5" t="s">
        <v>8418</v>
      </c>
      <c r="U2239" s="5" t="s">
        <v>1931</v>
      </c>
      <c r="V2239" s="5" t="s">
        <v>1932</v>
      </c>
      <c r="W2239" s="5" t="s">
        <v>148</v>
      </c>
      <c r="X2239" s="5" t="s">
        <v>149</v>
      </c>
      <c r="Y2239" s="5" t="s">
        <v>7879</v>
      </c>
      <c r="Z2239" s="5" t="s">
        <v>7880</v>
      </c>
      <c r="AC2239" s="5">
        <v>63</v>
      </c>
      <c r="AD2239" s="5" t="s">
        <v>333</v>
      </c>
      <c r="AE2239" s="5" t="s">
        <v>334</v>
      </c>
      <c r="AJ2239" s="5" t="s">
        <v>34</v>
      </c>
      <c r="AK2239" s="5" t="s">
        <v>35</v>
      </c>
      <c r="AL2239" s="5" t="s">
        <v>152</v>
      </c>
      <c r="AM2239" s="5" t="s">
        <v>153</v>
      </c>
      <c r="AT2239" s="5" t="s">
        <v>1931</v>
      </c>
      <c r="AU2239" s="5" t="s">
        <v>1932</v>
      </c>
      <c r="AV2239" s="5" t="s">
        <v>6647</v>
      </c>
      <c r="AW2239" s="5" t="s">
        <v>2579</v>
      </c>
      <c r="BG2239" s="5" t="s">
        <v>1931</v>
      </c>
      <c r="BH2239" s="5" t="s">
        <v>1932</v>
      </c>
      <c r="BI2239" s="5" t="s">
        <v>7881</v>
      </c>
      <c r="BJ2239" s="5" t="s">
        <v>7882</v>
      </c>
      <c r="BK2239" s="5" t="s">
        <v>320</v>
      </c>
      <c r="BL2239" s="5" t="s">
        <v>321</v>
      </c>
      <c r="BM2239" s="5" t="s">
        <v>7883</v>
      </c>
      <c r="BN2239" s="5" t="s">
        <v>7884</v>
      </c>
      <c r="BO2239" s="5" t="s">
        <v>290</v>
      </c>
      <c r="BP2239" s="5" t="s">
        <v>291</v>
      </c>
      <c r="BQ2239" s="5" t="s">
        <v>7885</v>
      </c>
      <c r="BR2239" s="5" t="s">
        <v>7886</v>
      </c>
      <c r="BS2239" s="5" t="s">
        <v>108</v>
      </c>
      <c r="BT2239" s="5" t="s">
        <v>8500</v>
      </c>
    </row>
    <row r="2240" spans="1:72" ht="13.5" customHeight="1">
      <c r="A2240" s="7" t="str">
        <f>HYPERLINK("http://kyu.snu.ac.kr/sdhj/index.jsp?type=hj/GK14619_00IM0001_060a.jpg","1792_수북면_060a")</f>
        <v>1792_수북면_060a</v>
      </c>
      <c r="B2240" s="4">
        <v>1792</v>
      </c>
      <c r="C2240" s="4" t="s">
        <v>97</v>
      </c>
      <c r="D2240" s="4" t="s">
        <v>98</v>
      </c>
      <c r="E2240" s="4">
        <v>2239</v>
      </c>
      <c r="F2240" s="5">
        <v>7</v>
      </c>
      <c r="G2240" s="5" t="s">
        <v>4744</v>
      </c>
      <c r="H2240" s="5" t="s">
        <v>4745</v>
      </c>
      <c r="I2240" s="5">
        <v>42</v>
      </c>
      <c r="L2240" s="5">
        <v>1</v>
      </c>
      <c r="M2240" s="4" t="s">
        <v>7877</v>
      </c>
      <c r="N2240" s="4" t="s">
        <v>7878</v>
      </c>
      <c r="S2240" s="5" t="s">
        <v>101</v>
      </c>
      <c r="T2240" s="5" t="s">
        <v>102</v>
      </c>
      <c r="W2240" s="5" t="s">
        <v>1420</v>
      </c>
      <c r="X2240" s="5" t="s">
        <v>1421</v>
      </c>
      <c r="Y2240" s="5" t="s">
        <v>104</v>
      </c>
      <c r="Z2240" s="5" t="s">
        <v>105</v>
      </c>
      <c r="AC2240" s="5">
        <v>63</v>
      </c>
      <c r="AD2240" s="5" t="s">
        <v>333</v>
      </c>
      <c r="AE2240" s="5" t="s">
        <v>334</v>
      </c>
      <c r="AJ2240" s="5" t="s">
        <v>34</v>
      </c>
      <c r="AK2240" s="5" t="s">
        <v>35</v>
      </c>
      <c r="AL2240" s="5" t="s">
        <v>1424</v>
      </c>
      <c r="AM2240" s="5" t="s">
        <v>1425</v>
      </c>
      <c r="AV2240" s="5" t="s">
        <v>7783</v>
      </c>
      <c r="AW2240" s="5" t="s">
        <v>7784</v>
      </c>
      <c r="BG2240" s="5" t="s">
        <v>1931</v>
      </c>
      <c r="BH2240" s="5" t="s">
        <v>1932</v>
      </c>
      <c r="BI2240" s="5" t="s">
        <v>7785</v>
      </c>
      <c r="BJ2240" s="5" t="s">
        <v>4506</v>
      </c>
      <c r="BK2240" s="5" t="s">
        <v>320</v>
      </c>
      <c r="BL2240" s="5" t="s">
        <v>321</v>
      </c>
      <c r="BM2240" s="5" t="s">
        <v>7887</v>
      </c>
      <c r="BN2240" s="5" t="s">
        <v>7888</v>
      </c>
      <c r="BO2240" s="5" t="s">
        <v>4618</v>
      </c>
      <c r="BP2240" s="5" t="s">
        <v>9510</v>
      </c>
      <c r="BQ2240" s="5" t="s">
        <v>7788</v>
      </c>
      <c r="BR2240" s="5" t="s">
        <v>7789</v>
      </c>
      <c r="BS2240" s="5" t="s">
        <v>429</v>
      </c>
      <c r="BT2240" s="5" t="s">
        <v>430</v>
      </c>
    </row>
    <row r="2241" spans="1:72" ht="13.5" customHeight="1">
      <c r="A2241" s="7" t="str">
        <f>HYPERLINK("http://kyu.snu.ac.kr/sdhj/index.jsp?type=hj/GK14619_00IM0001_060a.jpg","1792_수북면_060a")</f>
        <v>1792_수북면_060a</v>
      </c>
      <c r="B2241" s="4">
        <v>1792</v>
      </c>
      <c r="C2241" s="4" t="s">
        <v>97</v>
      </c>
      <c r="D2241" s="4" t="s">
        <v>98</v>
      </c>
      <c r="E2241" s="4">
        <v>2240</v>
      </c>
      <c r="F2241" s="5">
        <v>7</v>
      </c>
      <c r="G2241" s="5" t="s">
        <v>4744</v>
      </c>
      <c r="H2241" s="5" t="s">
        <v>4745</v>
      </c>
      <c r="I2241" s="5">
        <v>42</v>
      </c>
      <c r="L2241" s="5">
        <v>1</v>
      </c>
      <c r="M2241" s="4" t="s">
        <v>7877</v>
      </c>
      <c r="N2241" s="4" t="s">
        <v>7878</v>
      </c>
      <c r="S2241" s="5" t="s">
        <v>118</v>
      </c>
      <c r="T2241" s="5" t="s">
        <v>119</v>
      </c>
      <c r="Y2241" s="5" t="s">
        <v>7889</v>
      </c>
      <c r="Z2241" s="5" t="s">
        <v>2222</v>
      </c>
      <c r="AC2241" s="5">
        <v>42</v>
      </c>
      <c r="AD2241" s="5" t="s">
        <v>1098</v>
      </c>
      <c r="AE2241" s="5" t="s">
        <v>1099</v>
      </c>
    </row>
    <row r="2242" spans="1:72" ht="13.5" customHeight="1">
      <c r="A2242" s="7" t="str">
        <f>HYPERLINK("http://kyu.snu.ac.kr/sdhj/index.jsp?type=hj/GK14619_00IM0001_060a.jpg","1792_수북면_060a")</f>
        <v>1792_수북면_060a</v>
      </c>
      <c r="B2242" s="4">
        <v>1792</v>
      </c>
      <c r="C2242" s="4" t="s">
        <v>97</v>
      </c>
      <c r="D2242" s="4" t="s">
        <v>98</v>
      </c>
      <c r="E2242" s="4">
        <v>2241</v>
      </c>
      <c r="F2242" s="5">
        <v>7</v>
      </c>
      <c r="G2242" s="5" t="s">
        <v>4744</v>
      </c>
      <c r="H2242" s="5" t="s">
        <v>4745</v>
      </c>
      <c r="I2242" s="5">
        <v>42</v>
      </c>
      <c r="L2242" s="5">
        <v>1</v>
      </c>
      <c r="M2242" s="4" t="s">
        <v>7877</v>
      </c>
      <c r="N2242" s="4" t="s">
        <v>7878</v>
      </c>
      <c r="S2242" s="5" t="s">
        <v>270</v>
      </c>
      <c r="T2242" s="5" t="s">
        <v>271</v>
      </c>
      <c r="W2242" s="5" t="s">
        <v>103</v>
      </c>
      <c r="X2242" s="5" t="s">
        <v>8707</v>
      </c>
      <c r="Y2242" s="5" t="s">
        <v>104</v>
      </c>
      <c r="Z2242" s="5" t="s">
        <v>105</v>
      </c>
      <c r="AC2242" s="5">
        <v>38</v>
      </c>
      <c r="AD2242" s="5" t="s">
        <v>350</v>
      </c>
      <c r="AE2242" s="5" t="s">
        <v>351</v>
      </c>
    </row>
    <row r="2243" spans="1:72" ht="13.5" customHeight="1">
      <c r="A2243" s="7" t="str">
        <f>HYPERLINK("http://kyu.snu.ac.kr/sdhj/index.jsp?type=hj/GK14619_00IM0001_060a.jpg","1792_수북면_060a")</f>
        <v>1792_수북면_060a</v>
      </c>
      <c r="B2243" s="4">
        <v>1792</v>
      </c>
      <c r="C2243" s="4" t="s">
        <v>97</v>
      </c>
      <c r="D2243" s="4" t="s">
        <v>98</v>
      </c>
      <c r="E2243" s="4">
        <v>2242</v>
      </c>
      <c r="F2243" s="5">
        <v>7</v>
      </c>
      <c r="G2243" s="5" t="s">
        <v>4744</v>
      </c>
      <c r="H2243" s="5" t="s">
        <v>4745</v>
      </c>
      <c r="I2243" s="5">
        <v>42</v>
      </c>
      <c r="L2243" s="5">
        <v>1</v>
      </c>
      <c r="M2243" s="4" t="s">
        <v>7877</v>
      </c>
      <c r="N2243" s="4" t="s">
        <v>7878</v>
      </c>
      <c r="S2243" s="5" t="s">
        <v>274</v>
      </c>
      <c r="T2243" s="5" t="s">
        <v>9511</v>
      </c>
      <c r="Y2243" s="5" t="s">
        <v>7890</v>
      </c>
      <c r="Z2243" s="5" t="s">
        <v>7834</v>
      </c>
      <c r="AC2243" s="5">
        <v>22</v>
      </c>
      <c r="AD2243" s="5" t="s">
        <v>240</v>
      </c>
      <c r="AE2243" s="5" t="s">
        <v>241</v>
      </c>
    </row>
    <row r="2244" spans="1:72" ht="13.5" customHeight="1">
      <c r="A2244" s="7" t="str">
        <f>HYPERLINK("http://kyu.snu.ac.kr/sdhj/index.jsp?type=hj/GK14619_00IM0001_060a.jpg","1792_수북면_060a")</f>
        <v>1792_수북면_060a</v>
      </c>
      <c r="B2244" s="4">
        <v>1792</v>
      </c>
      <c r="C2244" s="4" t="s">
        <v>97</v>
      </c>
      <c r="D2244" s="4" t="s">
        <v>98</v>
      </c>
      <c r="E2244" s="4">
        <v>2243</v>
      </c>
      <c r="F2244" s="5">
        <v>7</v>
      </c>
      <c r="G2244" s="5" t="s">
        <v>4744</v>
      </c>
      <c r="H2244" s="5" t="s">
        <v>4745</v>
      </c>
      <c r="I2244" s="5">
        <v>42</v>
      </c>
      <c r="L2244" s="5">
        <v>1</v>
      </c>
      <c r="M2244" s="4" t="s">
        <v>7877</v>
      </c>
      <c r="N2244" s="4" t="s">
        <v>7878</v>
      </c>
      <c r="S2244" s="5" t="s">
        <v>270</v>
      </c>
      <c r="T2244" s="5" t="s">
        <v>271</v>
      </c>
      <c r="W2244" s="5" t="s">
        <v>103</v>
      </c>
      <c r="X2244" s="5" t="s">
        <v>8707</v>
      </c>
      <c r="Y2244" s="5" t="s">
        <v>104</v>
      </c>
      <c r="Z2244" s="5" t="s">
        <v>105</v>
      </c>
      <c r="AC2244" s="5">
        <v>22</v>
      </c>
      <c r="AD2244" s="5" t="s">
        <v>240</v>
      </c>
      <c r="AE2244" s="5" t="s">
        <v>241</v>
      </c>
    </row>
    <row r="2245" spans="1:72" ht="13.5" customHeight="1">
      <c r="A2245" s="7" t="str">
        <f>HYPERLINK("http://kyu.snu.ac.kr/sdhj/index.jsp?type=hj/GK14619_00IM0001_060a.jpg","1792_수북면_060a")</f>
        <v>1792_수북면_060a</v>
      </c>
      <c r="B2245" s="4">
        <v>1792</v>
      </c>
      <c r="C2245" s="4" t="s">
        <v>97</v>
      </c>
      <c r="D2245" s="4" t="s">
        <v>98</v>
      </c>
      <c r="E2245" s="4">
        <v>2244</v>
      </c>
      <c r="F2245" s="5">
        <v>7</v>
      </c>
      <c r="G2245" s="5" t="s">
        <v>4744</v>
      </c>
      <c r="H2245" s="5" t="s">
        <v>4745</v>
      </c>
      <c r="I2245" s="5">
        <v>42</v>
      </c>
      <c r="L2245" s="5">
        <v>1</v>
      </c>
      <c r="M2245" s="4" t="s">
        <v>7877</v>
      </c>
      <c r="N2245" s="4" t="s">
        <v>7878</v>
      </c>
      <c r="S2245" s="5" t="s">
        <v>1811</v>
      </c>
      <c r="T2245" s="5" t="s">
        <v>8513</v>
      </c>
      <c r="AC2245" s="5">
        <v>9</v>
      </c>
      <c r="AD2245" s="5" t="s">
        <v>394</v>
      </c>
      <c r="AE2245" s="5" t="s">
        <v>395</v>
      </c>
    </row>
    <row r="2246" spans="1:72" ht="13.5" customHeight="1">
      <c r="A2246" s="7" t="str">
        <f>HYPERLINK("http://kyu.snu.ac.kr/sdhj/index.jsp?type=hj/GK14619_00IM0001_060a.jpg","1792_수북면_060a")</f>
        <v>1792_수북면_060a</v>
      </c>
      <c r="B2246" s="4">
        <v>1792</v>
      </c>
      <c r="C2246" s="4" t="s">
        <v>97</v>
      </c>
      <c r="D2246" s="4" t="s">
        <v>98</v>
      </c>
      <c r="E2246" s="4">
        <v>2245</v>
      </c>
      <c r="F2246" s="5">
        <v>7</v>
      </c>
      <c r="G2246" s="5" t="s">
        <v>4744</v>
      </c>
      <c r="H2246" s="5" t="s">
        <v>4745</v>
      </c>
      <c r="I2246" s="5">
        <v>42</v>
      </c>
      <c r="L2246" s="5">
        <v>1</v>
      </c>
      <c r="M2246" s="4" t="s">
        <v>7877</v>
      </c>
      <c r="N2246" s="4" t="s">
        <v>7878</v>
      </c>
      <c r="S2246" s="5" t="s">
        <v>4825</v>
      </c>
      <c r="T2246" s="5" t="s">
        <v>9047</v>
      </c>
      <c r="Y2246" s="5" t="s">
        <v>7891</v>
      </c>
      <c r="Z2246" s="5" t="s">
        <v>4446</v>
      </c>
      <c r="AC2246" s="5">
        <v>4</v>
      </c>
      <c r="AD2246" s="5" t="s">
        <v>912</v>
      </c>
      <c r="AE2246" s="5" t="s">
        <v>913</v>
      </c>
    </row>
    <row r="2247" spans="1:72" ht="13.5" customHeight="1">
      <c r="A2247" s="7" t="str">
        <f>HYPERLINK("http://kyu.snu.ac.kr/sdhj/index.jsp?type=hj/GK14619_00IM0001_060a.jpg","1792_수북면_060a")</f>
        <v>1792_수북면_060a</v>
      </c>
      <c r="B2247" s="4">
        <v>1792</v>
      </c>
      <c r="C2247" s="4" t="s">
        <v>97</v>
      </c>
      <c r="D2247" s="4" t="s">
        <v>98</v>
      </c>
      <c r="E2247" s="4">
        <v>2246</v>
      </c>
      <c r="F2247" s="5">
        <v>7</v>
      </c>
      <c r="G2247" s="5" t="s">
        <v>4744</v>
      </c>
      <c r="H2247" s="5" t="s">
        <v>4745</v>
      </c>
      <c r="I2247" s="5">
        <v>42</v>
      </c>
      <c r="L2247" s="5">
        <v>1</v>
      </c>
      <c r="M2247" s="4" t="s">
        <v>7877</v>
      </c>
      <c r="N2247" s="4" t="s">
        <v>7878</v>
      </c>
      <c r="S2247" s="5" t="s">
        <v>4825</v>
      </c>
      <c r="T2247" s="5" t="s">
        <v>9047</v>
      </c>
      <c r="Y2247" s="5" t="s">
        <v>7892</v>
      </c>
      <c r="Z2247" s="5" t="s">
        <v>7893</v>
      </c>
      <c r="AC2247" s="5">
        <v>2</v>
      </c>
      <c r="AD2247" s="5" t="s">
        <v>206</v>
      </c>
      <c r="AE2247" s="5" t="s">
        <v>207</v>
      </c>
      <c r="AF2247" s="5" t="s">
        <v>335</v>
      </c>
      <c r="AG2247" s="5" t="s">
        <v>336</v>
      </c>
    </row>
    <row r="2248" spans="1:72" ht="13.5" customHeight="1">
      <c r="A2248" s="7" t="str">
        <f>HYPERLINK("http://kyu.snu.ac.kr/sdhj/index.jsp?type=hj/GK14619_00IM0001_060a.jpg","1792_수북면_060a")</f>
        <v>1792_수북면_060a</v>
      </c>
      <c r="B2248" s="4">
        <v>1792</v>
      </c>
      <c r="C2248" s="4" t="s">
        <v>97</v>
      </c>
      <c r="D2248" s="4" t="s">
        <v>98</v>
      </c>
      <c r="E2248" s="4">
        <v>2247</v>
      </c>
      <c r="F2248" s="5">
        <v>7</v>
      </c>
      <c r="G2248" s="5" t="s">
        <v>4744</v>
      </c>
      <c r="H2248" s="5" t="s">
        <v>4745</v>
      </c>
      <c r="I2248" s="5">
        <v>42</v>
      </c>
      <c r="L2248" s="5">
        <v>2</v>
      </c>
      <c r="M2248" s="4" t="s">
        <v>7894</v>
      </c>
      <c r="N2248" s="4" t="s">
        <v>7895</v>
      </c>
      <c r="T2248" s="5" t="s">
        <v>8902</v>
      </c>
      <c r="U2248" s="5" t="s">
        <v>1931</v>
      </c>
      <c r="V2248" s="5" t="s">
        <v>1932</v>
      </c>
      <c r="W2248" s="5" t="s">
        <v>130</v>
      </c>
      <c r="X2248" s="5" t="s">
        <v>131</v>
      </c>
      <c r="Y2248" s="5" t="s">
        <v>3998</v>
      </c>
      <c r="Z2248" s="5" t="s">
        <v>2583</v>
      </c>
      <c r="AC2248" s="5">
        <v>23</v>
      </c>
      <c r="AD2248" s="5" t="s">
        <v>81</v>
      </c>
      <c r="AE2248" s="5" t="s">
        <v>82</v>
      </c>
      <c r="AJ2248" s="5" t="s">
        <v>34</v>
      </c>
      <c r="AK2248" s="5" t="s">
        <v>35</v>
      </c>
      <c r="AL2248" s="5" t="s">
        <v>136</v>
      </c>
      <c r="AM2248" s="5" t="s">
        <v>137</v>
      </c>
      <c r="AT2248" s="5" t="s">
        <v>1931</v>
      </c>
      <c r="AU2248" s="5" t="s">
        <v>1932</v>
      </c>
      <c r="AV2248" s="5" t="s">
        <v>1870</v>
      </c>
      <c r="AW2248" s="5" t="s">
        <v>1871</v>
      </c>
      <c r="BG2248" s="5" t="s">
        <v>1931</v>
      </c>
      <c r="BH2248" s="5" t="s">
        <v>1932</v>
      </c>
      <c r="BI2248" s="5" t="s">
        <v>7896</v>
      </c>
      <c r="BJ2248" s="5" t="s">
        <v>7897</v>
      </c>
      <c r="BK2248" s="5" t="s">
        <v>1931</v>
      </c>
      <c r="BL2248" s="5" t="s">
        <v>1932</v>
      </c>
      <c r="BM2248" s="5" t="s">
        <v>7898</v>
      </c>
      <c r="BN2248" s="5" t="s">
        <v>5881</v>
      </c>
      <c r="BO2248" s="5" t="s">
        <v>1931</v>
      </c>
      <c r="BP2248" s="5" t="s">
        <v>1932</v>
      </c>
      <c r="BQ2248" s="5" t="s">
        <v>7899</v>
      </c>
      <c r="BR2248" s="5" t="s">
        <v>9512</v>
      </c>
      <c r="BS2248" s="5" t="s">
        <v>1864</v>
      </c>
      <c r="BT2248" s="5" t="s">
        <v>1865</v>
      </c>
    </row>
    <row r="2249" spans="1:72" ht="13.5" customHeight="1">
      <c r="A2249" s="7" t="str">
        <f>HYPERLINK("http://kyu.snu.ac.kr/sdhj/index.jsp?type=hj/GK14619_00IM0001_060a.jpg","1792_수북면_060a")</f>
        <v>1792_수북면_060a</v>
      </c>
      <c r="B2249" s="4">
        <v>1792</v>
      </c>
      <c r="C2249" s="4" t="s">
        <v>97</v>
      </c>
      <c r="D2249" s="4" t="s">
        <v>98</v>
      </c>
      <c r="E2249" s="4">
        <v>2248</v>
      </c>
      <c r="F2249" s="5">
        <v>7</v>
      </c>
      <c r="G2249" s="5" t="s">
        <v>4744</v>
      </c>
      <c r="H2249" s="5" t="s">
        <v>4745</v>
      </c>
      <c r="I2249" s="5">
        <v>42</v>
      </c>
      <c r="L2249" s="5">
        <v>2</v>
      </c>
      <c r="M2249" s="4" t="s">
        <v>7894</v>
      </c>
      <c r="N2249" s="4" t="s">
        <v>7895</v>
      </c>
      <c r="S2249" s="5" t="s">
        <v>164</v>
      </c>
      <c r="T2249" s="5" t="s">
        <v>165</v>
      </c>
      <c r="W2249" s="5" t="s">
        <v>517</v>
      </c>
      <c r="X2249" s="5" t="s">
        <v>9024</v>
      </c>
      <c r="Y2249" s="5" t="s">
        <v>104</v>
      </c>
      <c r="Z2249" s="5" t="s">
        <v>105</v>
      </c>
      <c r="AC2249" s="5">
        <v>54</v>
      </c>
      <c r="AD2249" s="5" t="s">
        <v>1263</v>
      </c>
      <c r="AE2249" s="5" t="s">
        <v>1264</v>
      </c>
    </row>
    <row r="2250" spans="1:72" ht="13.5" customHeight="1">
      <c r="A2250" s="7" t="str">
        <f>HYPERLINK("http://kyu.snu.ac.kr/sdhj/index.jsp?type=hj/GK14619_00IM0001_060a.jpg","1792_수북면_060a")</f>
        <v>1792_수북면_060a</v>
      </c>
      <c r="B2250" s="4">
        <v>1792</v>
      </c>
      <c r="C2250" s="4" t="s">
        <v>97</v>
      </c>
      <c r="D2250" s="4" t="s">
        <v>98</v>
      </c>
      <c r="E2250" s="4">
        <v>2249</v>
      </c>
      <c r="F2250" s="5">
        <v>7</v>
      </c>
      <c r="G2250" s="5" t="s">
        <v>4744</v>
      </c>
      <c r="H2250" s="5" t="s">
        <v>4745</v>
      </c>
      <c r="I2250" s="5">
        <v>42</v>
      </c>
      <c r="L2250" s="5">
        <v>2</v>
      </c>
      <c r="M2250" s="4" t="s">
        <v>7894</v>
      </c>
      <c r="N2250" s="4" t="s">
        <v>7895</v>
      </c>
      <c r="S2250" s="5" t="s">
        <v>3207</v>
      </c>
      <c r="T2250" s="5" t="s">
        <v>3208</v>
      </c>
      <c r="W2250" s="5" t="s">
        <v>2466</v>
      </c>
      <c r="X2250" s="5" t="s">
        <v>1808</v>
      </c>
      <c r="Y2250" s="5" t="s">
        <v>104</v>
      </c>
      <c r="Z2250" s="5" t="s">
        <v>105</v>
      </c>
      <c r="AF2250" s="5" t="s">
        <v>518</v>
      </c>
      <c r="AG2250" s="5" t="s">
        <v>519</v>
      </c>
    </row>
    <row r="2251" spans="1:72" ht="13.5" customHeight="1">
      <c r="A2251" s="7" t="str">
        <f>HYPERLINK("http://kyu.snu.ac.kr/sdhj/index.jsp?type=hj/GK14619_00IM0001_060a.jpg","1792_수북면_060a")</f>
        <v>1792_수북면_060a</v>
      </c>
      <c r="B2251" s="4">
        <v>1792</v>
      </c>
      <c r="C2251" s="4" t="s">
        <v>97</v>
      </c>
      <c r="D2251" s="4" t="s">
        <v>98</v>
      </c>
      <c r="E2251" s="4">
        <v>2250</v>
      </c>
      <c r="F2251" s="5">
        <v>7</v>
      </c>
      <c r="G2251" s="5" t="s">
        <v>4744</v>
      </c>
      <c r="H2251" s="5" t="s">
        <v>4745</v>
      </c>
      <c r="I2251" s="5">
        <v>42</v>
      </c>
      <c r="L2251" s="5">
        <v>2</v>
      </c>
      <c r="M2251" s="4" t="s">
        <v>7894</v>
      </c>
      <c r="N2251" s="4" t="s">
        <v>7895</v>
      </c>
      <c r="S2251" s="5" t="s">
        <v>308</v>
      </c>
      <c r="T2251" s="5" t="s">
        <v>309</v>
      </c>
      <c r="AC2251" s="5">
        <v>12</v>
      </c>
      <c r="AD2251" s="5" t="s">
        <v>2148</v>
      </c>
      <c r="AE2251" s="5" t="s">
        <v>2149</v>
      </c>
      <c r="AF2251" s="5" t="s">
        <v>5401</v>
      </c>
      <c r="AG2251" s="5" t="s">
        <v>5402</v>
      </c>
    </row>
    <row r="2252" spans="1:72" ht="13.5" customHeight="1">
      <c r="A2252" s="7" t="str">
        <f>HYPERLINK("http://kyu.snu.ac.kr/sdhj/index.jsp?type=hj/GK14619_00IM0001_060a.jpg","1792_수북면_060a")</f>
        <v>1792_수북면_060a</v>
      </c>
      <c r="B2252" s="4">
        <v>1792</v>
      </c>
      <c r="C2252" s="4" t="s">
        <v>97</v>
      </c>
      <c r="D2252" s="4" t="s">
        <v>98</v>
      </c>
      <c r="E2252" s="4">
        <v>2251</v>
      </c>
      <c r="F2252" s="5">
        <v>7</v>
      </c>
      <c r="G2252" s="5" t="s">
        <v>4744</v>
      </c>
      <c r="H2252" s="5" t="s">
        <v>4745</v>
      </c>
      <c r="I2252" s="5">
        <v>42</v>
      </c>
      <c r="L2252" s="5">
        <v>3</v>
      </c>
      <c r="M2252" s="4" t="s">
        <v>7900</v>
      </c>
      <c r="N2252" s="4" t="s">
        <v>7901</v>
      </c>
      <c r="T2252" s="5" t="s">
        <v>8555</v>
      </c>
      <c r="U2252" s="5" t="s">
        <v>1931</v>
      </c>
      <c r="V2252" s="5" t="s">
        <v>1932</v>
      </c>
      <c r="W2252" s="5" t="s">
        <v>2466</v>
      </c>
      <c r="X2252" s="5" t="s">
        <v>1808</v>
      </c>
      <c r="Y2252" s="5" t="s">
        <v>2574</v>
      </c>
      <c r="Z2252" s="5" t="s">
        <v>2575</v>
      </c>
      <c r="AC2252" s="5">
        <v>62</v>
      </c>
      <c r="AD2252" s="5" t="s">
        <v>206</v>
      </c>
      <c r="AE2252" s="5" t="s">
        <v>207</v>
      </c>
      <c r="AJ2252" s="5" t="s">
        <v>34</v>
      </c>
      <c r="AK2252" s="5" t="s">
        <v>35</v>
      </c>
      <c r="AL2252" s="5" t="s">
        <v>429</v>
      </c>
      <c r="AM2252" s="5" t="s">
        <v>430</v>
      </c>
      <c r="AT2252" s="5" t="s">
        <v>1931</v>
      </c>
      <c r="AU2252" s="5" t="s">
        <v>1932</v>
      </c>
      <c r="AV2252" s="5" t="s">
        <v>2576</v>
      </c>
      <c r="AW2252" s="5" t="s">
        <v>2577</v>
      </c>
      <c r="BG2252" s="5" t="s">
        <v>1707</v>
      </c>
      <c r="BH2252" s="5" t="s">
        <v>1708</v>
      </c>
      <c r="BI2252" s="5" t="s">
        <v>6647</v>
      </c>
      <c r="BJ2252" s="5" t="s">
        <v>2579</v>
      </c>
      <c r="BK2252" s="5" t="s">
        <v>1707</v>
      </c>
      <c r="BL2252" s="5" t="s">
        <v>1708</v>
      </c>
      <c r="BM2252" s="5" t="s">
        <v>4805</v>
      </c>
      <c r="BN2252" s="5" t="s">
        <v>4806</v>
      </c>
      <c r="BO2252" s="5" t="s">
        <v>1931</v>
      </c>
      <c r="BP2252" s="5" t="s">
        <v>1932</v>
      </c>
      <c r="BQ2252" s="5" t="s">
        <v>7902</v>
      </c>
      <c r="BR2252" s="5" t="s">
        <v>7903</v>
      </c>
      <c r="BS2252" s="5" t="s">
        <v>108</v>
      </c>
      <c r="BT2252" s="5" t="s">
        <v>8771</v>
      </c>
    </row>
    <row r="2253" spans="1:72" ht="13.5" customHeight="1">
      <c r="A2253" s="7" t="str">
        <f>HYPERLINK("http://kyu.snu.ac.kr/sdhj/index.jsp?type=hj/GK14619_00IM0001_060a.jpg","1792_수북면_060a")</f>
        <v>1792_수북면_060a</v>
      </c>
      <c r="B2253" s="4">
        <v>1792</v>
      </c>
      <c r="C2253" s="4" t="s">
        <v>97</v>
      </c>
      <c r="D2253" s="4" t="s">
        <v>98</v>
      </c>
      <c r="E2253" s="4">
        <v>2252</v>
      </c>
      <c r="F2253" s="5">
        <v>7</v>
      </c>
      <c r="G2253" s="5" t="s">
        <v>4744</v>
      </c>
      <c r="H2253" s="5" t="s">
        <v>4745</v>
      </c>
      <c r="I2253" s="5">
        <v>42</v>
      </c>
      <c r="L2253" s="5">
        <v>3</v>
      </c>
      <c r="M2253" s="4" t="s">
        <v>7900</v>
      </c>
      <c r="N2253" s="4" t="s">
        <v>7901</v>
      </c>
      <c r="S2253" s="5" t="s">
        <v>101</v>
      </c>
      <c r="T2253" s="5" t="s">
        <v>102</v>
      </c>
      <c r="W2253" s="5" t="s">
        <v>103</v>
      </c>
      <c r="X2253" s="5" t="s">
        <v>8561</v>
      </c>
      <c r="Y2253" s="5" t="s">
        <v>104</v>
      </c>
      <c r="Z2253" s="5" t="s">
        <v>105</v>
      </c>
      <c r="AC2253" s="5">
        <v>62</v>
      </c>
      <c r="AD2253" s="5" t="s">
        <v>206</v>
      </c>
      <c r="AE2253" s="5" t="s">
        <v>207</v>
      </c>
      <c r="AJ2253" s="5" t="s">
        <v>34</v>
      </c>
      <c r="AK2253" s="5" t="s">
        <v>35</v>
      </c>
      <c r="AL2253" s="5" t="s">
        <v>719</v>
      </c>
      <c r="AM2253" s="5" t="s">
        <v>720</v>
      </c>
      <c r="AT2253" s="5" t="s">
        <v>1931</v>
      </c>
      <c r="AU2253" s="5" t="s">
        <v>1932</v>
      </c>
      <c r="AV2253" s="5" t="s">
        <v>7904</v>
      </c>
      <c r="AW2253" s="5" t="s">
        <v>7905</v>
      </c>
      <c r="BG2253" s="5" t="s">
        <v>1928</v>
      </c>
      <c r="BH2253" s="5" t="s">
        <v>1929</v>
      </c>
      <c r="BI2253" s="5" t="s">
        <v>5430</v>
      </c>
      <c r="BJ2253" s="5" t="s">
        <v>5431</v>
      </c>
      <c r="BK2253" s="5" t="s">
        <v>1931</v>
      </c>
      <c r="BL2253" s="5" t="s">
        <v>1932</v>
      </c>
      <c r="BM2253" s="5" t="s">
        <v>7906</v>
      </c>
      <c r="BN2253" s="5" t="s">
        <v>7907</v>
      </c>
      <c r="BO2253" s="5" t="s">
        <v>1609</v>
      </c>
      <c r="BP2253" s="5" t="s">
        <v>1610</v>
      </c>
      <c r="BQ2253" s="5" t="s">
        <v>7908</v>
      </c>
      <c r="BR2253" s="5" t="s">
        <v>7909</v>
      </c>
      <c r="BS2253" s="5" t="s">
        <v>1075</v>
      </c>
      <c r="BT2253" s="5" t="s">
        <v>1076</v>
      </c>
    </row>
    <row r="2254" spans="1:72" ht="13.5" customHeight="1">
      <c r="A2254" s="7" t="str">
        <f>HYPERLINK("http://kyu.snu.ac.kr/sdhj/index.jsp?type=hj/GK14619_00IM0001_060a.jpg","1792_수북면_060a")</f>
        <v>1792_수북면_060a</v>
      </c>
      <c r="B2254" s="4">
        <v>1792</v>
      </c>
      <c r="C2254" s="4" t="s">
        <v>97</v>
      </c>
      <c r="D2254" s="4" t="s">
        <v>98</v>
      </c>
      <c r="E2254" s="4">
        <v>2253</v>
      </c>
      <c r="F2254" s="5">
        <v>7</v>
      </c>
      <c r="G2254" s="5" t="s">
        <v>4744</v>
      </c>
      <c r="H2254" s="5" t="s">
        <v>4745</v>
      </c>
      <c r="I2254" s="5">
        <v>42</v>
      </c>
      <c r="L2254" s="5">
        <v>3</v>
      </c>
      <c r="M2254" s="4" t="s">
        <v>7900</v>
      </c>
      <c r="N2254" s="4" t="s">
        <v>7901</v>
      </c>
      <c r="S2254" s="5" t="s">
        <v>118</v>
      </c>
      <c r="T2254" s="5" t="s">
        <v>119</v>
      </c>
      <c r="Y2254" s="5" t="s">
        <v>7910</v>
      </c>
      <c r="Z2254" s="5" t="s">
        <v>7911</v>
      </c>
      <c r="AC2254" s="5">
        <v>27</v>
      </c>
      <c r="AD2254" s="5" t="s">
        <v>639</v>
      </c>
      <c r="AE2254" s="5" t="s">
        <v>640</v>
      </c>
    </row>
    <row r="2255" spans="1:72" ht="13.5" customHeight="1">
      <c r="A2255" s="7" t="str">
        <f>HYPERLINK("http://kyu.snu.ac.kr/sdhj/index.jsp?type=hj/GK14619_00IM0001_060a.jpg","1792_수북면_060a")</f>
        <v>1792_수북면_060a</v>
      </c>
      <c r="B2255" s="4">
        <v>1792</v>
      </c>
      <c r="C2255" s="4" t="s">
        <v>97</v>
      </c>
      <c r="D2255" s="4" t="s">
        <v>98</v>
      </c>
      <c r="E2255" s="4">
        <v>2254</v>
      </c>
      <c r="F2255" s="5">
        <v>7</v>
      </c>
      <c r="G2255" s="5" t="s">
        <v>4744</v>
      </c>
      <c r="H2255" s="5" t="s">
        <v>4745</v>
      </c>
      <c r="I2255" s="5">
        <v>42</v>
      </c>
      <c r="L2255" s="5">
        <v>3</v>
      </c>
      <c r="M2255" s="4" t="s">
        <v>7900</v>
      </c>
      <c r="N2255" s="4" t="s">
        <v>7901</v>
      </c>
      <c r="S2255" s="5" t="s">
        <v>270</v>
      </c>
      <c r="T2255" s="5" t="s">
        <v>271</v>
      </c>
      <c r="W2255" s="5" t="s">
        <v>517</v>
      </c>
      <c r="X2255" s="5" t="s">
        <v>9193</v>
      </c>
      <c r="Y2255" s="5" t="s">
        <v>104</v>
      </c>
      <c r="Z2255" s="5" t="s">
        <v>105</v>
      </c>
      <c r="AC2255" s="5">
        <v>25</v>
      </c>
      <c r="AD2255" s="5" t="s">
        <v>477</v>
      </c>
      <c r="AE2255" s="5" t="s">
        <v>478</v>
      </c>
    </row>
    <row r="2256" spans="1:72" ht="13.5" customHeight="1">
      <c r="A2256" s="7" t="str">
        <f>HYPERLINK("http://kyu.snu.ac.kr/sdhj/index.jsp?type=hj/GK14619_00IM0001_060a.jpg","1792_수북면_060a")</f>
        <v>1792_수북면_060a</v>
      </c>
      <c r="B2256" s="4">
        <v>1792</v>
      </c>
      <c r="C2256" s="4" t="s">
        <v>97</v>
      </c>
      <c r="D2256" s="4" t="s">
        <v>98</v>
      </c>
      <c r="E2256" s="4">
        <v>2255</v>
      </c>
      <c r="F2256" s="5">
        <v>7</v>
      </c>
      <c r="G2256" s="5" t="s">
        <v>4744</v>
      </c>
      <c r="H2256" s="5" t="s">
        <v>4745</v>
      </c>
      <c r="I2256" s="5">
        <v>42</v>
      </c>
      <c r="L2256" s="5">
        <v>3</v>
      </c>
      <c r="M2256" s="4" t="s">
        <v>7900</v>
      </c>
      <c r="N2256" s="4" t="s">
        <v>7901</v>
      </c>
      <c r="S2256" s="5" t="s">
        <v>274</v>
      </c>
      <c r="T2256" s="5" t="s">
        <v>9247</v>
      </c>
      <c r="Y2256" s="5" t="s">
        <v>7912</v>
      </c>
      <c r="Z2256" s="5" t="s">
        <v>7913</v>
      </c>
      <c r="AC2256" s="5">
        <v>25</v>
      </c>
      <c r="AD2256" s="5" t="s">
        <v>477</v>
      </c>
      <c r="AE2256" s="5" t="s">
        <v>478</v>
      </c>
    </row>
    <row r="2257" spans="1:72" ht="13.5" customHeight="1">
      <c r="A2257" s="7" t="str">
        <f>HYPERLINK("http://kyu.snu.ac.kr/sdhj/index.jsp?type=hj/GK14619_00IM0001_060a.jpg","1792_수북면_060a")</f>
        <v>1792_수북면_060a</v>
      </c>
      <c r="B2257" s="4">
        <v>1792</v>
      </c>
      <c r="C2257" s="4" t="s">
        <v>97</v>
      </c>
      <c r="D2257" s="4" t="s">
        <v>98</v>
      </c>
      <c r="E2257" s="4">
        <v>2256</v>
      </c>
      <c r="F2257" s="5">
        <v>7</v>
      </c>
      <c r="G2257" s="5" t="s">
        <v>4744</v>
      </c>
      <c r="H2257" s="5" t="s">
        <v>4745</v>
      </c>
      <c r="I2257" s="5">
        <v>42</v>
      </c>
      <c r="L2257" s="5">
        <v>3</v>
      </c>
      <c r="M2257" s="4" t="s">
        <v>7900</v>
      </c>
      <c r="N2257" s="4" t="s">
        <v>7901</v>
      </c>
      <c r="S2257" s="5" t="s">
        <v>1912</v>
      </c>
      <c r="T2257" s="5" t="s">
        <v>8691</v>
      </c>
      <c r="AC2257" s="5">
        <v>12</v>
      </c>
      <c r="AD2257" s="5" t="s">
        <v>1286</v>
      </c>
      <c r="AE2257" s="5" t="s">
        <v>1287</v>
      </c>
    </row>
    <row r="2258" spans="1:72" ht="13.5" customHeight="1">
      <c r="A2258" s="7" t="str">
        <f>HYPERLINK("http://kyu.snu.ac.kr/sdhj/index.jsp?type=hj/GK14619_00IM0001_060a.jpg","1792_수북면_060a")</f>
        <v>1792_수북면_060a</v>
      </c>
      <c r="B2258" s="4">
        <v>1792</v>
      </c>
      <c r="C2258" s="4" t="s">
        <v>97</v>
      </c>
      <c r="D2258" s="4" t="s">
        <v>98</v>
      </c>
      <c r="E2258" s="4">
        <v>2257</v>
      </c>
      <c r="F2258" s="5">
        <v>7</v>
      </c>
      <c r="G2258" s="5" t="s">
        <v>4744</v>
      </c>
      <c r="H2258" s="5" t="s">
        <v>4745</v>
      </c>
      <c r="I2258" s="5">
        <v>42</v>
      </c>
      <c r="L2258" s="5">
        <v>3</v>
      </c>
      <c r="M2258" s="4" t="s">
        <v>7900</v>
      </c>
      <c r="N2258" s="4" t="s">
        <v>7901</v>
      </c>
      <c r="S2258" s="5" t="s">
        <v>1811</v>
      </c>
      <c r="T2258" s="5" t="s">
        <v>8513</v>
      </c>
      <c r="AC2258" s="5">
        <v>3</v>
      </c>
      <c r="AD2258" s="5" t="s">
        <v>333</v>
      </c>
      <c r="AE2258" s="5" t="s">
        <v>334</v>
      </c>
    </row>
    <row r="2259" spans="1:72" ht="13.5" customHeight="1">
      <c r="A2259" s="7" t="str">
        <f>HYPERLINK("http://kyu.snu.ac.kr/sdhj/index.jsp?type=hj/GK14619_00IM0001_060a.jpg","1792_수북면_060a")</f>
        <v>1792_수북면_060a</v>
      </c>
      <c r="B2259" s="4">
        <v>1792</v>
      </c>
      <c r="C2259" s="4" t="s">
        <v>97</v>
      </c>
      <c r="D2259" s="4" t="s">
        <v>98</v>
      </c>
      <c r="E2259" s="4">
        <v>2258</v>
      </c>
      <c r="F2259" s="5">
        <v>7</v>
      </c>
      <c r="G2259" s="5" t="s">
        <v>4744</v>
      </c>
      <c r="H2259" s="5" t="s">
        <v>4745</v>
      </c>
      <c r="I2259" s="5">
        <v>42</v>
      </c>
      <c r="L2259" s="5">
        <v>4</v>
      </c>
      <c r="M2259" s="4" t="s">
        <v>7914</v>
      </c>
      <c r="N2259" s="4" t="s">
        <v>7915</v>
      </c>
      <c r="T2259" s="5" t="s">
        <v>8638</v>
      </c>
      <c r="U2259" s="5" t="s">
        <v>1931</v>
      </c>
      <c r="V2259" s="5" t="s">
        <v>1932</v>
      </c>
      <c r="W2259" s="5" t="s">
        <v>584</v>
      </c>
      <c r="X2259" s="5" t="s">
        <v>585</v>
      </c>
      <c r="Y2259" s="5" t="s">
        <v>7916</v>
      </c>
      <c r="Z2259" s="5" t="s">
        <v>7917</v>
      </c>
      <c r="AC2259" s="5">
        <v>35</v>
      </c>
      <c r="AD2259" s="5" t="s">
        <v>586</v>
      </c>
      <c r="AE2259" s="5" t="s">
        <v>587</v>
      </c>
      <c r="AT2259" s="5" t="s">
        <v>1931</v>
      </c>
      <c r="AU2259" s="5" t="s">
        <v>1932</v>
      </c>
      <c r="AV2259" s="5" t="s">
        <v>7918</v>
      </c>
      <c r="AW2259" s="5" t="s">
        <v>7919</v>
      </c>
      <c r="BG2259" s="5" t="s">
        <v>1931</v>
      </c>
      <c r="BH2259" s="5" t="s">
        <v>1932</v>
      </c>
      <c r="BI2259" s="5" t="s">
        <v>6073</v>
      </c>
      <c r="BJ2259" s="5" t="s">
        <v>5197</v>
      </c>
      <c r="BK2259" s="5" t="s">
        <v>1931</v>
      </c>
      <c r="BL2259" s="5" t="s">
        <v>1932</v>
      </c>
      <c r="BM2259" s="5" t="s">
        <v>7920</v>
      </c>
      <c r="BN2259" s="5" t="s">
        <v>7921</v>
      </c>
      <c r="BO2259" s="5" t="s">
        <v>1931</v>
      </c>
      <c r="BP2259" s="5" t="s">
        <v>1932</v>
      </c>
      <c r="BQ2259" s="5" t="s">
        <v>5200</v>
      </c>
      <c r="BR2259" s="5" t="s">
        <v>5201</v>
      </c>
      <c r="BS2259" s="5" t="s">
        <v>108</v>
      </c>
      <c r="BT2259" s="5" t="s">
        <v>9096</v>
      </c>
    </row>
    <row r="2260" spans="1:72" ht="13.5" customHeight="1">
      <c r="A2260" s="7" t="str">
        <f>HYPERLINK("http://kyu.snu.ac.kr/sdhj/index.jsp?type=hj/GK14619_00IM0001_060a.jpg","1792_수북면_060a")</f>
        <v>1792_수북면_060a</v>
      </c>
      <c r="B2260" s="4">
        <v>1792</v>
      </c>
      <c r="C2260" s="4" t="s">
        <v>97</v>
      </c>
      <c r="D2260" s="4" t="s">
        <v>98</v>
      </c>
      <c r="E2260" s="4">
        <v>2259</v>
      </c>
      <c r="F2260" s="5">
        <v>7</v>
      </c>
      <c r="G2260" s="5" t="s">
        <v>4744</v>
      </c>
      <c r="H2260" s="5" t="s">
        <v>4745</v>
      </c>
      <c r="I2260" s="5">
        <v>42</v>
      </c>
      <c r="L2260" s="5">
        <v>4</v>
      </c>
      <c r="M2260" s="4" t="s">
        <v>7914</v>
      </c>
      <c r="N2260" s="4" t="s">
        <v>7915</v>
      </c>
      <c r="S2260" s="5" t="s">
        <v>101</v>
      </c>
      <c r="T2260" s="5" t="s">
        <v>102</v>
      </c>
      <c r="W2260" s="5" t="s">
        <v>130</v>
      </c>
      <c r="X2260" s="5" t="s">
        <v>131</v>
      </c>
      <c r="Y2260" s="5" t="s">
        <v>104</v>
      </c>
      <c r="Z2260" s="5" t="s">
        <v>105</v>
      </c>
      <c r="AC2260" s="5">
        <v>36</v>
      </c>
      <c r="AD2260" s="5" t="s">
        <v>709</v>
      </c>
      <c r="AE2260" s="5" t="s">
        <v>710</v>
      </c>
      <c r="AT2260" s="5" t="s">
        <v>1931</v>
      </c>
      <c r="AU2260" s="5" t="s">
        <v>1932</v>
      </c>
      <c r="AV2260" s="5" t="s">
        <v>5621</v>
      </c>
      <c r="AW2260" s="5" t="s">
        <v>5622</v>
      </c>
      <c r="BG2260" s="5" t="s">
        <v>1931</v>
      </c>
      <c r="BH2260" s="5" t="s">
        <v>1932</v>
      </c>
      <c r="BI2260" s="5" t="s">
        <v>7922</v>
      </c>
      <c r="BJ2260" s="5" t="s">
        <v>7923</v>
      </c>
      <c r="BK2260" s="5" t="s">
        <v>1931</v>
      </c>
      <c r="BL2260" s="5" t="s">
        <v>1932</v>
      </c>
      <c r="BM2260" s="5" t="s">
        <v>7924</v>
      </c>
      <c r="BN2260" s="5" t="s">
        <v>7925</v>
      </c>
      <c r="BO2260" s="5" t="s">
        <v>1931</v>
      </c>
      <c r="BP2260" s="5" t="s">
        <v>1932</v>
      </c>
      <c r="BQ2260" s="5" t="s">
        <v>7926</v>
      </c>
      <c r="BR2260" s="5" t="s">
        <v>7927</v>
      </c>
      <c r="BS2260" s="5" t="s">
        <v>152</v>
      </c>
      <c r="BT2260" s="5" t="s">
        <v>153</v>
      </c>
    </row>
    <row r="2261" spans="1:72" ht="13.5" customHeight="1">
      <c r="A2261" s="7" t="str">
        <f>HYPERLINK("http://kyu.snu.ac.kr/sdhj/index.jsp?type=hj/GK14619_00IM0001_060a.jpg","1792_수북면_060a")</f>
        <v>1792_수북면_060a</v>
      </c>
      <c r="B2261" s="4">
        <v>1792</v>
      </c>
      <c r="C2261" s="4" t="s">
        <v>97</v>
      </c>
      <c r="D2261" s="4" t="s">
        <v>98</v>
      </c>
      <c r="E2261" s="4">
        <v>2260</v>
      </c>
      <c r="F2261" s="5">
        <v>7</v>
      </c>
      <c r="G2261" s="5" t="s">
        <v>4744</v>
      </c>
      <c r="H2261" s="5" t="s">
        <v>4745</v>
      </c>
      <c r="I2261" s="5">
        <v>42</v>
      </c>
      <c r="L2261" s="5">
        <v>4</v>
      </c>
      <c r="M2261" s="4" t="s">
        <v>7914</v>
      </c>
      <c r="N2261" s="4" t="s">
        <v>7915</v>
      </c>
      <c r="S2261" s="5" t="s">
        <v>164</v>
      </c>
      <c r="T2261" s="5" t="s">
        <v>165</v>
      </c>
      <c r="W2261" s="5" t="s">
        <v>103</v>
      </c>
      <c r="X2261" s="5" t="s">
        <v>9136</v>
      </c>
      <c r="Y2261" s="5" t="s">
        <v>104</v>
      </c>
      <c r="Z2261" s="5" t="s">
        <v>105</v>
      </c>
      <c r="AF2261" s="5" t="s">
        <v>518</v>
      </c>
      <c r="AG2261" s="5" t="s">
        <v>519</v>
      </c>
    </row>
    <row r="2262" spans="1:72" ht="13.5" customHeight="1">
      <c r="A2262" s="7" t="str">
        <f>HYPERLINK("http://kyu.snu.ac.kr/sdhj/index.jsp?type=hj/GK14619_00IM0001_060a.jpg","1792_수북면_060a")</f>
        <v>1792_수북면_060a</v>
      </c>
      <c r="B2262" s="4">
        <v>1792</v>
      </c>
      <c r="C2262" s="4" t="s">
        <v>97</v>
      </c>
      <c r="D2262" s="4" t="s">
        <v>98</v>
      </c>
      <c r="E2262" s="4">
        <v>2261</v>
      </c>
      <c r="F2262" s="5">
        <v>7</v>
      </c>
      <c r="G2262" s="5" t="s">
        <v>4744</v>
      </c>
      <c r="H2262" s="5" t="s">
        <v>4745</v>
      </c>
      <c r="I2262" s="5">
        <v>42</v>
      </c>
      <c r="L2262" s="5">
        <v>4</v>
      </c>
      <c r="M2262" s="4" t="s">
        <v>7914</v>
      </c>
      <c r="N2262" s="4" t="s">
        <v>7915</v>
      </c>
      <c r="S2262" s="5" t="s">
        <v>118</v>
      </c>
      <c r="T2262" s="5" t="s">
        <v>119</v>
      </c>
      <c r="Y2262" s="5" t="s">
        <v>7099</v>
      </c>
      <c r="Z2262" s="5" t="s">
        <v>7100</v>
      </c>
      <c r="AC2262" s="5">
        <v>10</v>
      </c>
      <c r="AD2262" s="5" t="s">
        <v>1281</v>
      </c>
      <c r="AE2262" s="5" t="s">
        <v>1282</v>
      </c>
    </row>
    <row r="2263" spans="1:72" ht="13.5" customHeight="1">
      <c r="A2263" s="7" t="str">
        <f>HYPERLINK("http://kyu.snu.ac.kr/sdhj/index.jsp?type=hj/GK14619_00IM0001_060a.jpg","1792_수북면_060a")</f>
        <v>1792_수북면_060a</v>
      </c>
      <c r="B2263" s="4">
        <v>1792</v>
      </c>
      <c r="C2263" s="4" t="s">
        <v>97</v>
      </c>
      <c r="D2263" s="4" t="s">
        <v>98</v>
      </c>
      <c r="E2263" s="4">
        <v>2262</v>
      </c>
      <c r="F2263" s="5">
        <v>7</v>
      </c>
      <c r="G2263" s="5" t="s">
        <v>4744</v>
      </c>
      <c r="H2263" s="5" t="s">
        <v>4745</v>
      </c>
      <c r="I2263" s="5">
        <v>42</v>
      </c>
      <c r="L2263" s="5">
        <v>4</v>
      </c>
      <c r="M2263" s="4" t="s">
        <v>7914</v>
      </c>
      <c r="N2263" s="4" t="s">
        <v>7915</v>
      </c>
      <c r="S2263" s="5" t="s">
        <v>118</v>
      </c>
      <c r="T2263" s="5" t="s">
        <v>119</v>
      </c>
      <c r="Y2263" s="5" t="s">
        <v>6115</v>
      </c>
      <c r="Z2263" s="5" t="s">
        <v>6116</v>
      </c>
      <c r="AF2263" s="5" t="s">
        <v>518</v>
      </c>
      <c r="AG2263" s="5" t="s">
        <v>519</v>
      </c>
    </row>
    <row r="2264" spans="1:72" ht="13.5" customHeight="1">
      <c r="A2264" s="7" t="str">
        <f>HYPERLINK("http://kyu.snu.ac.kr/sdhj/index.jsp?type=hj/GK14619_00IM0001_060a.jpg","1792_수북면_060a")</f>
        <v>1792_수북면_060a</v>
      </c>
      <c r="B2264" s="4">
        <v>1792</v>
      </c>
      <c r="C2264" s="4" t="s">
        <v>97</v>
      </c>
      <c r="D2264" s="4" t="s">
        <v>98</v>
      </c>
      <c r="E2264" s="4">
        <v>2263</v>
      </c>
      <c r="F2264" s="5">
        <v>7</v>
      </c>
      <c r="G2264" s="5" t="s">
        <v>4744</v>
      </c>
      <c r="H2264" s="5" t="s">
        <v>4745</v>
      </c>
      <c r="I2264" s="5">
        <v>42</v>
      </c>
      <c r="L2264" s="5">
        <v>5</v>
      </c>
      <c r="M2264" s="4" t="s">
        <v>7928</v>
      </c>
      <c r="N2264" s="4" t="s">
        <v>7929</v>
      </c>
      <c r="T2264" s="5" t="s">
        <v>8301</v>
      </c>
      <c r="U2264" s="5" t="s">
        <v>1931</v>
      </c>
      <c r="V2264" s="5" t="s">
        <v>1932</v>
      </c>
      <c r="W2264" s="5" t="s">
        <v>103</v>
      </c>
      <c r="X2264" s="5" t="s">
        <v>8313</v>
      </c>
      <c r="Y2264" s="5" t="s">
        <v>7930</v>
      </c>
      <c r="Z2264" s="5" t="s">
        <v>7931</v>
      </c>
      <c r="AC2264" s="5">
        <v>41</v>
      </c>
      <c r="AD2264" s="5" t="s">
        <v>1098</v>
      </c>
      <c r="AE2264" s="5" t="s">
        <v>1099</v>
      </c>
      <c r="AJ2264" s="5" t="s">
        <v>34</v>
      </c>
      <c r="AK2264" s="5" t="s">
        <v>35</v>
      </c>
      <c r="AL2264" s="5" t="s">
        <v>108</v>
      </c>
      <c r="AM2264" s="5" t="s">
        <v>8314</v>
      </c>
      <c r="AT2264" s="5" t="s">
        <v>1931</v>
      </c>
      <c r="AU2264" s="5" t="s">
        <v>1932</v>
      </c>
      <c r="AV2264" s="5" t="s">
        <v>7801</v>
      </c>
      <c r="AW2264" s="5" t="s">
        <v>7802</v>
      </c>
      <c r="BG2264" s="5" t="s">
        <v>1931</v>
      </c>
      <c r="BH2264" s="5" t="s">
        <v>1932</v>
      </c>
      <c r="BI2264" s="5" t="s">
        <v>5544</v>
      </c>
      <c r="BJ2264" s="5" t="s">
        <v>4760</v>
      </c>
      <c r="BK2264" s="5" t="s">
        <v>1931</v>
      </c>
      <c r="BL2264" s="5" t="s">
        <v>1932</v>
      </c>
      <c r="BM2264" s="5" t="s">
        <v>7932</v>
      </c>
      <c r="BN2264" s="5" t="s">
        <v>5546</v>
      </c>
      <c r="BO2264" s="5" t="s">
        <v>1931</v>
      </c>
      <c r="BP2264" s="5" t="s">
        <v>1932</v>
      </c>
      <c r="BQ2264" s="5" t="s">
        <v>7803</v>
      </c>
      <c r="BR2264" s="5" t="s">
        <v>7804</v>
      </c>
      <c r="BS2264" s="5" t="s">
        <v>108</v>
      </c>
      <c r="BT2264" s="5" t="s">
        <v>8713</v>
      </c>
    </row>
    <row r="2265" spans="1:72" ht="13.5" customHeight="1">
      <c r="A2265" s="7" t="str">
        <f>HYPERLINK("http://kyu.snu.ac.kr/sdhj/index.jsp?type=hj/GK14619_00IM0001_060a.jpg","1792_수북면_060a")</f>
        <v>1792_수북면_060a</v>
      </c>
      <c r="B2265" s="4">
        <v>1792</v>
      </c>
      <c r="C2265" s="4" t="s">
        <v>97</v>
      </c>
      <c r="D2265" s="4" t="s">
        <v>98</v>
      </c>
      <c r="E2265" s="4">
        <v>2264</v>
      </c>
      <c r="F2265" s="5">
        <v>7</v>
      </c>
      <c r="G2265" s="5" t="s">
        <v>4744</v>
      </c>
      <c r="H2265" s="5" t="s">
        <v>4745</v>
      </c>
      <c r="I2265" s="5">
        <v>42</v>
      </c>
      <c r="L2265" s="5">
        <v>5</v>
      </c>
      <c r="M2265" s="4" t="s">
        <v>7928</v>
      </c>
      <c r="N2265" s="4" t="s">
        <v>7929</v>
      </c>
      <c r="S2265" s="5" t="s">
        <v>101</v>
      </c>
      <c r="T2265" s="5" t="s">
        <v>102</v>
      </c>
      <c r="W2265" s="5" t="s">
        <v>584</v>
      </c>
      <c r="X2265" s="5" t="s">
        <v>585</v>
      </c>
      <c r="Y2265" s="5" t="s">
        <v>104</v>
      </c>
      <c r="Z2265" s="5" t="s">
        <v>105</v>
      </c>
      <c r="AC2265" s="5">
        <v>39</v>
      </c>
      <c r="AD2265" s="5" t="s">
        <v>350</v>
      </c>
      <c r="AE2265" s="5" t="s">
        <v>351</v>
      </c>
      <c r="AJ2265" s="5" t="s">
        <v>34</v>
      </c>
      <c r="AK2265" s="5" t="s">
        <v>35</v>
      </c>
      <c r="AL2265" s="5" t="s">
        <v>1434</v>
      </c>
      <c r="AM2265" s="5" t="s">
        <v>1435</v>
      </c>
      <c r="AT2265" s="5" t="s">
        <v>1931</v>
      </c>
      <c r="AU2265" s="5" t="s">
        <v>1932</v>
      </c>
      <c r="AV2265" s="5" t="s">
        <v>5500</v>
      </c>
      <c r="AW2265" s="5" t="s">
        <v>5501</v>
      </c>
      <c r="BG2265" s="5" t="s">
        <v>1931</v>
      </c>
      <c r="BH2265" s="5" t="s">
        <v>1932</v>
      </c>
      <c r="BI2265" s="5" t="s">
        <v>6701</v>
      </c>
      <c r="BJ2265" s="5" t="s">
        <v>3839</v>
      </c>
      <c r="BK2265" s="5" t="s">
        <v>1931</v>
      </c>
      <c r="BL2265" s="5" t="s">
        <v>1932</v>
      </c>
      <c r="BM2265" s="5" t="s">
        <v>7933</v>
      </c>
      <c r="BN2265" s="5" t="s">
        <v>7934</v>
      </c>
      <c r="BO2265" s="5" t="s">
        <v>1931</v>
      </c>
      <c r="BP2265" s="5" t="s">
        <v>1932</v>
      </c>
      <c r="BQ2265" s="5" t="s">
        <v>7935</v>
      </c>
      <c r="BR2265" s="5" t="s">
        <v>7936</v>
      </c>
      <c r="BS2265" s="5" t="s">
        <v>152</v>
      </c>
      <c r="BT2265" s="5" t="s">
        <v>153</v>
      </c>
    </row>
    <row r="2266" spans="1:72" ht="13.5" customHeight="1">
      <c r="A2266" s="7" t="str">
        <f>HYPERLINK("http://kyu.snu.ac.kr/sdhj/index.jsp?type=hj/GK14619_00IM0001_060a.jpg","1792_수북면_060a")</f>
        <v>1792_수북면_060a</v>
      </c>
      <c r="B2266" s="4">
        <v>1792</v>
      </c>
      <c r="C2266" s="4" t="s">
        <v>97</v>
      </c>
      <c r="D2266" s="4" t="s">
        <v>98</v>
      </c>
      <c r="E2266" s="4">
        <v>2265</v>
      </c>
      <c r="F2266" s="5">
        <v>7</v>
      </c>
      <c r="G2266" s="5" t="s">
        <v>4744</v>
      </c>
      <c r="H2266" s="5" t="s">
        <v>4745</v>
      </c>
      <c r="I2266" s="5">
        <v>42</v>
      </c>
      <c r="L2266" s="5">
        <v>5</v>
      </c>
      <c r="M2266" s="4" t="s">
        <v>7928</v>
      </c>
      <c r="N2266" s="4" t="s">
        <v>7929</v>
      </c>
      <c r="S2266" s="5" t="s">
        <v>124</v>
      </c>
      <c r="T2266" s="5" t="s">
        <v>125</v>
      </c>
      <c r="AC2266" s="5">
        <v>17</v>
      </c>
      <c r="AD2266" s="5" t="s">
        <v>417</v>
      </c>
      <c r="AE2266" s="5" t="s">
        <v>418</v>
      </c>
    </row>
    <row r="2267" spans="1:72" ht="13.5" customHeight="1">
      <c r="A2267" s="7" t="str">
        <f>HYPERLINK("http://kyu.snu.ac.kr/sdhj/index.jsp?type=hj/GK14619_00IM0001_060a.jpg","1792_수북면_060a")</f>
        <v>1792_수북면_060a</v>
      </c>
      <c r="B2267" s="4">
        <v>1792</v>
      </c>
      <c r="C2267" s="4" t="s">
        <v>97</v>
      </c>
      <c r="D2267" s="4" t="s">
        <v>98</v>
      </c>
      <c r="E2267" s="4">
        <v>2266</v>
      </c>
      <c r="F2267" s="5">
        <v>7</v>
      </c>
      <c r="G2267" s="5" t="s">
        <v>4744</v>
      </c>
      <c r="H2267" s="5" t="s">
        <v>4745</v>
      </c>
      <c r="I2267" s="5">
        <v>42</v>
      </c>
      <c r="L2267" s="5">
        <v>5</v>
      </c>
      <c r="M2267" s="4" t="s">
        <v>7928</v>
      </c>
      <c r="N2267" s="4" t="s">
        <v>7929</v>
      </c>
      <c r="S2267" s="5" t="s">
        <v>118</v>
      </c>
      <c r="T2267" s="5" t="s">
        <v>119</v>
      </c>
      <c r="Y2267" s="5" t="s">
        <v>7937</v>
      </c>
      <c r="Z2267" s="5" t="s">
        <v>7938</v>
      </c>
      <c r="AC2267" s="5">
        <v>12</v>
      </c>
      <c r="AD2267" s="5" t="s">
        <v>2148</v>
      </c>
      <c r="AE2267" s="5" t="s">
        <v>2149</v>
      </c>
    </row>
    <row r="2268" spans="1:72" ht="13.5" customHeight="1">
      <c r="A2268" s="7" t="str">
        <f>HYPERLINK("http://kyu.snu.ac.kr/sdhj/index.jsp?type=hj/GK14619_00IM0001_060a.jpg","1792_수북면_060a")</f>
        <v>1792_수북면_060a</v>
      </c>
      <c r="B2268" s="4">
        <v>1792</v>
      </c>
      <c r="C2268" s="4" t="s">
        <v>97</v>
      </c>
      <c r="D2268" s="4" t="s">
        <v>98</v>
      </c>
      <c r="E2268" s="4">
        <v>2267</v>
      </c>
      <c r="F2268" s="5">
        <v>7</v>
      </c>
      <c r="G2268" s="5" t="s">
        <v>4744</v>
      </c>
      <c r="H2268" s="5" t="s">
        <v>4745</v>
      </c>
      <c r="I2268" s="5">
        <v>42</v>
      </c>
      <c r="L2268" s="5">
        <v>5</v>
      </c>
      <c r="M2268" s="4" t="s">
        <v>7928</v>
      </c>
      <c r="N2268" s="4" t="s">
        <v>7929</v>
      </c>
      <c r="S2268" s="5" t="s">
        <v>274</v>
      </c>
      <c r="T2268" s="5" t="s">
        <v>8509</v>
      </c>
      <c r="Y2268" s="5" t="s">
        <v>7939</v>
      </c>
      <c r="Z2268" s="5" t="s">
        <v>7940</v>
      </c>
      <c r="AC2268" s="5">
        <v>7</v>
      </c>
      <c r="AD2268" s="5" t="s">
        <v>862</v>
      </c>
      <c r="AE2268" s="5" t="s">
        <v>863</v>
      </c>
      <c r="AF2268" s="5" t="s">
        <v>335</v>
      </c>
      <c r="AG2268" s="5" t="s">
        <v>336</v>
      </c>
    </row>
    <row r="2269" spans="1:72" ht="13.5" customHeight="1">
      <c r="A2269" s="7" t="str">
        <f>HYPERLINK("http://kyu.snu.ac.kr/sdhj/index.jsp?type=hj/GK14619_00IM0001_060a.jpg","1792_수북면_060a")</f>
        <v>1792_수북면_060a</v>
      </c>
      <c r="B2269" s="4">
        <v>1792</v>
      </c>
      <c r="C2269" s="4" t="s">
        <v>97</v>
      </c>
      <c r="D2269" s="4" t="s">
        <v>98</v>
      </c>
      <c r="E2269" s="4">
        <v>2268</v>
      </c>
      <c r="F2269" s="5">
        <v>7</v>
      </c>
      <c r="G2269" s="5" t="s">
        <v>4744</v>
      </c>
      <c r="H2269" s="5" t="s">
        <v>4745</v>
      </c>
      <c r="I2269" s="5">
        <v>43</v>
      </c>
      <c r="J2269" s="5" t="s">
        <v>7941</v>
      </c>
      <c r="K2269" s="5" t="s">
        <v>7942</v>
      </c>
      <c r="L2269" s="5">
        <v>1</v>
      </c>
      <c r="M2269" s="4" t="s">
        <v>7943</v>
      </c>
      <c r="N2269" s="4" t="s">
        <v>7944</v>
      </c>
      <c r="T2269" s="5" t="s">
        <v>9174</v>
      </c>
      <c r="U2269" s="5" t="s">
        <v>1931</v>
      </c>
      <c r="V2269" s="5" t="s">
        <v>1932</v>
      </c>
      <c r="W2269" s="5" t="s">
        <v>103</v>
      </c>
      <c r="X2269" s="5" t="s">
        <v>9513</v>
      </c>
      <c r="Y2269" s="5" t="s">
        <v>7945</v>
      </c>
      <c r="Z2269" s="5" t="s">
        <v>7946</v>
      </c>
      <c r="AC2269" s="5">
        <v>39</v>
      </c>
      <c r="AD2269" s="5" t="s">
        <v>350</v>
      </c>
      <c r="AE2269" s="5" t="s">
        <v>351</v>
      </c>
      <c r="AJ2269" s="5" t="s">
        <v>34</v>
      </c>
      <c r="AK2269" s="5" t="s">
        <v>35</v>
      </c>
      <c r="AL2269" s="5" t="s">
        <v>108</v>
      </c>
      <c r="AM2269" s="5" t="s">
        <v>9119</v>
      </c>
      <c r="AT2269" s="5" t="s">
        <v>1931</v>
      </c>
      <c r="AU2269" s="5" t="s">
        <v>1932</v>
      </c>
      <c r="AV2269" s="5" t="s">
        <v>7947</v>
      </c>
      <c r="AW2269" s="5" t="s">
        <v>5223</v>
      </c>
      <c r="BG2269" s="5" t="s">
        <v>1931</v>
      </c>
      <c r="BH2269" s="5" t="s">
        <v>1932</v>
      </c>
      <c r="BI2269" s="5" t="s">
        <v>5224</v>
      </c>
      <c r="BJ2269" s="5" t="s">
        <v>1977</v>
      </c>
      <c r="BK2269" s="5" t="s">
        <v>1931</v>
      </c>
      <c r="BL2269" s="5" t="s">
        <v>1932</v>
      </c>
      <c r="BM2269" s="5" t="s">
        <v>5225</v>
      </c>
      <c r="BN2269" s="5" t="s">
        <v>5226</v>
      </c>
      <c r="BO2269" s="5" t="s">
        <v>1931</v>
      </c>
      <c r="BP2269" s="5" t="s">
        <v>1932</v>
      </c>
      <c r="BQ2269" s="5" t="s">
        <v>7948</v>
      </c>
      <c r="BR2269" s="5" t="s">
        <v>7949</v>
      </c>
      <c r="BS2269" s="5" t="s">
        <v>152</v>
      </c>
      <c r="BT2269" s="5" t="s">
        <v>153</v>
      </c>
    </row>
    <row r="2270" spans="1:72" ht="13.5" customHeight="1">
      <c r="A2270" s="7" t="str">
        <f>HYPERLINK("http://kyu.snu.ac.kr/sdhj/index.jsp?type=hj/GK14619_00IM0001_060a.jpg","1792_수북면_060a")</f>
        <v>1792_수북면_060a</v>
      </c>
      <c r="B2270" s="4">
        <v>1792</v>
      </c>
      <c r="C2270" s="4" t="s">
        <v>97</v>
      </c>
      <c r="D2270" s="4" t="s">
        <v>98</v>
      </c>
      <c r="E2270" s="4">
        <v>2269</v>
      </c>
      <c r="F2270" s="5">
        <v>7</v>
      </c>
      <c r="G2270" s="5" t="s">
        <v>4744</v>
      </c>
      <c r="H2270" s="5" t="s">
        <v>4745</v>
      </c>
      <c r="I2270" s="5">
        <v>43</v>
      </c>
      <c r="L2270" s="5">
        <v>1</v>
      </c>
      <c r="M2270" s="4" t="s">
        <v>7943</v>
      </c>
      <c r="N2270" s="4" t="s">
        <v>7944</v>
      </c>
      <c r="S2270" s="5" t="s">
        <v>101</v>
      </c>
      <c r="T2270" s="5" t="s">
        <v>102</v>
      </c>
      <c r="W2270" s="5" t="s">
        <v>949</v>
      </c>
      <c r="X2270" s="5" t="s">
        <v>950</v>
      </c>
      <c r="Y2270" s="5" t="s">
        <v>104</v>
      </c>
      <c r="Z2270" s="5" t="s">
        <v>105</v>
      </c>
      <c r="AC2270" s="5">
        <v>38</v>
      </c>
      <c r="AD2270" s="5" t="s">
        <v>176</v>
      </c>
      <c r="AE2270" s="5" t="s">
        <v>177</v>
      </c>
      <c r="AJ2270" s="5" t="s">
        <v>34</v>
      </c>
      <c r="AK2270" s="5" t="s">
        <v>35</v>
      </c>
      <c r="AL2270" s="5" t="s">
        <v>1208</v>
      </c>
      <c r="AM2270" s="5" t="s">
        <v>1209</v>
      </c>
      <c r="AT2270" s="5" t="s">
        <v>1931</v>
      </c>
      <c r="AU2270" s="5" t="s">
        <v>1932</v>
      </c>
      <c r="AV2270" s="5" t="s">
        <v>7950</v>
      </c>
      <c r="AW2270" s="5" t="s">
        <v>7951</v>
      </c>
      <c r="BG2270" s="5" t="s">
        <v>1931</v>
      </c>
      <c r="BH2270" s="5" t="s">
        <v>1932</v>
      </c>
      <c r="BI2270" s="5" t="s">
        <v>7952</v>
      </c>
      <c r="BJ2270" s="5" t="s">
        <v>7953</v>
      </c>
      <c r="BK2270" s="5" t="s">
        <v>1931</v>
      </c>
      <c r="BL2270" s="5" t="s">
        <v>1932</v>
      </c>
      <c r="BM2270" s="5" t="s">
        <v>7954</v>
      </c>
      <c r="BN2270" s="5" t="s">
        <v>7955</v>
      </c>
      <c r="BO2270" s="5" t="s">
        <v>1931</v>
      </c>
      <c r="BP2270" s="5" t="s">
        <v>1932</v>
      </c>
      <c r="BQ2270" s="5" t="s">
        <v>7956</v>
      </c>
      <c r="BR2270" s="5" t="s">
        <v>7957</v>
      </c>
      <c r="BS2270" s="5" t="s">
        <v>152</v>
      </c>
      <c r="BT2270" s="5" t="s">
        <v>153</v>
      </c>
    </row>
    <row r="2271" spans="1:72" ht="13.5" customHeight="1">
      <c r="A2271" s="7" t="str">
        <f>HYPERLINK("http://kyu.snu.ac.kr/sdhj/index.jsp?type=hj/GK14619_00IM0001_060a.jpg","1792_수북면_060a")</f>
        <v>1792_수북면_060a</v>
      </c>
      <c r="B2271" s="4">
        <v>1792</v>
      </c>
      <c r="C2271" s="4" t="s">
        <v>97</v>
      </c>
      <c r="D2271" s="4" t="s">
        <v>98</v>
      </c>
      <c r="E2271" s="4">
        <v>2270</v>
      </c>
      <c r="F2271" s="5">
        <v>7</v>
      </c>
      <c r="G2271" s="5" t="s">
        <v>4744</v>
      </c>
      <c r="H2271" s="5" t="s">
        <v>4745</v>
      </c>
      <c r="I2271" s="5">
        <v>43</v>
      </c>
      <c r="L2271" s="5">
        <v>1</v>
      </c>
      <c r="M2271" s="4" t="s">
        <v>7943</v>
      </c>
      <c r="N2271" s="4" t="s">
        <v>7944</v>
      </c>
      <c r="S2271" s="5" t="s">
        <v>124</v>
      </c>
      <c r="T2271" s="5" t="s">
        <v>125</v>
      </c>
      <c r="AC2271" s="5">
        <v>13</v>
      </c>
      <c r="AD2271" s="5" t="s">
        <v>126</v>
      </c>
      <c r="AE2271" s="5" t="s">
        <v>127</v>
      </c>
    </row>
    <row r="2272" spans="1:72" ht="13.5" customHeight="1">
      <c r="A2272" s="7" t="str">
        <f>HYPERLINK("http://kyu.snu.ac.kr/sdhj/index.jsp?type=hj/GK14619_00IM0001_060a.jpg","1792_수북면_060a")</f>
        <v>1792_수북면_060a</v>
      </c>
      <c r="B2272" s="4">
        <v>1792</v>
      </c>
      <c r="C2272" s="4" t="s">
        <v>97</v>
      </c>
      <c r="D2272" s="4" t="s">
        <v>98</v>
      </c>
      <c r="E2272" s="4">
        <v>2271</v>
      </c>
      <c r="F2272" s="5">
        <v>7</v>
      </c>
      <c r="G2272" s="5" t="s">
        <v>4744</v>
      </c>
      <c r="H2272" s="5" t="s">
        <v>4745</v>
      </c>
      <c r="I2272" s="5">
        <v>43</v>
      </c>
      <c r="L2272" s="5">
        <v>1</v>
      </c>
      <c r="M2272" s="4" t="s">
        <v>7943</v>
      </c>
      <c r="N2272" s="4" t="s">
        <v>7944</v>
      </c>
      <c r="S2272" s="5" t="s">
        <v>118</v>
      </c>
      <c r="T2272" s="5" t="s">
        <v>119</v>
      </c>
      <c r="Y2272" s="5" t="s">
        <v>1243</v>
      </c>
      <c r="Z2272" s="5" t="s">
        <v>9514</v>
      </c>
      <c r="AC2272" s="5">
        <v>9</v>
      </c>
      <c r="AD2272" s="5" t="s">
        <v>394</v>
      </c>
      <c r="AE2272" s="5" t="s">
        <v>395</v>
      </c>
    </row>
    <row r="2273" spans="1:72" ht="13.5" customHeight="1">
      <c r="A2273" s="7" t="str">
        <f>HYPERLINK("http://kyu.snu.ac.kr/sdhj/index.jsp?type=hj/GK14619_00IM0001_060a.jpg","1792_수북면_060a")</f>
        <v>1792_수북면_060a</v>
      </c>
      <c r="B2273" s="4">
        <v>1792</v>
      </c>
      <c r="C2273" s="4" t="s">
        <v>97</v>
      </c>
      <c r="D2273" s="4" t="s">
        <v>98</v>
      </c>
      <c r="E2273" s="4">
        <v>2272</v>
      </c>
      <c r="F2273" s="5">
        <v>7</v>
      </c>
      <c r="G2273" s="5" t="s">
        <v>4744</v>
      </c>
      <c r="H2273" s="5" t="s">
        <v>4745</v>
      </c>
      <c r="I2273" s="5">
        <v>43</v>
      </c>
      <c r="L2273" s="5">
        <v>1</v>
      </c>
      <c r="M2273" s="4" t="s">
        <v>7943</v>
      </c>
      <c r="N2273" s="4" t="s">
        <v>7944</v>
      </c>
      <c r="S2273" s="5" t="s">
        <v>1912</v>
      </c>
      <c r="T2273" s="5" t="s">
        <v>9515</v>
      </c>
      <c r="AC2273" s="5">
        <v>5</v>
      </c>
      <c r="AD2273" s="5" t="s">
        <v>1519</v>
      </c>
      <c r="AE2273" s="5" t="s">
        <v>1520</v>
      </c>
    </row>
    <row r="2274" spans="1:72" ht="13.5" customHeight="1">
      <c r="A2274" s="7" t="str">
        <f>HYPERLINK("http://kyu.snu.ac.kr/sdhj/index.jsp?type=hj/GK14619_00IM0001_060a.jpg","1792_수북면_060a")</f>
        <v>1792_수북면_060a</v>
      </c>
      <c r="B2274" s="4">
        <v>1792</v>
      </c>
      <c r="C2274" s="4" t="s">
        <v>97</v>
      </c>
      <c r="D2274" s="4" t="s">
        <v>98</v>
      </c>
      <c r="E2274" s="4">
        <v>2273</v>
      </c>
      <c r="F2274" s="5">
        <v>7</v>
      </c>
      <c r="G2274" s="5" t="s">
        <v>4744</v>
      </c>
      <c r="H2274" s="5" t="s">
        <v>4745</v>
      </c>
      <c r="I2274" s="5">
        <v>43</v>
      </c>
      <c r="L2274" s="5">
        <v>2</v>
      </c>
      <c r="M2274" s="4" t="s">
        <v>7958</v>
      </c>
      <c r="N2274" s="4" t="s">
        <v>7959</v>
      </c>
      <c r="T2274" s="5" t="s">
        <v>8330</v>
      </c>
      <c r="U2274" s="5" t="s">
        <v>1707</v>
      </c>
      <c r="V2274" s="5" t="s">
        <v>1708</v>
      </c>
      <c r="W2274" s="5" t="s">
        <v>584</v>
      </c>
      <c r="X2274" s="5" t="s">
        <v>585</v>
      </c>
      <c r="Y2274" s="5" t="s">
        <v>7960</v>
      </c>
      <c r="Z2274" s="5" t="s">
        <v>7961</v>
      </c>
      <c r="AC2274" s="5">
        <v>50</v>
      </c>
      <c r="AD2274" s="5" t="s">
        <v>686</v>
      </c>
      <c r="AE2274" s="5" t="s">
        <v>687</v>
      </c>
      <c r="AJ2274" s="5" t="s">
        <v>34</v>
      </c>
      <c r="AK2274" s="5" t="s">
        <v>35</v>
      </c>
      <c r="AL2274" s="5" t="s">
        <v>605</v>
      </c>
      <c r="AM2274" s="5" t="s">
        <v>606</v>
      </c>
      <c r="AT2274" s="5" t="s">
        <v>9516</v>
      </c>
      <c r="AU2274" s="5" t="s">
        <v>9517</v>
      </c>
      <c r="AV2274" s="5" t="s">
        <v>9518</v>
      </c>
      <c r="AW2274" s="5" t="s">
        <v>9519</v>
      </c>
      <c r="BG2274" s="5" t="s">
        <v>5909</v>
      </c>
      <c r="BH2274" s="5" t="s">
        <v>9520</v>
      </c>
      <c r="BI2274" s="5" t="s">
        <v>5872</v>
      </c>
      <c r="BJ2274" s="5" t="s">
        <v>5873</v>
      </c>
      <c r="BK2274" s="5" t="s">
        <v>6307</v>
      </c>
      <c r="BL2274" s="5" t="s">
        <v>6308</v>
      </c>
      <c r="BM2274" s="5" t="s">
        <v>5455</v>
      </c>
      <c r="BN2274" s="5" t="s">
        <v>5456</v>
      </c>
      <c r="BO2274" s="5" t="s">
        <v>320</v>
      </c>
      <c r="BP2274" s="5" t="s">
        <v>321</v>
      </c>
      <c r="BQ2274" s="5" t="s">
        <v>6309</v>
      </c>
      <c r="BR2274" s="5" t="s">
        <v>6310</v>
      </c>
      <c r="BS2274" s="5" t="s">
        <v>108</v>
      </c>
      <c r="BT2274" s="5" t="s">
        <v>8320</v>
      </c>
    </row>
    <row r="2275" spans="1:72" ht="13.5" customHeight="1">
      <c r="A2275" s="7" t="str">
        <f>HYPERLINK("http://kyu.snu.ac.kr/sdhj/index.jsp?type=hj/GK14619_00IM0001_060b.jpg","1792_수북면_060b")</f>
        <v>1792_수북면_060b</v>
      </c>
      <c r="B2275" s="4">
        <v>1792</v>
      </c>
      <c r="C2275" s="4" t="s">
        <v>97</v>
      </c>
      <c r="D2275" s="4" t="s">
        <v>98</v>
      </c>
      <c r="E2275" s="4">
        <v>2274</v>
      </c>
      <c r="F2275" s="5">
        <v>7</v>
      </c>
      <c r="G2275" s="5" t="s">
        <v>4744</v>
      </c>
      <c r="H2275" s="5" t="s">
        <v>4745</v>
      </c>
      <c r="I2275" s="5">
        <v>43</v>
      </c>
      <c r="L2275" s="5">
        <v>2</v>
      </c>
      <c r="M2275" s="4" t="s">
        <v>7958</v>
      </c>
      <c r="N2275" s="4" t="s">
        <v>7959</v>
      </c>
      <c r="S2275" s="5" t="s">
        <v>101</v>
      </c>
      <c r="T2275" s="5" t="s">
        <v>102</v>
      </c>
      <c r="W2275" s="5" t="s">
        <v>769</v>
      </c>
      <c r="X2275" s="5" t="s">
        <v>770</v>
      </c>
      <c r="Y2275" s="5" t="s">
        <v>21</v>
      </c>
      <c r="Z2275" s="5" t="s">
        <v>22</v>
      </c>
      <c r="AC2275" s="5">
        <v>50</v>
      </c>
      <c r="AD2275" s="5" t="s">
        <v>686</v>
      </c>
      <c r="AE2275" s="5" t="s">
        <v>687</v>
      </c>
      <c r="AJ2275" s="5" t="s">
        <v>34</v>
      </c>
      <c r="AK2275" s="5" t="s">
        <v>35</v>
      </c>
      <c r="AL2275" s="5" t="s">
        <v>655</v>
      </c>
      <c r="AM2275" s="5" t="s">
        <v>656</v>
      </c>
      <c r="AT2275" s="5" t="s">
        <v>1931</v>
      </c>
      <c r="AU2275" s="5" t="s">
        <v>1932</v>
      </c>
      <c r="AV2275" s="5" t="s">
        <v>6232</v>
      </c>
      <c r="AW2275" s="5" t="s">
        <v>6233</v>
      </c>
      <c r="BG2275" s="5" t="s">
        <v>320</v>
      </c>
      <c r="BH2275" s="5" t="s">
        <v>321</v>
      </c>
      <c r="BI2275" s="5" t="s">
        <v>7962</v>
      </c>
      <c r="BJ2275" s="5" t="s">
        <v>7261</v>
      </c>
      <c r="BK2275" s="5" t="s">
        <v>320</v>
      </c>
      <c r="BL2275" s="5" t="s">
        <v>321</v>
      </c>
      <c r="BM2275" s="5" t="s">
        <v>7963</v>
      </c>
      <c r="BN2275" s="5" t="s">
        <v>7263</v>
      </c>
      <c r="BO2275" s="5" t="s">
        <v>320</v>
      </c>
      <c r="BP2275" s="5" t="s">
        <v>321</v>
      </c>
      <c r="BQ2275" s="5" t="s">
        <v>7264</v>
      </c>
      <c r="BR2275" s="5" t="s">
        <v>7265</v>
      </c>
      <c r="BS2275" s="5" t="s">
        <v>152</v>
      </c>
      <c r="BT2275" s="5" t="s">
        <v>153</v>
      </c>
    </row>
    <row r="2276" spans="1:72" ht="13.5" customHeight="1">
      <c r="A2276" s="7" t="str">
        <f>HYPERLINK("http://kyu.snu.ac.kr/sdhj/index.jsp?type=hj/GK14619_00IM0001_060b.jpg","1792_수북면_060b")</f>
        <v>1792_수북면_060b</v>
      </c>
      <c r="B2276" s="4">
        <v>1792</v>
      </c>
      <c r="C2276" s="4" t="s">
        <v>97</v>
      </c>
      <c r="D2276" s="4" t="s">
        <v>98</v>
      </c>
      <c r="E2276" s="4">
        <v>2275</v>
      </c>
      <c r="F2276" s="5">
        <v>7</v>
      </c>
      <c r="G2276" s="5" t="s">
        <v>4744</v>
      </c>
      <c r="H2276" s="5" t="s">
        <v>4745</v>
      </c>
      <c r="I2276" s="5">
        <v>43</v>
      </c>
      <c r="L2276" s="5">
        <v>2</v>
      </c>
      <c r="M2276" s="4" t="s">
        <v>7958</v>
      </c>
      <c r="N2276" s="4" t="s">
        <v>7959</v>
      </c>
      <c r="S2276" s="5" t="s">
        <v>270</v>
      </c>
      <c r="T2276" s="5" t="s">
        <v>271</v>
      </c>
      <c r="W2276" s="5" t="s">
        <v>103</v>
      </c>
      <c r="X2276" s="5" t="s">
        <v>8331</v>
      </c>
      <c r="Y2276" s="5" t="s">
        <v>21</v>
      </c>
      <c r="Z2276" s="5" t="s">
        <v>22</v>
      </c>
      <c r="AC2276" s="5">
        <v>33</v>
      </c>
      <c r="AD2276" s="5" t="s">
        <v>134</v>
      </c>
      <c r="AE2276" s="5" t="s">
        <v>135</v>
      </c>
    </row>
    <row r="2277" spans="1:72" ht="13.5" customHeight="1">
      <c r="A2277" s="7" t="str">
        <f>HYPERLINK("http://kyu.snu.ac.kr/sdhj/index.jsp?type=hj/GK14619_00IM0001_060b.jpg","1792_수북면_060b")</f>
        <v>1792_수북면_060b</v>
      </c>
      <c r="B2277" s="4">
        <v>1792</v>
      </c>
      <c r="C2277" s="4" t="s">
        <v>97</v>
      </c>
      <c r="D2277" s="4" t="s">
        <v>98</v>
      </c>
      <c r="E2277" s="4">
        <v>2276</v>
      </c>
      <c r="F2277" s="5">
        <v>7</v>
      </c>
      <c r="G2277" s="5" t="s">
        <v>4744</v>
      </c>
      <c r="H2277" s="5" t="s">
        <v>4745</v>
      </c>
      <c r="I2277" s="5">
        <v>43</v>
      </c>
      <c r="L2277" s="5">
        <v>2</v>
      </c>
      <c r="M2277" s="4" t="s">
        <v>7958</v>
      </c>
      <c r="N2277" s="4" t="s">
        <v>7959</v>
      </c>
      <c r="S2277" s="5" t="s">
        <v>118</v>
      </c>
      <c r="T2277" s="5" t="s">
        <v>119</v>
      </c>
      <c r="Y2277" s="5" t="s">
        <v>7964</v>
      </c>
      <c r="Z2277" s="5" t="s">
        <v>7965</v>
      </c>
      <c r="AC2277" s="5">
        <v>19</v>
      </c>
      <c r="AD2277" s="5" t="s">
        <v>246</v>
      </c>
      <c r="AE2277" s="5" t="s">
        <v>247</v>
      </c>
    </row>
    <row r="2278" spans="1:72" ht="13.5" customHeight="1">
      <c r="A2278" s="7" t="str">
        <f>HYPERLINK("http://kyu.snu.ac.kr/sdhj/index.jsp?type=hj/GK14619_00IM0001_060b.jpg","1792_수북면_060b")</f>
        <v>1792_수북면_060b</v>
      </c>
      <c r="B2278" s="4">
        <v>1792</v>
      </c>
      <c r="C2278" s="4" t="s">
        <v>97</v>
      </c>
      <c r="D2278" s="4" t="s">
        <v>98</v>
      </c>
      <c r="E2278" s="4">
        <v>2277</v>
      </c>
      <c r="F2278" s="5">
        <v>7</v>
      </c>
      <c r="G2278" s="5" t="s">
        <v>4744</v>
      </c>
      <c r="H2278" s="5" t="s">
        <v>4745</v>
      </c>
      <c r="I2278" s="5">
        <v>43</v>
      </c>
      <c r="L2278" s="5">
        <v>2</v>
      </c>
      <c r="M2278" s="4" t="s">
        <v>7958</v>
      </c>
      <c r="N2278" s="4" t="s">
        <v>7959</v>
      </c>
      <c r="S2278" s="5" t="s">
        <v>1384</v>
      </c>
      <c r="T2278" s="5" t="s">
        <v>9521</v>
      </c>
      <c r="W2278" s="5" t="s">
        <v>517</v>
      </c>
      <c r="X2278" s="5" t="s">
        <v>8333</v>
      </c>
      <c r="Y2278" s="5" t="s">
        <v>21</v>
      </c>
      <c r="Z2278" s="5" t="s">
        <v>22</v>
      </c>
      <c r="AC2278" s="5">
        <v>23</v>
      </c>
      <c r="AD2278" s="5" t="s">
        <v>81</v>
      </c>
      <c r="AE2278" s="5" t="s">
        <v>82</v>
      </c>
    </row>
    <row r="2279" spans="1:72" ht="13.5" customHeight="1">
      <c r="A2279" s="7" t="str">
        <f>HYPERLINK("http://kyu.snu.ac.kr/sdhj/index.jsp?type=hj/GK14619_00IM0001_060b.jpg","1792_수북면_060b")</f>
        <v>1792_수북면_060b</v>
      </c>
      <c r="B2279" s="4">
        <v>1792</v>
      </c>
      <c r="C2279" s="4" t="s">
        <v>97</v>
      </c>
      <c r="D2279" s="4" t="s">
        <v>98</v>
      </c>
      <c r="E2279" s="4">
        <v>2278</v>
      </c>
      <c r="F2279" s="5">
        <v>7</v>
      </c>
      <c r="G2279" s="5" t="s">
        <v>4744</v>
      </c>
      <c r="H2279" s="5" t="s">
        <v>4745</v>
      </c>
      <c r="I2279" s="5">
        <v>43</v>
      </c>
      <c r="L2279" s="5">
        <v>2</v>
      </c>
      <c r="M2279" s="4" t="s">
        <v>7958</v>
      </c>
      <c r="N2279" s="4" t="s">
        <v>7959</v>
      </c>
      <c r="S2279" s="5" t="s">
        <v>274</v>
      </c>
      <c r="T2279" s="5" t="s">
        <v>9522</v>
      </c>
      <c r="Y2279" s="5" t="s">
        <v>7754</v>
      </c>
      <c r="Z2279" s="5" t="s">
        <v>7755</v>
      </c>
      <c r="AC2279" s="5">
        <v>16</v>
      </c>
      <c r="AD2279" s="5" t="s">
        <v>1222</v>
      </c>
      <c r="AE2279" s="5" t="s">
        <v>1223</v>
      </c>
    </row>
    <row r="2280" spans="1:72" ht="13.5" customHeight="1">
      <c r="A2280" s="7" t="str">
        <f>HYPERLINK("http://kyu.snu.ac.kr/sdhj/index.jsp?type=hj/GK14619_00IM0001_060b.jpg","1792_수북면_060b")</f>
        <v>1792_수북면_060b</v>
      </c>
      <c r="B2280" s="4">
        <v>1792</v>
      </c>
      <c r="C2280" s="4" t="s">
        <v>97</v>
      </c>
      <c r="D2280" s="4" t="s">
        <v>98</v>
      </c>
      <c r="E2280" s="4">
        <v>2279</v>
      </c>
      <c r="F2280" s="5">
        <v>7</v>
      </c>
      <c r="G2280" s="5" t="s">
        <v>4744</v>
      </c>
      <c r="H2280" s="5" t="s">
        <v>4745</v>
      </c>
      <c r="I2280" s="5">
        <v>43</v>
      </c>
      <c r="L2280" s="5">
        <v>2</v>
      </c>
      <c r="M2280" s="4" t="s">
        <v>7958</v>
      </c>
      <c r="N2280" s="4" t="s">
        <v>7959</v>
      </c>
      <c r="S2280" s="5" t="s">
        <v>1384</v>
      </c>
      <c r="T2280" s="5" t="s">
        <v>9521</v>
      </c>
      <c r="W2280" s="5" t="s">
        <v>2466</v>
      </c>
      <c r="X2280" s="5" t="s">
        <v>1808</v>
      </c>
      <c r="Y2280" s="5" t="s">
        <v>21</v>
      </c>
      <c r="Z2280" s="5" t="s">
        <v>22</v>
      </c>
      <c r="AC2280" s="5">
        <v>20</v>
      </c>
      <c r="AD2280" s="5" t="s">
        <v>1892</v>
      </c>
      <c r="AE2280" s="5" t="s">
        <v>1893</v>
      </c>
      <c r="AF2280" s="5" t="s">
        <v>335</v>
      </c>
      <c r="AG2280" s="5" t="s">
        <v>336</v>
      </c>
    </row>
    <row r="2281" spans="1:72" ht="13.5" customHeight="1">
      <c r="A2281" s="7" t="str">
        <f>HYPERLINK("http://kyu.snu.ac.kr/sdhj/index.jsp?type=hj/GK14619_00IM0001_060b.jpg","1792_수북면_060b")</f>
        <v>1792_수북면_060b</v>
      </c>
      <c r="B2281" s="4">
        <v>1792</v>
      </c>
      <c r="C2281" s="4" t="s">
        <v>97</v>
      </c>
      <c r="D2281" s="4" t="s">
        <v>98</v>
      </c>
      <c r="E2281" s="4">
        <v>2280</v>
      </c>
      <c r="F2281" s="5">
        <v>7</v>
      </c>
      <c r="G2281" s="5" t="s">
        <v>4744</v>
      </c>
      <c r="H2281" s="5" t="s">
        <v>4745</v>
      </c>
      <c r="I2281" s="5">
        <v>43</v>
      </c>
      <c r="L2281" s="5">
        <v>2</v>
      </c>
      <c r="M2281" s="4" t="s">
        <v>7958</v>
      </c>
      <c r="N2281" s="4" t="s">
        <v>7959</v>
      </c>
      <c r="S2281" s="5" t="s">
        <v>274</v>
      </c>
      <c r="T2281" s="5" t="s">
        <v>9522</v>
      </c>
      <c r="Y2281" s="5" t="s">
        <v>7966</v>
      </c>
      <c r="Z2281" s="5" t="s">
        <v>7967</v>
      </c>
      <c r="AC2281" s="5">
        <v>12</v>
      </c>
      <c r="AD2281" s="5" t="s">
        <v>2148</v>
      </c>
      <c r="AE2281" s="5" t="s">
        <v>2149</v>
      </c>
    </row>
    <row r="2282" spans="1:72" ht="13.5" customHeight="1">
      <c r="A2282" s="7" t="str">
        <f>HYPERLINK("http://kyu.snu.ac.kr/sdhj/index.jsp?type=hj/GK14619_00IM0001_060b.jpg","1792_수북면_060b")</f>
        <v>1792_수북면_060b</v>
      </c>
      <c r="B2282" s="4">
        <v>1792</v>
      </c>
      <c r="C2282" s="4" t="s">
        <v>97</v>
      </c>
      <c r="D2282" s="4" t="s">
        <v>98</v>
      </c>
      <c r="E2282" s="4">
        <v>2281</v>
      </c>
      <c r="F2282" s="5">
        <v>7</v>
      </c>
      <c r="G2282" s="5" t="s">
        <v>4744</v>
      </c>
      <c r="H2282" s="5" t="s">
        <v>4745</v>
      </c>
      <c r="I2282" s="5">
        <v>43</v>
      </c>
      <c r="L2282" s="5">
        <v>2</v>
      </c>
      <c r="M2282" s="4" t="s">
        <v>7958</v>
      </c>
      <c r="N2282" s="4" t="s">
        <v>7959</v>
      </c>
      <c r="S2282" s="5" t="s">
        <v>4821</v>
      </c>
      <c r="T2282" s="5" t="s">
        <v>4822</v>
      </c>
      <c r="Y2282" s="5" t="s">
        <v>7968</v>
      </c>
      <c r="Z2282" s="5" t="s">
        <v>7969</v>
      </c>
      <c r="AC2282" s="5">
        <v>7</v>
      </c>
      <c r="AD2282" s="5" t="s">
        <v>106</v>
      </c>
      <c r="AE2282" s="5" t="s">
        <v>107</v>
      </c>
    </row>
    <row r="2283" spans="1:72" ht="13.5" customHeight="1">
      <c r="A2283" s="7" t="str">
        <f>HYPERLINK("http://kyu.snu.ac.kr/sdhj/index.jsp?type=hj/GK14619_00IM0001_060b.jpg","1792_수북면_060b")</f>
        <v>1792_수북면_060b</v>
      </c>
      <c r="B2283" s="4">
        <v>1792</v>
      </c>
      <c r="C2283" s="4" t="s">
        <v>97</v>
      </c>
      <c r="D2283" s="4" t="s">
        <v>98</v>
      </c>
      <c r="E2283" s="4">
        <v>2282</v>
      </c>
      <c r="F2283" s="5">
        <v>7</v>
      </c>
      <c r="G2283" s="5" t="s">
        <v>4744</v>
      </c>
      <c r="H2283" s="5" t="s">
        <v>4745</v>
      </c>
      <c r="I2283" s="5">
        <v>43</v>
      </c>
      <c r="L2283" s="5">
        <v>2</v>
      </c>
      <c r="M2283" s="4" t="s">
        <v>7958</v>
      </c>
      <c r="N2283" s="4" t="s">
        <v>7959</v>
      </c>
      <c r="S2283" s="5" t="s">
        <v>4825</v>
      </c>
      <c r="T2283" s="5" t="s">
        <v>9047</v>
      </c>
      <c r="Y2283" s="5" t="s">
        <v>5415</v>
      </c>
      <c r="Z2283" s="5" t="s">
        <v>5416</v>
      </c>
      <c r="AC2283" s="5">
        <v>3</v>
      </c>
      <c r="AD2283" s="5" t="s">
        <v>333</v>
      </c>
      <c r="AE2283" s="5" t="s">
        <v>334</v>
      </c>
      <c r="AF2283" s="5" t="s">
        <v>335</v>
      </c>
      <c r="AG2283" s="5" t="s">
        <v>336</v>
      </c>
    </row>
    <row r="2284" spans="1:72" ht="13.5" customHeight="1">
      <c r="A2284" s="7" t="str">
        <f>HYPERLINK("http://kyu.snu.ac.kr/sdhj/index.jsp?type=hj/GK14619_00IM0001_060b.jpg","1792_수북면_060b")</f>
        <v>1792_수북면_060b</v>
      </c>
      <c r="B2284" s="4">
        <v>1792</v>
      </c>
      <c r="C2284" s="4" t="s">
        <v>97</v>
      </c>
      <c r="D2284" s="4" t="s">
        <v>98</v>
      </c>
      <c r="E2284" s="4">
        <v>2283</v>
      </c>
      <c r="F2284" s="5">
        <v>7</v>
      </c>
      <c r="G2284" s="5" t="s">
        <v>4744</v>
      </c>
      <c r="H2284" s="5" t="s">
        <v>4745</v>
      </c>
      <c r="I2284" s="5">
        <v>43</v>
      </c>
      <c r="L2284" s="5">
        <v>3</v>
      </c>
      <c r="M2284" s="4" t="s">
        <v>7970</v>
      </c>
      <c r="N2284" s="4" t="s">
        <v>7971</v>
      </c>
      <c r="T2284" s="5" t="s">
        <v>8544</v>
      </c>
      <c r="U2284" s="5" t="s">
        <v>1931</v>
      </c>
      <c r="V2284" s="5" t="s">
        <v>1932</v>
      </c>
      <c r="W2284" s="5" t="s">
        <v>103</v>
      </c>
      <c r="X2284" s="5" t="s">
        <v>8547</v>
      </c>
      <c r="Y2284" s="5" t="s">
        <v>7972</v>
      </c>
      <c r="Z2284" s="5" t="s">
        <v>7973</v>
      </c>
      <c r="AC2284" s="5">
        <v>22</v>
      </c>
      <c r="AD2284" s="5" t="s">
        <v>81</v>
      </c>
      <c r="AE2284" s="5" t="s">
        <v>82</v>
      </c>
      <c r="AJ2284" s="5" t="s">
        <v>34</v>
      </c>
      <c r="AK2284" s="5" t="s">
        <v>35</v>
      </c>
      <c r="AL2284" s="5" t="s">
        <v>108</v>
      </c>
      <c r="AM2284" s="5" t="s">
        <v>8740</v>
      </c>
      <c r="AT2284" s="5" t="s">
        <v>1931</v>
      </c>
      <c r="AU2284" s="5" t="s">
        <v>1932</v>
      </c>
      <c r="AV2284" s="5" t="s">
        <v>7974</v>
      </c>
      <c r="AW2284" s="5" t="s">
        <v>7975</v>
      </c>
      <c r="BG2284" s="5" t="s">
        <v>1931</v>
      </c>
      <c r="BH2284" s="5" t="s">
        <v>1932</v>
      </c>
      <c r="BI2284" s="5" t="s">
        <v>7614</v>
      </c>
      <c r="BJ2284" s="5" t="s">
        <v>7615</v>
      </c>
      <c r="BK2284" s="5" t="s">
        <v>1931</v>
      </c>
      <c r="BL2284" s="5" t="s">
        <v>1932</v>
      </c>
      <c r="BM2284" s="5" t="s">
        <v>5952</v>
      </c>
      <c r="BN2284" s="5" t="s">
        <v>5953</v>
      </c>
      <c r="BO2284" s="5" t="s">
        <v>1931</v>
      </c>
      <c r="BP2284" s="5" t="s">
        <v>1932</v>
      </c>
      <c r="BQ2284" s="5" t="s">
        <v>7976</v>
      </c>
      <c r="BR2284" s="5" t="s">
        <v>7977</v>
      </c>
      <c r="BS2284" s="5" t="s">
        <v>429</v>
      </c>
      <c r="BT2284" s="5" t="s">
        <v>430</v>
      </c>
    </row>
    <row r="2285" spans="1:72" ht="13.5" customHeight="1">
      <c r="A2285" s="7" t="str">
        <f>HYPERLINK("http://kyu.snu.ac.kr/sdhj/index.jsp?type=hj/GK14619_00IM0001_060b.jpg","1792_수북면_060b")</f>
        <v>1792_수북면_060b</v>
      </c>
      <c r="B2285" s="4">
        <v>1792</v>
      </c>
      <c r="C2285" s="4" t="s">
        <v>97</v>
      </c>
      <c r="D2285" s="4" t="s">
        <v>98</v>
      </c>
      <c r="E2285" s="4">
        <v>2284</v>
      </c>
      <c r="F2285" s="5">
        <v>7</v>
      </c>
      <c r="G2285" s="5" t="s">
        <v>4744</v>
      </c>
      <c r="H2285" s="5" t="s">
        <v>4745</v>
      </c>
      <c r="I2285" s="5">
        <v>43</v>
      </c>
      <c r="L2285" s="5">
        <v>3</v>
      </c>
      <c r="M2285" s="4" t="s">
        <v>7970</v>
      </c>
      <c r="N2285" s="4" t="s">
        <v>7971</v>
      </c>
      <c r="S2285" s="5" t="s">
        <v>101</v>
      </c>
      <c r="T2285" s="5" t="s">
        <v>102</v>
      </c>
      <c r="W2285" s="5" t="s">
        <v>103</v>
      </c>
      <c r="X2285" s="5" t="s">
        <v>8547</v>
      </c>
      <c r="Y2285" s="5" t="s">
        <v>104</v>
      </c>
      <c r="Z2285" s="5" t="s">
        <v>105</v>
      </c>
      <c r="AC2285" s="5">
        <v>25</v>
      </c>
      <c r="AD2285" s="5" t="s">
        <v>586</v>
      </c>
      <c r="AE2285" s="5" t="s">
        <v>587</v>
      </c>
      <c r="AJ2285" s="5" t="s">
        <v>34</v>
      </c>
      <c r="AK2285" s="5" t="s">
        <v>35</v>
      </c>
      <c r="AL2285" s="5" t="s">
        <v>221</v>
      </c>
      <c r="AM2285" s="5" t="s">
        <v>222</v>
      </c>
      <c r="AT2285" s="5" t="s">
        <v>85</v>
      </c>
      <c r="AU2285" s="5" t="s">
        <v>86</v>
      </c>
      <c r="AV2285" s="5" t="s">
        <v>7978</v>
      </c>
      <c r="AW2285" s="5" t="s">
        <v>7979</v>
      </c>
      <c r="BG2285" s="5" t="s">
        <v>85</v>
      </c>
      <c r="BH2285" s="5" t="s">
        <v>86</v>
      </c>
      <c r="BI2285" s="5" t="s">
        <v>6188</v>
      </c>
      <c r="BJ2285" s="5" t="s">
        <v>6189</v>
      </c>
      <c r="BK2285" s="5" t="s">
        <v>85</v>
      </c>
      <c r="BL2285" s="5" t="s">
        <v>86</v>
      </c>
      <c r="BM2285" s="5" t="s">
        <v>7980</v>
      </c>
      <c r="BN2285" s="5" t="s">
        <v>7981</v>
      </c>
      <c r="BO2285" s="5" t="s">
        <v>85</v>
      </c>
      <c r="BP2285" s="5" t="s">
        <v>86</v>
      </c>
      <c r="BQ2285" s="5" t="s">
        <v>7982</v>
      </c>
      <c r="BR2285" s="5" t="s">
        <v>7983</v>
      </c>
      <c r="BS2285" s="5" t="s">
        <v>108</v>
      </c>
      <c r="BT2285" s="5" t="s">
        <v>9523</v>
      </c>
    </row>
    <row r="2286" spans="1:72" ht="13.5" customHeight="1">
      <c r="A2286" s="7" t="str">
        <f>HYPERLINK("http://kyu.snu.ac.kr/sdhj/index.jsp?type=hj/GK14619_00IM0001_060b.jpg","1792_수북면_060b")</f>
        <v>1792_수북면_060b</v>
      </c>
      <c r="B2286" s="4">
        <v>1792</v>
      </c>
      <c r="C2286" s="4" t="s">
        <v>97</v>
      </c>
      <c r="D2286" s="4" t="s">
        <v>98</v>
      </c>
      <c r="E2286" s="4">
        <v>2285</v>
      </c>
      <c r="F2286" s="5">
        <v>7</v>
      </c>
      <c r="G2286" s="5" t="s">
        <v>4744</v>
      </c>
      <c r="H2286" s="5" t="s">
        <v>4745</v>
      </c>
      <c r="I2286" s="5">
        <v>43</v>
      </c>
      <c r="L2286" s="5">
        <v>3</v>
      </c>
      <c r="M2286" s="4" t="s">
        <v>7970</v>
      </c>
      <c r="N2286" s="4" t="s">
        <v>7971</v>
      </c>
      <c r="S2286" s="5" t="s">
        <v>164</v>
      </c>
      <c r="T2286" s="5" t="s">
        <v>165</v>
      </c>
      <c r="W2286" s="5" t="s">
        <v>2466</v>
      </c>
      <c r="X2286" s="5" t="s">
        <v>1808</v>
      </c>
      <c r="Y2286" s="5" t="s">
        <v>104</v>
      </c>
      <c r="Z2286" s="5" t="s">
        <v>105</v>
      </c>
      <c r="AF2286" s="5" t="s">
        <v>518</v>
      </c>
      <c r="AG2286" s="5" t="s">
        <v>519</v>
      </c>
    </row>
    <row r="2287" spans="1:72" ht="13.5" customHeight="1">
      <c r="A2287" s="7" t="str">
        <f>HYPERLINK("http://kyu.snu.ac.kr/sdhj/index.jsp?type=hj/GK14619_00IM0001_060b.jpg","1792_수북면_060b")</f>
        <v>1792_수북면_060b</v>
      </c>
      <c r="B2287" s="4">
        <v>1792</v>
      </c>
      <c r="C2287" s="4" t="s">
        <v>97</v>
      </c>
      <c r="D2287" s="4" t="s">
        <v>98</v>
      </c>
      <c r="E2287" s="4">
        <v>2286</v>
      </c>
      <c r="F2287" s="5">
        <v>7</v>
      </c>
      <c r="G2287" s="5" t="s">
        <v>4744</v>
      </c>
      <c r="H2287" s="5" t="s">
        <v>4745</v>
      </c>
      <c r="I2287" s="5">
        <v>43</v>
      </c>
      <c r="L2287" s="5">
        <v>3</v>
      </c>
      <c r="M2287" s="4" t="s">
        <v>7970</v>
      </c>
      <c r="N2287" s="4" t="s">
        <v>7971</v>
      </c>
      <c r="S2287" s="5" t="s">
        <v>308</v>
      </c>
      <c r="T2287" s="5" t="s">
        <v>309</v>
      </c>
      <c r="AC2287" s="5">
        <v>11</v>
      </c>
      <c r="AD2287" s="5" t="s">
        <v>2148</v>
      </c>
      <c r="AE2287" s="5" t="s">
        <v>2149</v>
      </c>
    </row>
    <row r="2288" spans="1:72" ht="13.5" customHeight="1">
      <c r="A2288" s="7" t="str">
        <f>HYPERLINK("http://kyu.snu.ac.kr/sdhj/index.jsp?type=hj/GK14619_00IM0001_060b.jpg","1792_수북면_060b")</f>
        <v>1792_수북면_060b</v>
      </c>
      <c r="B2288" s="4">
        <v>1792</v>
      </c>
      <c r="C2288" s="4" t="s">
        <v>97</v>
      </c>
      <c r="D2288" s="4" t="s">
        <v>98</v>
      </c>
      <c r="E2288" s="4">
        <v>2287</v>
      </c>
      <c r="F2288" s="5">
        <v>7</v>
      </c>
      <c r="G2288" s="5" t="s">
        <v>4744</v>
      </c>
      <c r="H2288" s="5" t="s">
        <v>4745</v>
      </c>
      <c r="I2288" s="5">
        <v>43</v>
      </c>
      <c r="L2288" s="5">
        <v>3</v>
      </c>
      <c r="M2288" s="4" t="s">
        <v>7970</v>
      </c>
      <c r="N2288" s="4" t="s">
        <v>7971</v>
      </c>
      <c r="S2288" s="5" t="s">
        <v>118</v>
      </c>
      <c r="T2288" s="5" t="s">
        <v>119</v>
      </c>
      <c r="Y2288" s="5" t="s">
        <v>2636</v>
      </c>
      <c r="Z2288" s="5" t="s">
        <v>2637</v>
      </c>
      <c r="AC2288" s="5">
        <v>2</v>
      </c>
      <c r="AD2288" s="5" t="s">
        <v>206</v>
      </c>
      <c r="AE2288" s="5" t="s">
        <v>207</v>
      </c>
      <c r="AF2288" s="5" t="s">
        <v>335</v>
      </c>
      <c r="AG2288" s="5" t="s">
        <v>336</v>
      </c>
    </row>
    <row r="2289" spans="1:72" ht="13.5" customHeight="1">
      <c r="A2289" s="7" t="str">
        <f>HYPERLINK("http://kyu.snu.ac.kr/sdhj/index.jsp?type=hj/GK14619_00IM0001_060b.jpg","1792_수북면_060b")</f>
        <v>1792_수북면_060b</v>
      </c>
      <c r="B2289" s="4">
        <v>1792</v>
      </c>
      <c r="C2289" s="4" t="s">
        <v>97</v>
      </c>
      <c r="D2289" s="4" t="s">
        <v>98</v>
      </c>
      <c r="E2289" s="4">
        <v>2288</v>
      </c>
      <c r="F2289" s="5">
        <v>7</v>
      </c>
      <c r="G2289" s="5" t="s">
        <v>4744</v>
      </c>
      <c r="H2289" s="5" t="s">
        <v>4745</v>
      </c>
      <c r="I2289" s="5">
        <v>43</v>
      </c>
      <c r="L2289" s="5">
        <v>4</v>
      </c>
      <c r="M2289" s="4" t="s">
        <v>7941</v>
      </c>
      <c r="N2289" s="4" t="s">
        <v>7942</v>
      </c>
      <c r="T2289" s="5" t="s">
        <v>8510</v>
      </c>
      <c r="U2289" s="5" t="s">
        <v>1931</v>
      </c>
      <c r="V2289" s="5" t="s">
        <v>1932</v>
      </c>
      <c r="W2289" s="5" t="s">
        <v>148</v>
      </c>
      <c r="X2289" s="5" t="s">
        <v>149</v>
      </c>
      <c r="Y2289" s="5" t="s">
        <v>431</v>
      </c>
      <c r="Z2289" s="5" t="s">
        <v>432</v>
      </c>
      <c r="AC2289" s="5">
        <v>43</v>
      </c>
      <c r="AD2289" s="5" t="s">
        <v>427</v>
      </c>
      <c r="AE2289" s="5" t="s">
        <v>428</v>
      </c>
      <c r="AJ2289" s="5" t="s">
        <v>34</v>
      </c>
      <c r="AK2289" s="5" t="s">
        <v>35</v>
      </c>
      <c r="AL2289" s="5" t="s">
        <v>152</v>
      </c>
      <c r="AM2289" s="5" t="s">
        <v>153</v>
      </c>
      <c r="AT2289" s="5" t="s">
        <v>1931</v>
      </c>
      <c r="AU2289" s="5" t="s">
        <v>1932</v>
      </c>
      <c r="AV2289" s="5" t="s">
        <v>5444</v>
      </c>
      <c r="AW2289" s="5" t="s">
        <v>5445</v>
      </c>
      <c r="BG2289" s="5" t="s">
        <v>1931</v>
      </c>
      <c r="BH2289" s="5" t="s">
        <v>1932</v>
      </c>
      <c r="BI2289" s="5" t="s">
        <v>7319</v>
      </c>
      <c r="BJ2289" s="5" t="s">
        <v>4756</v>
      </c>
      <c r="BK2289" s="5" t="s">
        <v>1931</v>
      </c>
      <c r="BL2289" s="5" t="s">
        <v>1932</v>
      </c>
      <c r="BM2289" s="5" t="s">
        <v>1007</v>
      </c>
      <c r="BN2289" s="5" t="s">
        <v>1008</v>
      </c>
      <c r="BO2289" s="5" t="s">
        <v>1931</v>
      </c>
      <c r="BP2289" s="5" t="s">
        <v>1932</v>
      </c>
      <c r="BQ2289" s="5" t="s">
        <v>7984</v>
      </c>
      <c r="BR2289" s="5" t="s">
        <v>7985</v>
      </c>
      <c r="BS2289" s="5" t="s">
        <v>108</v>
      </c>
      <c r="BT2289" s="5" t="s">
        <v>9038</v>
      </c>
    </row>
    <row r="2290" spans="1:72" ht="13.5" customHeight="1">
      <c r="A2290" s="7" t="str">
        <f>HYPERLINK("http://kyu.snu.ac.kr/sdhj/index.jsp?type=hj/GK14619_00IM0001_060b.jpg","1792_수북면_060b")</f>
        <v>1792_수북면_060b</v>
      </c>
      <c r="B2290" s="4">
        <v>1792</v>
      </c>
      <c r="C2290" s="4" t="s">
        <v>97</v>
      </c>
      <c r="D2290" s="4" t="s">
        <v>98</v>
      </c>
      <c r="E2290" s="4">
        <v>2289</v>
      </c>
      <c r="F2290" s="5">
        <v>7</v>
      </c>
      <c r="G2290" s="5" t="s">
        <v>4744</v>
      </c>
      <c r="H2290" s="5" t="s">
        <v>4745</v>
      </c>
      <c r="I2290" s="5">
        <v>43</v>
      </c>
      <c r="L2290" s="5">
        <v>4</v>
      </c>
      <c r="M2290" s="4" t="s">
        <v>7941</v>
      </c>
      <c r="N2290" s="4" t="s">
        <v>7942</v>
      </c>
      <c r="S2290" s="5" t="s">
        <v>101</v>
      </c>
      <c r="T2290" s="5" t="s">
        <v>102</v>
      </c>
      <c r="W2290" s="5" t="s">
        <v>5239</v>
      </c>
      <c r="X2290" s="5" t="s">
        <v>9524</v>
      </c>
      <c r="Y2290" s="5" t="s">
        <v>104</v>
      </c>
      <c r="Z2290" s="5" t="s">
        <v>105</v>
      </c>
      <c r="AC2290" s="5">
        <v>52</v>
      </c>
      <c r="AD2290" s="5" t="s">
        <v>1265</v>
      </c>
      <c r="AE2290" s="5" t="s">
        <v>1266</v>
      </c>
      <c r="AJ2290" s="5" t="s">
        <v>34</v>
      </c>
      <c r="AK2290" s="5" t="s">
        <v>35</v>
      </c>
      <c r="AL2290" s="5" t="s">
        <v>1874</v>
      </c>
      <c r="AM2290" s="5" t="s">
        <v>1875</v>
      </c>
      <c r="AT2290" s="5" t="s">
        <v>1931</v>
      </c>
      <c r="AU2290" s="5" t="s">
        <v>1932</v>
      </c>
      <c r="AV2290" s="5" t="s">
        <v>7986</v>
      </c>
      <c r="AW2290" s="5" t="s">
        <v>7987</v>
      </c>
      <c r="BG2290" s="5" t="s">
        <v>1931</v>
      </c>
      <c r="BH2290" s="5" t="s">
        <v>1932</v>
      </c>
      <c r="BI2290" s="5" t="s">
        <v>1860</v>
      </c>
      <c r="BJ2290" s="5" t="s">
        <v>1861</v>
      </c>
      <c r="BK2290" s="5" t="s">
        <v>1931</v>
      </c>
      <c r="BL2290" s="5" t="s">
        <v>1932</v>
      </c>
      <c r="BM2290" s="5" t="s">
        <v>7988</v>
      </c>
      <c r="BN2290" s="5" t="s">
        <v>7989</v>
      </c>
      <c r="BO2290" s="5" t="s">
        <v>1931</v>
      </c>
      <c r="BP2290" s="5" t="s">
        <v>1932</v>
      </c>
      <c r="BQ2290" s="5" t="s">
        <v>7990</v>
      </c>
      <c r="BR2290" s="5" t="s">
        <v>7991</v>
      </c>
      <c r="BS2290" s="5" t="s">
        <v>152</v>
      </c>
      <c r="BT2290" s="5" t="s">
        <v>153</v>
      </c>
    </row>
    <row r="2291" spans="1:72" ht="13.5" customHeight="1">
      <c r="A2291" s="7" t="str">
        <f>HYPERLINK("http://kyu.snu.ac.kr/sdhj/index.jsp?type=hj/GK14619_00IM0001_060b.jpg","1792_수북면_060b")</f>
        <v>1792_수북면_060b</v>
      </c>
      <c r="B2291" s="4">
        <v>1792</v>
      </c>
      <c r="C2291" s="4" t="s">
        <v>97</v>
      </c>
      <c r="D2291" s="4" t="s">
        <v>98</v>
      </c>
      <c r="E2291" s="4">
        <v>2290</v>
      </c>
      <c r="F2291" s="5">
        <v>7</v>
      </c>
      <c r="G2291" s="5" t="s">
        <v>4744</v>
      </c>
      <c r="H2291" s="5" t="s">
        <v>4745</v>
      </c>
      <c r="I2291" s="5">
        <v>43</v>
      </c>
      <c r="L2291" s="5">
        <v>4</v>
      </c>
      <c r="M2291" s="4" t="s">
        <v>7941</v>
      </c>
      <c r="N2291" s="4" t="s">
        <v>7942</v>
      </c>
      <c r="S2291" s="5" t="s">
        <v>118</v>
      </c>
      <c r="T2291" s="5" t="s">
        <v>119</v>
      </c>
      <c r="Y2291" s="5" t="s">
        <v>7992</v>
      </c>
      <c r="Z2291" s="5" t="s">
        <v>7993</v>
      </c>
      <c r="AC2291" s="5">
        <v>23</v>
      </c>
      <c r="AD2291" s="5" t="s">
        <v>586</v>
      </c>
      <c r="AE2291" s="5" t="s">
        <v>587</v>
      </c>
    </row>
    <row r="2292" spans="1:72" ht="13.5" customHeight="1">
      <c r="A2292" s="7" t="str">
        <f>HYPERLINK("http://kyu.snu.ac.kr/sdhj/index.jsp?type=hj/GK14619_00IM0001_060b.jpg","1792_수북면_060b")</f>
        <v>1792_수북면_060b</v>
      </c>
      <c r="B2292" s="4">
        <v>1792</v>
      </c>
      <c r="C2292" s="4" t="s">
        <v>97</v>
      </c>
      <c r="D2292" s="4" t="s">
        <v>98</v>
      </c>
      <c r="E2292" s="4">
        <v>2291</v>
      </c>
      <c r="F2292" s="5">
        <v>7</v>
      </c>
      <c r="G2292" s="5" t="s">
        <v>4744</v>
      </c>
      <c r="H2292" s="5" t="s">
        <v>4745</v>
      </c>
      <c r="I2292" s="5">
        <v>43</v>
      </c>
      <c r="L2292" s="5">
        <v>4</v>
      </c>
      <c r="M2292" s="4" t="s">
        <v>7941</v>
      </c>
      <c r="N2292" s="4" t="s">
        <v>7942</v>
      </c>
      <c r="S2292" s="5" t="s">
        <v>274</v>
      </c>
      <c r="T2292" s="5" t="s">
        <v>9525</v>
      </c>
      <c r="Y2292" s="5" t="s">
        <v>7994</v>
      </c>
      <c r="Z2292" s="5" t="s">
        <v>2015</v>
      </c>
      <c r="AC2292" s="5">
        <v>17</v>
      </c>
      <c r="AD2292" s="5" t="s">
        <v>417</v>
      </c>
      <c r="AE2292" s="5" t="s">
        <v>418</v>
      </c>
    </row>
    <row r="2293" spans="1:72" ht="13.5" customHeight="1">
      <c r="A2293" s="7" t="str">
        <f>HYPERLINK("http://kyu.snu.ac.kr/sdhj/index.jsp?type=hj/GK14619_00IM0001_060b.jpg","1792_수북면_060b")</f>
        <v>1792_수북면_060b</v>
      </c>
      <c r="B2293" s="4">
        <v>1792</v>
      </c>
      <c r="C2293" s="4" t="s">
        <v>97</v>
      </c>
      <c r="D2293" s="4" t="s">
        <v>98</v>
      </c>
      <c r="E2293" s="4">
        <v>2292</v>
      </c>
      <c r="F2293" s="5">
        <v>7</v>
      </c>
      <c r="G2293" s="5" t="s">
        <v>4744</v>
      </c>
      <c r="H2293" s="5" t="s">
        <v>4745</v>
      </c>
      <c r="I2293" s="5">
        <v>43</v>
      </c>
      <c r="L2293" s="5">
        <v>4</v>
      </c>
      <c r="M2293" s="4" t="s">
        <v>7941</v>
      </c>
      <c r="N2293" s="4" t="s">
        <v>7942</v>
      </c>
      <c r="S2293" s="5" t="s">
        <v>1912</v>
      </c>
      <c r="T2293" s="5" t="s">
        <v>9526</v>
      </c>
      <c r="AC2293" s="5">
        <v>11</v>
      </c>
      <c r="AD2293" s="5" t="s">
        <v>1281</v>
      </c>
      <c r="AE2293" s="5" t="s">
        <v>1282</v>
      </c>
    </row>
    <row r="2294" spans="1:72" ht="13.5" customHeight="1">
      <c r="A2294" s="7" t="str">
        <f>HYPERLINK("http://kyu.snu.ac.kr/sdhj/index.jsp?type=hj/GK14619_00IM0001_060b.jpg","1792_수북면_060b")</f>
        <v>1792_수북면_060b</v>
      </c>
      <c r="B2294" s="4">
        <v>1792</v>
      </c>
      <c r="C2294" s="4" t="s">
        <v>97</v>
      </c>
      <c r="D2294" s="4" t="s">
        <v>98</v>
      </c>
      <c r="E2294" s="4">
        <v>2293</v>
      </c>
      <c r="F2294" s="5">
        <v>7</v>
      </c>
      <c r="G2294" s="5" t="s">
        <v>4744</v>
      </c>
      <c r="H2294" s="5" t="s">
        <v>4745</v>
      </c>
      <c r="I2294" s="5">
        <v>43</v>
      </c>
      <c r="L2294" s="5">
        <v>5</v>
      </c>
      <c r="M2294" s="4" t="s">
        <v>7995</v>
      </c>
      <c r="N2294" s="4" t="s">
        <v>7996</v>
      </c>
      <c r="T2294" s="5" t="s">
        <v>8538</v>
      </c>
      <c r="U2294" s="5" t="s">
        <v>1931</v>
      </c>
      <c r="V2294" s="5" t="s">
        <v>1932</v>
      </c>
      <c r="W2294" s="5" t="s">
        <v>148</v>
      </c>
      <c r="X2294" s="5" t="s">
        <v>149</v>
      </c>
      <c r="Y2294" s="5" t="s">
        <v>7469</v>
      </c>
      <c r="Z2294" s="5" t="s">
        <v>7470</v>
      </c>
      <c r="AC2294" s="5">
        <v>35</v>
      </c>
      <c r="AD2294" s="5" t="s">
        <v>190</v>
      </c>
      <c r="AE2294" s="5" t="s">
        <v>191</v>
      </c>
      <c r="AJ2294" s="5" t="s">
        <v>34</v>
      </c>
      <c r="AK2294" s="5" t="s">
        <v>35</v>
      </c>
      <c r="AL2294" s="5" t="s">
        <v>152</v>
      </c>
      <c r="AM2294" s="5" t="s">
        <v>153</v>
      </c>
      <c r="AT2294" s="5" t="s">
        <v>1928</v>
      </c>
      <c r="AU2294" s="5" t="s">
        <v>1929</v>
      </c>
      <c r="AV2294" s="5" t="s">
        <v>6547</v>
      </c>
      <c r="AW2294" s="5" t="s">
        <v>6548</v>
      </c>
      <c r="BG2294" s="5" t="s">
        <v>259</v>
      </c>
      <c r="BH2294" s="5" t="s">
        <v>260</v>
      </c>
      <c r="BI2294" s="5" t="s">
        <v>6549</v>
      </c>
      <c r="BJ2294" s="5" t="s">
        <v>6066</v>
      </c>
      <c r="BK2294" s="5" t="s">
        <v>1931</v>
      </c>
      <c r="BL2294" s="5" t="s">
        <v>1932</v>
      </c>
      <c r="BM2294" s="5" t="s">
        <v>6550</v>
      </c>
      <c r="BN2294" s="5" t="s">
        <v>6551</v>
      </c>
      <c r="BO2294" s="5" t="s">
        <v>407</v>
      </c>
      <c r="BP2294" s="5" t="s">
        <v>408</v>
      </c>
      <c r="BQ2294" s="5" t="s">
        <v>7997</v>
      </c>
      <c r="BR2294" s="5" t="s">
        <v>6553</v>
      </c>
      <c r="BS2294" s="5" t="s">
        <v>719</v>
      </c>
      <c r="BT2294" s="5" t="s">
        <v>720</v>
      </c>
    </row>
    <row r="2295" spans="1:72" ht="13.5" customHeight="1">
      <c r="A2295" s="7" t="str">
        <f>HYPERLINK("http://kyu.snu.ac.kr/sdhj/index.jsp?type=hj/GK14619_00IM0001_060b.jpg","1792_수북면_060b")</f>
        <v>1792_수북면_060b</v>
      </c>
      <c r="B2295" s="4">
        <v>1792</v>
      </c>
      <c r="C2295" s="4" t="s">
        <v>97</v>
      </c>
      <c r="D2295" s="4" t="s">
        <v>98</v>
      </c>
      <c r="E2295" s="4">
        <v>2294</v>
      </c>
      <c r="F2295" s="5">
        <v>7</v>
      </c>
      <c r="G2295" s="5" t="s">
        <v>4744</v>
      </c>
      <c r="H2295" s="5" t="s">
        <v>4745</v>
      </c>
      <c r="I2295" s="5">
        <v>43</v>
      </c>
      <c r="L2295" s="5">
        <v>5</v>
      </c>
      <c r="M2295" s="4" t="s">
        <v>7995</v>
      </c>
      <c r="N2295" s="4" t="s">
        <v>7996</v>
      </c>
      <c r="S2295" s="5" t="s">
        <v>101</v>
      </c>
      <c r="T2295" s="5" t="s">
        <v>102</v>
      </c>
      <c r="W2295" s="5" t="s">
        <v>103</v>
      </c>
      <c r="X2295" s="5" t="s">
        <v>9101</v>
      </c>
      <c r="Y2295" s="5" t="s">
        <v>104</v>
      </c>
      <c r="Z2295" s="5" t="s">
        <v>105</v>
      </c>
      <c r="AC2295" s="5">
        <v>39</v>
      </c>
      <c r="AD2295" s="5" t="s">
        <v>350</v>
      </c>
      <c r="AE2295" s="5" t="s">
        <v>351</v>
      </c>
      <c r="AJ2295" s="5" t="s">
        <v>34</v>
      </c>
      <c r="AK2295" s="5" t="s">
        <v>35</v>
      </c>
      <c r="AL2295" s="5" t="s">
        <v>108</v>
      </c>
      <c r="AM2295" s="5" t="s">
        <v>8675</v>
      </c>
      <c r="AT2295" s="5" t="s">
        <v>1931</v>
      </c>
      <c r="AU2295" s="5" t="s">
        <v>1932</v>
      </c>
      <c r="AV2295" s="5" t="s">
        <v>4942</v>
      </c>
      <c r="AW2295" s="5" t="s">
        <v>4943</v>
      </c>
      <c r="BG2295" s="5" t="s">
        <v>1931</v>
      </c>
      <c r="BH2295" s="5" t="s">
        <v>1932</v>
      </c>
      <c r="BI2295" s="5" t="s">
        <v>7998</v>
      </c>
      <c r="BJ2295" s="5" t="s">
        <v>7999</v>
      </c>
      <c r="BK2295" s="5" t="s">
        <v>407</v>
      </c>
      <c r="BL2295" s="5" t="s">
        <v>408</v>
      </c>
      <c r="BM2295" s="5" t="s">
        <v>6143</v>
      </c>
      <c r="BN2295" s="5" t="s">
        <v>6144</v>
      </c>
      <c r="BO2295" s="5" t="s">
        <v>1931</v>
      </c>
      <c r="BP2295" s="5" t="s">
        <v>1932</v>
      </c>
      <c r="BQ2295" s="5" t="s">
        <v>8000</v>
      </c>
      <c r="BR2295" s="5" t="s">
        <v>8001</v>
      </c>
      <c r="BS2295" s="5" t="s">
        <v>152</v>
      </c>
      <c r="BT2295" s="5" t="s">
        <v>153</v>
      </c>
    </row>
    <row r="2296" spans="1:72" ht="13.5" customHeight="1">
      <c r="A2296" s="7" t="str">
        <f>HYPERLINK("http://kyu.snu.ac.kr/sdhj/index.jsp?type=hj/GK14619_00IM0001_060b.jpg","1792_수북면_060b")</f>
        <v>1792_수북면_060b</v>
      </c>
      <c r="B2296" s="4">
        <v>1792</v>
      </c>
      <c r="C2296" s="4" t="s">
        <v>97</v>
      </c>
      <c r="D2296" s="4" t="s">
        <v>98</v>
      </c>
      <c r="E2296" s="4">
        <v>2295</v>
      </c>
      <c r="F2296" s="5">
        <v>7</v>
      </c>
      <c r="G2296" s="5" t="s">
        <v>4744</v>
      </c>
      <c r="H2296" s="5" t="s">
        <v>4745</v>
      </c>
      <c r="I2296" s="5">
        <v>43</v>
      </c>
      <c r="L2296" s="5">
        <v>5</v>
      </c>
      <c r="M2296" s="4" t="s">
        <v>7995</v>
      </c>
      <c r="N2296" s="4" t="s">
        <v>7996</v>
      </c>
      <c r="S2296" s="5" t="s">
        <v>118</v>
      </c>
      <c r="T2296" s="5" t="s">
        <v>119</v>
      </c>
      <c r="Y2296" s="5" t="s">
        <v>8002</v>
      </c>
      <c r="Z2296" s="5" t="s">
        <v>8003</v>
      </c>
      <c r="AC2296" s="5">
        <v>16</v>
      </c>
      <c r="AD2296" s="5" t="s">
        <v>417</v>
      </c>
      <c r="AE2296" s="5" t="s">
        <v>418</v>
      </c>
    </row>
    <row r="2297" spans="1:72" ht="13.5" customHeight="1">
      <c r="A2297" s="7" t="str">
        <f>HYPERLINK("http://kyu.snu.ac.kr/sdhj/index.jsp?type=hj/GK14619_00IM0001_060b.jpg","1792_수북면_060b")</f>
        <v>1792_수북면_060b</v>
      </c>
      <c r="B2297" s="4">
        <v>1792</v>
      </c>
      <c r="C2297" s="4" t="s">
        <v>97</v>
      </c>
      <c r="D2297" s="4" t="s">
        <v>98</v>
      </c>
      <c r="E2297" s="4">
        <v>2296</v>
      </c>
      <c r="F2297" s="5">
        <v>7</v>
      </c>
      <c r="G2297" s="5" t="s">
        <v>4744</v>
      </c>
      <c r="H2297" s="5" t="s">
        <v>4745</v>
      </c>
      <c r="I2297" s="5">
        <v>43</v>
      </c>
      <c r="L2297" s="5">
        <v>5</v>
      </c>
      <c r="M2297" s="4" t="s">
        <v>7995</v>
      </c>
      <c r="N2297" s="4" t="s">
        <v>7996</v>
      </c>
      <c r="S2297" s="5" t="s">
        <v>1912</v>
      </c>
      <c r="T2297" s="5" t="s">
        <v>9301</v>
      </c>
      <c r="AC2297" s="5">
        <v>5</v>
      </c>
      <c r="AD2297" s="5" t="s">
        <v>1519</v>
      </c>
      <c r="AE2297" s="5" t="s">
        <v>1520</v>
      </c>
    </row>
    <row r="2298" spans="1:72" ht="13.5" customHeight="1">
      <c r="A2298" s="7" t="str">
        <f>HYPERLINK("http://kyu.snu.ac.kr/sdhj/index.jsp?type=hj/GK14619_00IM0001_060b.jpg","1792_수북면_060b")</f>
        <v>1792_수북면_060b</v>
      </c>
      <c r="B2298" s="4">
        <v>1792</v>
      </c>
      <c r="C2298" s="4" t="s">
        <v>97</v>
      </c>
      <c r="D2298" s="4" t="s">
        <v>98</v>
      </c>
      <c r="E2298" s="4">
        <v>2297</v>
      </c>
      <c r="F2298" s="5">
        <v>7</v>
      </c>
      <c r="G2298" s="5" t="s">
        <v>4744</v>
      </c>
      <c r="H2298" s="5" t="s">
        <v>4745</v>
      </c>
      <c r="I2298" s="5">
        <v>43</v>
      </c>
      <c r="L2298" s="5">
        <v>5</v>
      </c>
      <c r="M2298" s="4" t="s">
        <v>7995</v>
      </c>
      <c r="N2298" s="4" t="s">
        <v>7996</v>
      </c>
      <c r="S2298" s="5" t="s">
        <v>274</v>
      </c>
      <c r="T2298" s="5" t="s">
        <v>9103</v>
      </c>
      <c r="Y2298" s="5" t="s">
        <v>4979</v>
      </c>
      <c r="Z2298" s="5" t="s">
        <v>2487</v>
      </c>
      <c r="AC2298" s="5">
        <v>2</v>
      </c>
      <c r="AD2298" s="5" t="s">
        <v>206</v>
      </c>
      <c r="AE2298" s="5" t="s">
        <v>207</v>
      </c>
      <c r="AF2298" s="5" t="s">
        <v>335</v>
      </c>
      <c r="AG2298" s="5" t="s">
        <v>336</v>
      </c>
    </row>
    <row r="2299" spans="1:72" ht="13.5" customHeight="1">
      <c r="A2299" s="7" t="str">
        <f>HYPERLINK("http://kyu.snu.ac.kr/sdhj/index.jsp?type=hj/GK14619_00IM0001_060b.jpg","1792_수북면_060b")</f>
        <v>1792_수북면_060b</v>
      </c>
      <c r="B2299" s="4">
        <v>1792</v>
      </c>
      <c r="C2299" s="4" t="s">
        <v>97</v>
      </c>
      <c r="D2299" s="4" t="s">
        <v>98</v>
      </c>
      <c r="E2299" s="4">
        <v>2298</v>
      </c>
      <c r="F2299" s="5">
        <v>7</v>
      </c>
      <c r="G2299" s="5" t="s">
        <v>4744</v>
      </c>
      <c r="H2299" s="5" t="s">
        <v>4745</v>
      </c>
      <c r="I2299" s="5">
        <v>43</v>
      </c>
      <c r="L2299" s="5">
        <v>5</v>
      </c>
      <c r="M2299" s="4" t="s">
        <v>7995</v>
      </c>
      <c r="N2299" s="4" t="s">
        <v>7996</v>
      </c>
      <c r="S2299" s="5" t="s">
        <v>274</v>
      </c>
      <c r="T2299" s="5" t="s">
        <v>9103</v>
      </c>
      <c r="Y2299" s="5" t="s">
        <v>5436</v>
      </c>
      <c r="Z2299" s="5" t="s">
        <v>2035</v>
      </c>
      <c r="AF2299" s="5" t="s">
        <v>518</v>
      </c>
      <c r="AG2299" s="5" t="s">
        <v>519</v>
      </c>
    </row>
    <row r="2300" spans="1:72" ht="13.5" customHeight="1">
      <c r="A2300" s="7" t="str">
        <f>HYPERLINK("http://kyu.snu.ac.kr/sdhj/index.jsp?type=hj/GK14619_00IM0001_060b.jpg","1792_수북면_060b")</f>
        <v>1792_수북면_060b</v>
      </c>
      <c r="B2300" s="4">
        <v>1792</v>
      </c>
      <c r="C2300" s="4" t="s">
        <v>97</v>
      </c>
      <c r="D2300" s="4" t="s">
        <v>98</v>
      </c>
      <c r="E2300" s="4">
        <v>2299</v>
      </c>
      <c r="F2300" s="5">
        <v>7</v>
      </c>
      <c r="G2300" s="5" t="s">
        <v>4744</v>
      </c>
      <c r="H2300" s="5" t="s">
        <v>4745</v>
      </c>
      <c r="I2300" s="5">
        <v>44</v>
      </c>
      <c r="J2300" s="5" t="s">
        <v>8004</v>
      </c>
      <c r="K2300" s="5" t="s">
        <v>9527</v>
      </c>
      <c r="L2300" s="5">
        <v>1</v>
      </c>
      <c r="M2300" s="4" t="s">
        <v>8004</v>
      </c>
      <c r="N2300" s="4" t="s">
        <v>8005</v>
      </c>
      <c r="T2300" s="5" t="s">
        <v>8468</v>
      </c>
      <c r="U2300" s="5" t="s">
        <v>1931</v>
      </c>
      <c r="V2300" s="5" t="s">
        <v>1932</v>
      </c>
      <c r="W2300" s="5" t="s">
        <v>103</v>
      </c>
      <c r="X2300" s="5" t="s">
        <v>8469</v>
      </c>
      <c r="Y2300" s="5" t="s">
        <v>5263</v>
      </c>
      <c r="Z2300" s="5" t="s">
        <v>5264</v>
      </c>
      <c r="AC2300" s="5">
        <v>44</v>
      </c>
      <c r="AD2300" s="5" t="s">
        <v>427</v>
      </c>
      <c r="AE2300" s="5" t="s">
        <v>428</v>
      </c>
      <c r="AJ2300" s="5" t="s">
        <v>34</v>
      </c>
      <c r="AK2300" s="5" t="s">
        <v>35</v>
      </c>
      <c r="AL2300" s="5" t="s">
        <v>108</v>
      </c>
      <c r="AM2300" s="5" t="s">
        <v>8470</v>
      </c>
      <c r="AT2300" s="5" t="s">
        <v>1931</v>
      </c>
      <c r="AU2300" s="5" t="s">
        <v>1932</v>
      </c>
      <c r="AV2300" s="5" t="s">
        <v>8006</v>
      </c>
      <c r="AW2300" s="5" t="s">
        <v>8007</v>
      </c>
      <c r="BG2300" s="5" t="s">
        <v>1931</v>
      </c>
      <c r="BH2300" s="5" t="s">
        <v>1932</v>
      </c>
      <c r="BI2300" s="5" t="s">
        <v>8008</v>
      </c>
      <c r="BJ2300" s="5" t="s">
        <v>8009</v>
      </c>
      <c r="BK2300" s="5" t="s">
        <v>1931</v>
      </c>
      <c r="BL2300" s="5" t="s">
        <v>1932</v>
      </c>
      <c r="BM2300" s="5" t="s">
        <v>8010</v>
      </c>
      <c r="BN2300" s="5" t="s">
        <v>8011</v>
      </c>
      <c r="BO2300" s="5" t="s">
        <v>1931</v>
      </c>
      <c r="BP2300" s="5" t="s">
        <v>1932</v>
      </c>
      <c r="BQ2300" s="5" t="s">
        <v>8012</v>
      </c>
      <c r="BR2300" s="5" t="s">
        <v>8013</v>
      </c>
      <c r="BS2300" s="5" t="s">
        <v>605</v>
      </c>
      <c r="BT2300" s="5" t="s">
        <v>606</v>
      </c>
    </row>
    <row r="2301" spans="1:72" ht="13.5" customHeight="1">
      <c r="A2301" s="7" t="str">
        <f>HYPERLINK("http://kyu.snu.ac.kr/sdhj/index.jsp?type=hj/GK14619_00IM0001_060b.jpg","1792_수북면_060b")</f>
        <v>1792_수북면_060b</v>
      </c>
      <c r="B2301" s="4">
        <v>1792</v>
      </c>
      <c r="C2301" s="4" t="s">
        <v>97</v>
      </c>
      <c r="D2301" s="4" t="s">
        <v>98</v>
      </c>
      <c r="E2301" s="4">
        <v>2300</v>
      </c>
      <c r="F2301" s="5">
        <v>7</v>
      </c>
      <c r="G2301" s="5" t="s">
        <v>4744</v>
      </c>
      <c r="H2301" s="5" t="s">
        <v>4745</v>
      </c>
      <c r="I2301" s="5">
        <v>44</v>
      </c>
      <c r="L2301" s="5">
        <v>1</v>
      </c>
      <c r="M2301" s="4" t="s">
        <v>8004</v>
      </c>
      <c r="N2301" s="4" t="s">
        <v>8005</v>
      </c>
      <c r="S2301" s="5" t="s">
        <v>101</v>
      </c>
      <c r="T2301" s="5" t="s">
        <v>102</v>
      </c>
      <c r="W2301" s="5" t="s">
        <v>696</v>
      </c>
      <c r="X2301" s="5" t="s">
        <v>9528</v>
      </c>
      <c r="Y2301" s="5" t="s">
        <v>104</v>
      </c>
      <c r="Z2301" s="5" t="s">
        <v>105</v>
      </c>
      <c r="AC2301" s="5">
        <v>34</v>
      </c>
      <c r="AD2301" s="5" t="s">
        <v>747</v>
      </c>
      <c r="AE2301" s="5" t="s">
        <v>748</v>
      </c>
      <c r="AJ2301" s="5" t="s">
        <v>34</v>
      </c>
      <c r="AK2301" s="5" t="s">
        <v>35</v>
      </c>
      <c r="AL2301" s="5" t="s">
        <v>2108</v>
      </c>
      <c r="AM2301" s="5" t="s">
        <v>9529</v>
      </c>
      <c r="AT2301" s="5" t="s">
        <v>1931</v>
      </c>
      <c r="AU2301" s="5" t="s">
        <v>1932</v>
      </c>
      <c r="AV2301" s="5" t="s">
        <v>6162</v>
      </c>
      <c r="AW2301" s="5" t="s">
        <v>6163</v>
      </c>
      <c r="BG2301" s="5" t="s">
        <v>1931</v>
      </c>
      <c r="BH2301" s="5" t="s">
        <v>1932</v>
      </c>
      <c r="BI2301" s="5" t="s">
        <v>8014</v>
      </c>
      <c r="BJ2301" s="5" t="s">
        <v>1969</v>
      </c>
      <c r="BK2301" s="5" t="s">
        <v>1931</v>
      </c>
      <c r="BL2301" s="5" t="s">
        <v>1932</v>
      </c>
      <c r="BM2301" s="5" t="s">
        <v>4695</v>
      </c>
      <c r="BN2301" s="5" t="s">
        <v>4696</v>
      </c>
      <c r="BO2301" s="5" t="s">
        <v>290</v>
      </c>
      <c r="BP2301" s="5" t="s">
        <v>291</v>
      </c>
      <c r="BQ2301" s="5" t="s">
        <v>8015</v>
      </c>
      <c r="BR2301" s="5" t="s">
        <v>8016</v>
      </c>
      <c r="BS2301" s="5" t="s">
        <v>108</v>
      </c>
      <c r="BT2301" s="5" t="s">
        <v>9530</v>
      </c>
    </row>
    <row r="2302" spans="1:72" ht="13.5" customHeight="1">
      <c r="A2302" s="7" t="str">
        <f>HYPERLINK("http://kyu.snu.ac.kr/sdhj/index.jsp?type=hj/GK14619_00IM0001_060b.jpg","1792_수북면_060b")</f>
        <v>1792_수북면_060b</v>
      </c>
      <c r="B2302" s="4">
        <v>1792</v>
      </c>
      <c r="C2302" s="4" t="s">
        <v>97</v>
      </c>
      <c r="D2302" s="4" t="s">
        <v>98</v>
      </c>
      <c r="E2302" s="4">
        <v>2301</v>
      </c>
      <c r="F2302" s="5">
        <v>7</v>
      </c>
      <c r="G2302" s="5" t="s">
        <v>4744</v>
      </c>
      <c r="H2302" s="5" t="s">
        <v>4745</v>
      </c>
      <c r="I2302" s="5">
        <v>44</v>
      </c>
      <c r="L2302" s="5">
        <v>1</v>
      </c>
      <c r="M2302" s="4" t="s">
        <v>8004</v>
      </c>
      <c r="N2302" s="4" t="s">
        <v>8005</v>
      </c>
      <c r="S2302" s="5" t="s">
        <v>124</v>
      </c>
      <c r="T2302" s="5" t="s">
        <v>125</v>
      </c>
      <c r="AC2302" s="5">
        <v>14</v>
      </c>
      <c r="AD2302" s="5" t="s">
        <v>2340</v>
      </c>
      <c r="AE2302" s="5" t="s">
        <v>2341</v>
      </c>
    </row>
    <row r="2303" spans="1:72" ht="13.5" customHeight="1">
      <c r="A2303" s="7" t="str">
        <f>HYPERLINK("http://kyu.snu.ac.kr/sdhj/index.jsp?type=hj/GK14619_00IM0001_060b.jpg","1792_수북면_060b")</f>
        <v>1792_수북면_060b</v>
      </c>
      <c r="B2303" s="4">
        <v>1792</v>
      </c>
      <c r="C2303" s="4" t="s">
        <v>97</v>
      </c>
      <c r="D2303" s="4" t="s">
        <v>98</v>
      </c>
      <c r="E2303" s="4">
        <v>2302</v>
      </c>
      <c r="F2303" s="5">
        <v>7</v>
      </c>
      <c r="G2303" s="5" t="s">
        <v>4744</v>
      </c>
      <c r="H2303" s="5" t="s">
        <v>4745</v>
      </c>
      <c r="I2303" s="5">
        <v>44</v>
      </c>
      <c r="L2303" s="5">
        <v>1</v>
      </c>
      <c r="M2303" s="4" t="s">
        <v>8004</v>
      </c>
      <c r="N2303" s="4" t="s">
        <v>8005</v>
      </c>
      <c r="S2303" s="5" t="s">
        <v>118</v>
      </c>
      <c r="T2303" s="5" t="s">
        <v>119</v>
      </c>
      <c r="Y2303" s="5" t="s">
        <v>8017</v>
      </c>
      <c r="Z2303" s="5" t="s">
        <v>8018</v>
      </c>
      <c r="AC2303" s="5">
        <v>6</v>
      </c>
      <c r="AD2303" s="5" t="s">
        <v>106</v>
      </c>
      <c r="AE2303" s="5" t="s">
        <v>107</v>
      </c>
    </row>
    <row r="2304" spans="1:72" ht="13.5" customHeight="1">
      <c r="A2304" s="7" t="str">
        <f>HYPERLINK("http://kyu.snu.ac.kr/sdhj/index.jsp?type=hj/GK14619_00IM0001_060b.jpg","1792_수북면_060b")</f>
        <v>1792_수북면_060b</v>
      </c>
      <c r="B2304" s="4">
        <v>1792</v>
      </c>
      <c r="C2304" s="4" t="s">
        <v>97</v>
      </c>
      <c r="D2304" s="4" t="s">
        <v>98</v>
      </c>
      <c r="E2304" s="4">
        <v>2303</v>
      </c>
      <c r="F2304" s="5">
        <v>7</v>
      </c>
      <c r="G2304" s="5" t="s">
        <v>4744</v>
      </c>
      <c r="H2304" s="5" t="s">
        <v>4745</v>
      </c>
      <c r="I2304" s="5">
        <v>44</v>
      </c>
      <c r="L2304" s="5">
        <v>2</v>
      </c>
      <c r="M2304" s="4" t="s">
        <v>8019</v>
      </c>
      <c r="N2304" s="4" t="s">
        <v>8020</v>
      </c>
      <c r="Q2304" s="5" t="s">
        <v>1630</v>
      </c>
      <c r="R2304" s="5" t="s">
        <v>9531</v>
      </c>
      <c r="T2304" s="5" t="s">
        <v>8538</v>
      </c>
      <c r="U2304" s="5" t="s">
        <v>311</v>
      </c>
      <c r="V2304" s="5" t="s">
        <v>312</v>
      </c>
      <c r="W2304" s="5" t="s">
        <v>148</v>
      </c>
      <c r="X2304" s="5" t="s">
        <v>149</v>
      </c>
      <c r="Y2304" s="5" t="s">
        <v>8021</v>
      </c>
      <c r="Z2304" s="5" t="s">
        <v>3550</v>
      </c>
      <c r="AC2304" s="5">
        <v>40</v>
      </c>
      <c r="AD2304" s="5" t="s">
        <v>849</v>
      </c>
      <c r="AE2304" s="5" t="s">
        <v>850</v>
      </c>
      <c r="AJ2304" s="5" t="s">
        <v>34</v>
      </c>
      <c r="AK2304" s="5" t="s">
        <v>35</v>
      </c>
      <c r="AL2304" s="5" t="s">
        <v>152</v>
      </c>
      <c r="AM2304" s="5" t="s">
        <v>153</v>
      </c>
      <c r="AT2304" s="5" t="s">
        <v>85</v>
      </c>
      <c r="AU2304" s="5" t="s">
        <v>86</v>
      </c>
      <c r="AV2304" s="5" t="s">
        <v>7075</v>
      </c>
      <c r="AW2304" s="5" t="s">
        <v>7076</v>
      </c>
      <c r="BG2304" s="5" t="s">
        <v>85</v>
      </c>
      <c r="BH2304" s="5" t="s">
        <v>86</v>
      </c>
      <c r="BI2304" s="5" t="s">
        <v>4842</v>
      </c>
      <c r="BJ2304" s="5" t="s">
        <v>4843</v>
      </c>
      <c r="BK2304" s="5" t="s">
        <v>85</v>
      </c>
      <c r="BL2304" s="5" t="s">
        <v>86</v>
      </c>
      <c r="BM2304" s="5" t="s">
        <v>8022</v>
      </c>
      <c r="BN2304" s="5" t="s">
        <v>112</v>
      </c>
      <c r="BO2304" s="5" t="s">
        <v>1931</v>
      </c>
      <c r="BP2304" s="5" t="s">
        <v>1932</v>
      </c>
      <c r="BQ2304" s="5" t="s">
        <v>8023</v>
      </c>
      <c r="BR2304" s="5" t="s">
        <v>8024</v>
      </c>
      <c r="BS2304" s="5" t="s">
        <v>108</v>
      </c>
      <c r="BT2304" s="5" t="s">
        <v>9532</v>
      </c>
    </row>
    <row r="2305" spans="1:72" ht="13.5" customHeight="1">
      <c r="A2305" s="7" t="str">
        <f>HYPERLINK("http://kyu.snu.ac.kr/sdhj/index.jsp?type=hj/GK14619_00IM0001_060b.jpg","1792_수북면_060b")</f>
        <v>1792_수북면_060b</v>
      </c>
      <c r="B2305" s="4">
        <v>1792</v>
      </c>
      <c r="C2305" s="4" t="s">
        <v>97</v>
      </c>
      <c r="D2305" s="4" t="s">
        <v>98</v>
      </c>
      <c r="E2305" s="4">
        <v>2304</v>
      </c>
      <c r="F2305" s="5">
        <v>7</v>
      </c>
      <c r="G2305" s="5" t="s">
        <v>4744</v>
      </c>
      <c r="H2305" s="5" t="s">
        <v>4745</v>
      </c>
      <c r="I2305" s="5">
        <v>44</v>
      </c>
      <c r="L2305" s="5">
        <v>2</v>
      </c>
      <c r="M2305" s="4" t="s">
        <v>8019</v>
      </c>
      <c r="N2305" s="4" t="s">
        <v>8020</v>
      </c>
      <c r="S2305" s="5" t="s">
        <v>101</v>
      </c>
      <c r="T2305" s="5" t="s">
        <v>102</v>
      </c>
      <c r="W2305" s="5" t="s">
        <v>584</v>
      </c>
      <c r="X2305" s="5" t="s">
        <v>585</v>
      </c>
      <c r="Y2305" s="5" t="s">
        <v>104</v>
      </c>
      <c r="Z2305" s="5" t="s">
        <v>105</v>
      </c>
      <c r="AC2305" s="5">
        <v>36</v>
      </c>
      <c r="AD2305" s="5" t="s">
        <v>176</v>
      </c>
      <c r="AE2305" s="5" t="s">
        <v>177</v>
      </c>
      <c r="AJ2305" s="5" t="s">
        <v>34</v>
      </c>
      <c r="AK2305" s="5" t="s">
        <v>35</v>
      </c>
      <c r="AL2305" s="5" t="s">
        <v>605</v>
      </c>
      <c r="AM2305" s="5" t="s">
        <v>606</v>
      </c>
      <c r="AT2305" s="5" t="s">
        <v>85</v>
      </c>
      <c r="AU2305" s="5" t="s">
        <v>86</v>
      </c>
      <c r="AV2305" s="5" t="s">
        <v>5901</v>
      </c>
      <c r="AW2305" s="5" t="s">
        <v>5902</v>
      </c>
      <c r="BG2305" s="5" t="s">
        <v>85</v>
      </c>
      <c r="BH2305" s="5" t="s">
        <v>86</v>
      </c>
      <c r="BI2305" s="5" t="s">
        <v>5370</v>
      </c>
      <c r="BJ2305" s="5" t="s">
        <v>5371</v>
      </c>
      <c r="BK2305" s="5" t="s">
        <v>85</v>
      </c>
      <c r="BL2305" s="5" t="s">
        <v>86</v>
      </c>
      <c r="BM2305" s="5" t="s">
        <v>8025</v>
      </c>
      <c r="BN2305" s="5" t="s">
        <v>8026</v>
      </c>
      <c r="BO2305" s="5" t="s">
        <v>1609</v>
      </c>
      <c r="BP2305" s="5" t="s">
        <v>1610</v>
      </c>
      <c r="BQ2305" s="5" t="s">
        <v>8027</v>
      </c>
      <c r="BR2305" s="5" t="s">
        <v>4288</v>
      </c>
      <c r="BS2305" s="5" t="s">
        <v>221</v>
      </c>
      <c r="BT2305" s="5" t="s">
        <v>222</v>
      </c>
    </row>
    <row r="2306" spans="1:72" ht="13.5" customHeight="1">
      <c r="A2306" s="7" t="str">
        <f>HYPERLINK("http://kyu.snu.ac.kr/sdhj/index.jsp?type=hj/GK14619_00IM0001_060b.jpg","1792_수북면_060b")</f>
        <v>1792_수북면_060b</v>
      </c>
      <c r="B2306" s="4">
        <v>1792</v>
      </c>
      <c r="C2306" s="4" t="s">
        <v>97</v>
      </c>
      <c r="D2306" s="4" t="s">
        <v>98</v>
      </c>
      <c r="E2306" s="4">
        <v>2305</v>
      </c>
      <c r="F2306" s="5">
        <v>7</v>
      </c>
      <c r="G2306" s="5" t="s">
        <v>4744</v>
      </c>
      <c r="H2306" s="5" t="s">
        <v>4745</v>
      </c>
      <c r="I2306" s="5">
        <v>44</v>
      </c>
      <c r="L2306" s="5">
        <v>2</v>
      </c>
      <c r="M2306" s="4" t="s">
        <v>8019</v>
      </c>
      <c r="N2306" s="4" t="s">
        <v>8020</v>
      </c>
      <c r="S2306" s="5" t="s">
        <v>308</v>
      </c>
      <c r="T2306" s="5" t="s">
        <v>309</v>
      </c>
      <c r="AC2306" s="5">
        <v>15</v>
      </c>
      <c r="AD2306" s="5" t="s">
        <v>331</v>
      </c>
      <c r="AE2306" s="5" t="s">
        <v>332</v>
      </c>
    </row>
    <row r="2307" spans="1:72" ht="13.5" customHeight="1">
      <c r="A2307" s="7" t="str">
        <f>HYPERLINK("http://kyu.snu.ac.kr/sdhj/index.jsp?type=hj/GK14619_00IM0001_060b.jpg","1792_수북면_060b")</f>
        <v>1792_수북면_060b</v>
      </c>
      <c r="B2307" s="4">
        <v>1792</v>
      </c>
      <c r="C2307" s="4" t="s">
        <v>97</v>
      </c>
      <c r="D2307" s="4" t="s">
        <v>98</v>
      </c>
      <c r="E2307" s="4">
        <v>2306</v>
      </c>
      <c r="F2307" s="5">
        <v>7</v>
      </c>
      <c r="G2307" s="5" t="s">
        <v>4744</v>
      </c>
      <c r="H2307" s="5" t="s">
        <v>4745</v>
      </c>
      <c r="I2307" s="5">
        <v>44</v>
      </c>
      <c r="L2307" s="5">
        <v>2</v>
      </c>
      <c r="M2307" s="4" t="s">
        <v>8019</v>
      </c>
      <c r="N2307" s="4" t="s">
        <v>8020</v>
      </c>
      <c r="S2307" s="5" t="s">
        <v>2952</v>
      </c>
      <c r="T2307" s="5" t="s">
        <v>9533</v>
      </c>
      <c r="AF2307" s="5" t="s">
        <v>518</v>
      </c>
      <c r="AG2307" s="5" t="s">
        <v>519</v>
      </c>
    </row>
    <row r="2308" spans="1:72" ht="13.5" customHeight="1">
      <c r="A2308" s="7" t="str">
        <f>HYPERLINK("http://kyu.snu.ac.kr/sdhj/index.jsp?type=hj/GK14619_00IM0001_060b.jpg","1792_수북면_060b")</f>
        <v>1792_수북면_060b</v>
      </c>
      <c r="B2308" s="4">
        <v>1792</v>
      </c>
      <c r="C2308" s="4" t="s">
        <v>97</v>
      </c>
      <c r="D2308" s="4" t="s">
        <v>98</v>
      </c>
      <c r="E2308" s="4">
        <v>2307</v>
      </c>
      <c r="F2308" s="5">
        <v>7</v>
      </c>
      <c r="G2308" s="5" t="s">
        <v>4744</v>
      </c>
      <c r="H2308" s="5" t="s">
        <v>4745</v>
      </c>
      <c r="I2308" s="5">
        <v>44</v>
      </c>
      <c r="L2308" s="5">
        <v>3</v>
      </c>
      <c r="M2308" s="4" t="s">
        <v>8028</v>
      </c>
      <c r="N2308" s="4" t="s">
        <v>8029</v>
      </c>
      <c r="T2308" s="5" t="s">
        <v>8421</v>
      </c>
      <c r="U2308" s="5" t="s">
        <v>1931</v>
      </c>
      <c r="V2308" s="5" t="s">
        <v>1932</v>
      </c>
      <c r="W2308" s="5" t="s">
        <v>2466</v>
      </c>
      <c r="X2308" s="5" t="s">
        <v>1808</v>
      </c>
      <c r="Y2308" s="5" t="s">
        <v>8030</v>
      </c>
      <c r="Z2308" s="5" t="s">
        <v>8031</v>
      </c>
      <c r="AC2308" s="5">
        <v>45</v>
      </c>
      <c r="AD2308" s="5" t="s">
        <v>937</v>
      </c>
      <c r="AE2308" s="5" t="s">
        <v>938</v>
      </c>
      <c r="AJ2308" s="5" t="s">
        <v>34</v>
      </c>
      <c r="AK2308" s="5" t="s">
        <v>35</v>
      </c>
      <c r="AL2308" s="5" t="s">
        <v>429</v>
      </c>
      <c r="AM2308" s="5" t="s">
        <v>430</v>
      </c>
      <c r="AT2308" s="5" t="s">
        <v>1931</v>
      </c>
      <c r="AU2308" s="5" t="s">
        <v>1932</v>
      </c>
      <c r="AV2308" s="5" t="s">
        <v>8032</v>
      </c>
      <c r="AW2308" s="5" t="s">
        <v>2286</v>
      </c>
      <c r="BG2308" s="5" t="s">
        <v>1931</v>
      </c>
      <c r="BH2308" s="5" t="s">
        <v>1932</v>
      </c>
      <c r="BI2308" s="5" t="s">
        <v>8033</v>
      </c>
      <c r="BJ2308" s="5" t="s">
        <v>1973</v>
      </c>
      <c r="BK2308" s="5" t="s">
        <v>1931</v>
      </c>
      <c r="BL2308" s="5" t="s">
        <v>1932</v>
      </c>
      <c r="BM2308" s="5" t="s">
        <v>6398</v>
      </c>
      <c r="BN2308" s="5" t="s">
        <v>1463</v>
      </c>
      <c r="BO2308" s="5" t="s">
        <v>1928</v>
      </c>
      <c r="BP2308" s="5" t="s">
        <v>1929</v>
      </c>
      <c r="BQ2308" s="5" t="s">
        <v>8034</v>
      </c>
      <c r="BR2308" s="5" t="s">
        <v>8035</v>
      </c>
      <c r="BS2308" s="5" t="s">
        <v>2108</v>
      </c>
      <c r="BT2308" s="5" t="s">
        <v>9534</v>
      </c>
    </row>
    <row r="2309" spans="1:72" ht="13.5" customHeight="1">
      <c r="A2309" s="7" t="str">
        <f>HYPERLINK("http://kyu.snu.ac.kr/sdhj/index.jsp?type=hj/GK14619_00IM0001_060b.jpg","1792_수북면_060b")</f>
        <v>1792_수북면_060b</v>
      </c>
      <c r="B2309" s="4">
        <v>1792</v>
      </c>
      <c r="C2309" s="4" t="s">
        <v>97</v>
      </c>
      <c r="D2309" s="4" t="s">
        <v>98</v>
      </c>
      <c r="E2309" s="4">
        <v>2308</v>
      </c>
      <c r="F2309" s="5">
        <v>7</v>
      </c>
      <c r="G2309" s="5" t="s">
        <v>4744</v>
      </c>
      <c r="H2309" s="5" t="s">
        <v>4745</v>
      </c>
      <c r="I2309" s="5">
        <v>44</v>
      </c>
      <c r="L2309" s="5">
        <v>3</v>
      </c>
      <c r="M2309" s="4" t="s">
        <v>8028</v>
      </c>
      <c r="N2309" s="4" t="s">
        <v>8029</v>
      </c>
      <c r="S2309" s="5" t="s">
        <v>101</v>
      </c>
      <c r="T2309" s="5" t="s">
        <v>102</v>
      </c>
      <c r="W2309" s="5" t="s">
        <v>517</v>
      </c>
      <c r="X2309" s="5" t="s">
        <v>9535</v>
      </c>
      <c r="Y2309" s="5" t="s">
        <v>104</v>
      </c>
      <c r="Z2309" s="5" t="s">
        <v>105</v>
      </c>
      <c r="AC2309" s="5">
        <v>35</v>
      </c>
      <c r="AD2309" s="5" t="s">
        <v>350</v>
      </c>
      <c r="AE2309" s="5" t="s">
        <v>351</v>
      </c>
      <c r="AJ2309" s="5" t="s">
        <v>34</v>
      </c>
      <c r="AK2309" s="5" t="s">
        <v>35</v>
      </c>
      <c r="AL2309" s="5" t="s">
        <v>957</v>
      </c>
      <c r="AM2309" s="5" t="s">
        <v>958</v>
      </c>
      <c r="AT2309" s="5" t="s">
        <v>1931</v>
      </c>
      <c r="AU2309" s="5" t="s">
        <v>1932</v>
      </c>
      <c r="AV2309" s="5" t="s">
        <v>8036</v>
      </c>
      <c r="AW2309" s="5" t="s">
        <v>8037</v>
      </c>
      <c r="BG2309" s="5" t="s">
        <v>1931</v>
      </c>
      <c r="BH2309" s="5" t="s">
        <v>1932</v>
      </c>
      <c r="BI2309" s="5" t="s">
        <v>4998</v>
      </c>
      <c r="BJ2309" s="5" t="s">
        <v>4966</v>
      </c>
      <c r="BK2309" s="5" t="s">
        <v>1931</v>
      </c>
      <c r="BL2309" s="5" t="s">
        <v>1932</v>
      </c>
      <c r="BM2309" s="5" t="s">
        <v>8038</v>
      </c>
      <c r="BN2309" s="5" t="s">
        <v>8039</v>
      </c>
      <c r="BO2309" s="5" t="s">
        <v>1931</v>
      </c>
      <c r="BP2309" s="5" t="s">
        <v>1932</v>
      </c>
      <c r="BQ2309" s="5" t="s">
        <v>8040</v>
      </c>
      <c r="BR2309" s="5" t="s">
        <v>8041</v>
      </c>
      <c r="BS2309" s="5" t="s">
        <v>108</v>
      </c>
      <c r="BT2309" s="5" t="s">
        <v>9144</v>
      </c>
    </row>
    <row r="2310" spans="1:72" ht="13.5" customHeight="1">
      <c r="A2310" s="7" t="str">
        <f>HYPERLINK("http://kyu.snu.ac.kr/sdhj/index.jsp?type=hj/GK14619_00IM0001_060b.jpg","1792_수북면_060b")</f>
        <v>1792_수북면_060b</v>
      </c>
      <c r="B2310" s="4">
        <v>1792</v>
      </c>
      <c r="C2310" s="4" t="s">
        <v>97</v>
      </c>
      <c r="D2310" s="4" t="s">
        <v>98</v>
      </c>
      <c r="E2310" s="4">
        <v>2309</v>
      </c>
      <c r="F2310" s="5">
        <v>7</v>
      </c>
      <c r="G2310" s="5" t="s">
        <v>4744</v>
      </c>
      <c r="H2310" s="5" t="s">
        <v>4745</v>
      </c>
      <c r="I2310" s="5">
        <v>44</v>
      </c>
      <c r="L2310" s="5">
        <v>3</v>
      </c>
      <c r="M2310" s="4" t="s">
        <v>8028</v>
      </c>
      <c r="N2310" s="4" t="s">
        <v>8029</v>
      </c>
      <c r="S2310" s="5" t="s">
        <v>118</v>
      </c>
      <c r="T2310" s="5" t="s">
        <v>119</v>
      </c>
      <c r="Y2310" s="5" t="s">
        <v>6699</v>
      </c>
      <c r="Z2310" s="5" t="s">
        <v>6700</v>
      </c>
      <c r="AC2310" s="5">
        <v>11</v>
      </c>
      <c r="AD2310" s="5" t="s">
        <v>126</v>
      </c>
      <c r="AE2310" s="5" t="s">
        <v>127</v>
      </c>
    </row>
    <row r="2311" spans="1:72" ht="13.5" customHeight="1">
      <c r="A2311" s="7" t="str">
        <f>HYPERLINK("http://kyu.snu.ac.kr/sdhj/index.jsp?type=hj/GK14619_00IM0001_060b.jpg","1792_수북면_060b")</f>
        <v>1792_수북면_060b</v>
      </c>
      <c r="B2311" s="4">
        <v>1792</v>
      </c>
      <c r="C2311" s="4" t="s">
        <v>97</v>
      </c>
      <c r="D2311" s="4" t="s">
        <v>98</v>
      </c>
      <c r="E2311" s="4">
        <v>2310</v>
      </c>
      <c r="F2311" s="5">
        <v>7</v>
      </c>
      <c r="G2311" s="5" t="s">
        <v>4744</v>
      </c>
      <c r="H2311" s="5" t="s">
        <v>4745</v>
      </c>
      <c r="I2311" s="5">
        <v>44</v>
      </c>
      <c r="L2311" s="5">
        <v>3</v>
      </c>
      <c r="M2311" s="4" t="s">
        <v>8028</v>
      </c>
      <c r="N2311" s="4" t="s">
        <v>8029</v>
      </c>
      <c r="S2311" s="5" t="s">
        <v>124</v>
      </c>
      <c r="T2311" s="5" t="s">
        <v>125</v>
      </c>
      <c r="AC2311" s="5">
        <v>15</v>
      </c>
      <c r="AD2311" s="5" t="s">
        <v>1222</v>
      </c>
      <c r="AE2311" s="5" t="s">
        <v>1223</v>
      </c>
    </row>
    <row r="2312" spans="1:72" ht="13.5" customHeight="1">
      <c r="A2312" s="7" t="str">
        <f>HYPERLINK("http://kyu.snu.ac.kr/sdhj/index.jsp?type=hj/GK14619_00IM0001_060b.jpg","1792_수북면_060b")</f>
        <v>1792_수북면_060b</v>
      </c>
      <c r="B2312" s="4">
        <v>1792</v>
      </c>
      <c r="C2312" s="4" t="s">
        <v>97</v>
      </c>
      <c r="D2312" s="4" t="s">
        <v>98</v>
      </c>
      <c r="E2312" s="4">
        <v>2311</v>
      </c>
      <c r="F2312" s="5">
        <v>7</v>
      </c>
      <c r="G2312" s="5" t="s">
        <v>4744</v>
      </c>
      <c r="H2312" s="5" t="s">
        <v>4745</v>
      </c>
      <c r="I2312" s="5">
        <v>44</v>
      </c>
      <c r="L2312" s="5">
        <v>4</v>
      </c>
      <c r="M2312" s="4" t="s">
        <v>2618</v>
      </c>
      <c r="N2312" s="4" t="s">
        <v>2619</v>
      </c>
      <c r="T2312" s="5" t="s">
        <v>8293</v>
      </c>
      <c r="U2312" s="5" t="s">
        <v>1931</v>
      </c>
      <c r="V2312" s="5" t="s">
        <v>1932</v>
      </c>
      <c r="W2312" s="5" t="s">
        <v>103</v>
      </c>
      <c r="X2312" s="5" t="s">
        <v>8296</v>
      </c>
      <c r="Y2312" s="5" t="s">
        <v>2622</v>
      </c>
      <c r="Z2312" s="5" t="s">
        <v>2623</v>
      </c>
      <c r="AC2312" s="5">
        <v>54</v>
      </c>
      <c r="AD2312" s="5" t="s">
        <v>1263</v>
      </c>
      <c r="AE2312" s="5" t="s">
        <v>1264</v>
      </c>
      <c r="AJ2312" s="5" t="s">
        <v>34</v>
      </c>
      <c r="AK2312" s="5" t="s">
        <v>35</v>
      </c>
      <c r="AL2312" s="5" t="s">
        <v>108</v>
      </c>
      <c r="AM2312" s="5" t="s">
        <v>8297</v>
      </c>
      <c r="AT2312" s="5" t="s">
        <v>1931</v>
      </c>
      <c r="AU2312" s="5" t="s">
        <v>1932</v>
      </c>
      <c r="AV2312" s="5" t="s">
        <v>4069</v>
      </c>
      <c r="AW2312" s="5" t="s">
        <v>4070</v>
      </c>
      <c r="BG2312" s="5" t="s">
        <v>1931</v>
      </c>
      <c r="BH2312" s="5" t="s">
        <v>1932</v>
      </c>
      <c r="BI2312" s="5" t="s">
        <v>5613</v>
      </c>
      <c r="BJ2312" s="5" t="s">
        <v>5614</v>
      </c>
      <c r="BK2312" s="5" t="s">
        <v>1931</v>
      </c>
      <c r="BL2312" s="5" t="s">
        <v>1932</v>
      </c>
      <c r="BM2312" s="5" t="s">
        <v>7848</v>
      </c>
      <c r="BN2312" s="5" t="s">
        <v>7849</v>
      </c>
      <c r="BO2312" s="5" t="s">
        <v>1931</v>
      </c>
      <c r="BP2312" s="5" t="s">
        <v>1932</v>
      </c>
      <c r="BQ2312" s="5" t="s">
        <v>8042</v>
      </c>
      <c r="BR2312" s="5" t="s">
        <v>8043</v>
      </c>
      <c r="BS2312" s="5" t="s">
        <v>6897</v>
      </c>
      <c r="BT2312" s="5" t="s">
        <v>6898</v>
      </c>
    </row>
    <row r="2313" spans="1:72" ht="13.5" customHeight="1">
      <c r="A2313" s="7" t="str">
        <f>HYPERLINK("http://kyu.snu.ac.kr/sdhj/index.jsp?type=hj/GK14619_00IM0001_060b.jpg","1792_수북면_060b")</f>
        <v>1792_수북면_060b</v>
      </c>
      <c r="B2313" s="4">
        <v>1792</v>
      </c>
      <c r="C2313" s="4" t="s">
        <v>97</v>
      </c>
      <c r="D2313" s="4" t="s">
        <v>98</v>
      </c>
      <c r="E2313" s="4">
        <v>2312</v>
      </c>
      <c r="F2313" s="5">
        <v>7</v>
      </c>
      <c r="G2313" s="5" t="s">
        <v>4744</v>
      </c>
      <c r="H2313" s="5" t="s">
        <v>4745</v>
      </c>
      <c r="I2313" s="5">
        <v>44</v>
      </c>
      <c r="L2313" s="5">
        <v>4</v>
      </c>
      <c r="M2313" s="4" t="s">
        <v>2618</v>
      </c>
      <c r="N2313" s="4" t="s">
        <v>2619</v>
      </c>
      <c r="S2313" s="5" t="s">
        <v>101</v>
      </c>
      <c r="T2313" s="5" t="s">
        <v>102</v>
      </c>
      <c r="W2313" s="5" t="s">
        <v>103</v>
      </c>
      <c r="X2313" s="5" t="s">
        <v>8243</v>
      </c>
      <c r="Y2313" s="5" t="s">
        <v>104</v>
      </c>
      <c r="Z2313" s="5" t="s">
        <v>105</v>
      </c>
      <c r="AC2313" s="5">
        <v>32</v>
      </c>
      <c r="AD2313" s="5" t="s">
        <v>134</v>
      </c>
      <c r="AE2313" s="5" t="s">
        <v>135</v>
      </c>
      <c r="AJ2313" s="5" t="s">
        <v>34</v>
      </c>
      <c r="AK2313" s="5" t="s">
        <v>35</v>
      </c>
      <c r="AL2313" s="5" t="s">
        <v>415</v>
      </c>
      <c r="AM2313" s="5" t="s">
        <v>416</v>
      </c>
      <c r="AT2313" s="5" t="s">
        <v>290</v>
      </c>
      <c r="AU2313" s="5" t="s">
        <v>291</v>
      </c>
      <c r="AV2313" s="5" t="s">
        <v>8044</v>
      </c>
      <c r="AW2313" s="5" t="s">
        <v>8045</v>
      </c>
      <c r="BG2313" s="5" t="s">
        <v>290</v>
      </c>
      <c r="BH2313" s="5" t="s">
        <v>291</v>
      </c>
      <c r="BI2313" s="5" t="s">
        <v>8046</v>
      </c>
      <c r="BJ2313" s="5" t="s">
        <v>8047</v>
      </c>
      <c r="BK2313" s="5" t="s">
        <v>290</v>
      </c>
      <c r="BL2313" s="5" t="s">
        <v>291</v>
      </c>
      <c r="BM2313" s="5" t="s">
        <v>8048</v>
      </c>
      <c r="BN2313" s="5" t="s">
        <v>8049</v>
      </c>
      <c r="BO2313" s="5" t="s">
        <v>4967</v>
      </c>
      <c r="BP2313" s="5" t="s">
        <v>4968</v>
      </c>
      <c r="BQ2313" s="5" t="s">
        <v>8050</v>
      </c>
      <c r="BR2313" s="5" t="s">
        <v>8051</v>
      </c>
      <c r="BS2313" s="5" t="s">
        <v>152</v>
      </c>
      <c r="BT2313" s="5" t="s">
        <v>153</v>
      </c>
    </row>
    <row r="2314" spans="1:72" ht="13.5" customHeight="1">
      <c r="A2314" s="7" t="str">
        <f>HYPERLINK("http://kyu.snu.ac.kr/sdhj/index.jsp?type=hj/GK14619_00IM0001_060b.jpg","1792_수북면_060b")</f>
        <v>1792_수북면_060b</v>
      </c>
      <c r="B2314" s="4">
        <v>1792</v>
      </c>
      <c r="C2314" s="4" t="s">
        <v>97</v>
      </c>
      <c r="D2314" s="4" t="s">
        <v>98</v>
      </c>
      <c r="E2314" s="4">
        <v>2313</v>
      </c>
      <c r="F2314" s="5">
        <v>7</v>
      </c>
      <c r="G2314" s="5" t="s">
        <v>4744</v>
      </c>
      <c r="H2314" s="5" t="s">
        <v>4745</v>
      </c>
      <c r="I2314" s="5">
        <v>44</v>
      </c>
      <c r="L2314" s="5">
        <v>4</v>
      </c>
      <c r="M2314" s="4" t="s">
        <v>2618</v>
      </c>
      <c r="N2314" s="4" t="s">
        <v>2619</v>
      </c>
      <c r="S2314" s="5" t="s">
        <v>118</v>
      </c>
      <c r="T2314" s="5" t="s">
        <v>119</v>
      </c>
      <c r="Y2314" s="5" t="s">
        <v>8052</v>
      </c>
      <c r="Z2314" s="5" t="s">
        <v>8053</v>
      </c>
      <c r="AC2314" s="5">
        <v>4</v>
      </c>
      <c r="AD2314" s="5" t="s">
        <v>912</v>
      </c>
      <c r="AE2314" s="5" t="s">
        <v>913</v>
      </c>
    </row>
    <row r="2315" spans="1:72" ht="13.5" customHeight="1">
      <c r="A2315" s="7" t="str">
        <f>HYPERLINK("http://kyu.snu.ac.kr/sdhj/index.jsp?type=hj/GK14619_00IM0001_060b.jpg","1792_수북면_060b")</f>
        <v>1792_수북면_060b</v>
      </c>
      <c r="B2315" s="4">
        <v>1792</v>
      </c>
      <c r="C2315" s="4" t="s">
        <v>97</v>
      </c>
      <c r="D2315" s="4" t="s">
        <v>98</v>
      </c>
      <c r="E2315" s="4">
        <v>2314</v>
      </c>
      <c r="F2315" s="5">
        <v>7</v>
      </c>
      <c r="G2315" s="5" t="s">
        <v>4744</v>
      </c>
      <c r="H2315" s="5" t="s">
        <v>4745</v>
      </c>
      <c r="I2315" s="5">
        <v>44</v>
      </c>
      <c r="L2315" s="5">
        <v>4</v>
      </c>
      <c r="M2315" s="4" t="s">
        <v>2618</v>
      </c>
      <c r="N2315" s="4" t="s">
        <v>2619</v>
      </c>
      <c r="S2315" s="5" t="s">
        <v>274</v>
      </c>
      <c r="T2315" s="5" t="s">
        <v>9471</v>
      </c>
      <c r="Y2315" s="5" t="s">
        <v>8017</v>
      </c>
      <c r="Z2315" s="5" t="s">
        <v>8018</v>
      </c>
      <c r="AC2315" s="5">
        <v>2</v>
      </c>
      <c r="AD2315" s="5" t="s">
        <v>206</v>
      </c>
      <c r="AE2315" s="5" t="s">
        <v>207</v>
      </c>
      <c r="AF2315" s="5" t="s">
        <v>335</v>
      </c>
      <c r="AG2315" s="5" t="s">
        <v>336</v>
      </c>
    </row>
    <row r="2316" spans="1:72" ht="13.5" customHeight="1">
      <c r="A2316" s="7" t="str">
        <f>HYPERLINK("http://kyu.snu.ac.kr/sdhj/index.jsp?type=hj/GK14619_00IM0001_060b.jpg","1792_수북면_060b")</f>
        <v>1792_수북면_060b</v>
      </c>
      <c r="B2316" s="4">
        <v>1792</v>
      </c>
      <c r="C2316" s="4" t="s">
        <v>97</v>
      </c>
      <c r="D2316" s="4" t="s">
        <v>98</v>
      </c>
      <c r="E2316" s="4">
        <v>2315</v>
      </c>
      <c r="F2316" s="5">
        <v>7</v>
      </c>
      <c r="G2316" s="5" t="s">
        <v>4744</v>
      </c>
      <c r="H2316" s="5" t="s">
        <v>4745</v>
      </c>
      <c r="I2316" s="5">
        <v>44</v>
      </c>
      <c r="L2316" s="5">
        <v>5</v>
      </c>
      <c r="M2316" s="4" t="s">
        <v>8054</v>
      </c>
      <c r="N2316" s="4" t="s">
        <v>8055</v>
      </c>
      <c r="T2316" s="5" t="s">
        <v>8501</v>
      </c>
      <c r="U2316" s="5" t="s">
        <v>1931</v>
      </c>
      <c r="V2316" s="5" t="s">
        <v>1932</v>
      </c>
      <c r="W2316" s="5" t="s">
        <v>103</v>
      </c>
      <c r="X2316" s="5" t="s">
        <v>8596</v>
      </c>
      <c r="Y2316" s="5" t="s">
        <v>539</v>
      </c>
      <c r="Z2316" s="5" t="s">
        <v>540</v>
      </c>
      <c r="AC2316" s="5">
        <v>54</v>
      </c>
      <c r="AD2316" s="5" t="s">
        <v>1263</v>
      </c>
      <c r="AE2316" s="5" t="s">
        <v>1264</v>
      </c>
      <c r="AJ2316" s="5" t="s">
        <v>34</v>
      </c>
      <c r="AK2316" s="5" t="s">
        <v>35</v>
      </c>
      <c r="AL2316" s="5" t="s">
        <v>957</v>
      </c>
      <c r="AM2316" s="5" t="s">
        <v>958</v>
      </c>
      <c r="AT2316" s="5" t="s">
        <v>1931</v>
      </c>
      <c r="AU2316" s="5" t="s">
        <v>1932</v>
      </c>
      <c r="AV2316" s="5" t="s">
        <v>8056</v>
      </c>
      <c r="AW2316" s="5" t="s">
        <v>8057</v>
      </c>
      <c r="BG2316" s="5" t="s">
        <v>1931</v>
      </c>
      <c r="BH2316" s="5" t="s">
        <v>1932</v>
      </c>
      <c r="BI2316" s="5" t="s">
        <v>8014</v>
      </c>
      <c r="BJ2316" s="5" t="s">
        <v>1969</v>
      </c>
      <c r="BK2316" s="5" t="s">
        <v>1931</v>
      </c>
      <c r="BL2316" s="5" t="s">
        <v>1932</v>
      </c>
      <c r="BM2316" s="5" t="s">
        <v>8058</v>
      </c>
      <c r="BN2316" s="5" t="s">
        <v>3232</v>
      </c>
      <c r="BO2316" s="5" t="s">
        <v>290</v>
      </c>
      <c r="BP2316" s="5" t="s">
        <v>291</v>
      </c>
      <c r="BQ2316" s="5" t="s">
        <v>8059</v>
      </c>
      <c r="BR2316" s="5" t="s">
        <v>8060</v>
      </c>
      <c r="BS2316" s="5" t="s">
        <v>108</v>
      </c>
      <c r="BT2316" s="5" t="s">
        <v>8500</v>
      </c>
    </row>
    <row r="2317" spans="1:72" ht="13.5" customHeight="1">
      <c r="A2317" s="7" t="str">
        <f>HYPERLINK("http://kyu.snu.ac.kr/sdhj/index.jsp?type=hj/GK14619_00IM0001_060b.jpg","1792_수북면_060b")</f>
        <v>1792_수북면_060b</v>
      </c>
      <c r="B2317" s="4">
        <v>1792</v>
      </c>
      <c r="C2317" s="4" t="s">
        <v>97</v>
      </c>
      <c r="D2317" s="4" t="s">
        <v>98</v>
      </c>
      <c r="E2317" s="4">
        <v>2316</v>
      </c>
      <c r="F2317" s="5">
        <v>7</v>
      </c>
      <c r="G2317" s="5" t="s">
        <v>4744</v>
      </c>
      <c r="H2317" s="5" t="s">
        <v>4745</v>
      </c>
      <c r="I2317" s="5">
        <v>44</v>
      </c>
      <c r="L2317" s="5">
        <v>5</v>
      </c>
      <c r="M2317" s="4" t="s">
        <v>8054</v>
      </c>
      <c r="N2317" s="4" t="s">
        <v>8055</v>
      </c>
      <c r="S2317" s="5" t="s">
        <v>101</v>
      </c>
      <c r="T2317" s="5" t="s">
        <v>102</v>
      </c>
      <c r="W2317" s="5" t="s">
        <v>103</v>
      </c>
      <c r="X2317" s="5" t="s">
        <v>8596</v>
      </c>
      <c r="Y2317" s="5" t="s">
        <v>104</v>
      </c>
      <c r="Z2317" s="5" t="s">
        <v>105</v>
      </c>
      <c r="AC2317" s="5">
        <v>53</v>
      </c>
      <c r="AD2317" s="5" t="s">
        <v>592</v>
      </c>
      <c r="AE2317" s="5" t="s">
        <v>593</v>
      </c>
      <c r="AJ2317" s="5" t="s">
        <v>34</v>
      </c>
      <c r="AK2317" s="5" t="s">
        <v>35</v>
      </c>
      <c r="AL2317" s="5" t="s">
        <v>108</v>
      </c>
      <c r="AM2317" s="5" t="s">
        <v>8658</v>
      </c>
      <c r="AT2317" s="5" t="s">
        <v>290</v>
      </c>
      <c r="AU2317" s="5" t="s">
        <v>291</v>
      </c>
      <c r="AV2317" s="5" t="s">
        <v>5500</v>
      </c>
      <c r="AW2317" s="5" t="s">
        <v>5501</v>
      </c>
      <c r="BG2317" s="5" t="s">
        <v>290</v>
      </c>
      <c r="BH2317" s="5" t="s">
        <v>291</v>
      </c>
      <c r="BI2317" s="5" t="s">
        <v>3669</v>
      </c>
      <c r="BJ2317" s="5" t="s">
        <v>3670</v>
      </c>
      <c r="BK2317" s="5" t="s">
        <v>290</v>
      </c>
      <c r="BL2317" s="5" t="s">
        <v>291</v>
      </c>
      <c r="BM2317" s="5" t="s">
        <v>8061</v>
      </c>
      <c r="BN2317" s="5" t="s">
        <v>8062</v>
      </c>
      <c r="BO2317" s="5" t="s">
        <v>290</v>
      </c>
      <c r="BP2317" s="5" t="s">
        <v>291</v>
      </c>
      <c r="BQ2317" s="5" t="s">
        <v>8063</v>
      </c>
      <c r="BR2317" s="5" t="s">
        <v>9536</v>
      </c>
      <c r="BS2317" s="5" t="s">
        <v>1864</v>
      </c>
      <c r="BT2317" s="5" t="s">
        <v>1865</v>
      </c>
    </row>
    <row r="2318" spans="1:72" ht="13.5" customHeight="1">
      <c r="A2318" s="7" t="str">
        <f>HYPERLINK("http://kyu.snu.ac.kr/sdhj/index.jsp?type=hj/GK14619_00IM0001_060b.jpg","1792_수북면_060b")</f>
        <v>1792_수북면_060b</v>
      </c>
      <c r="B2318" s="4">
        <v>1792</v>
      </c>
      <c r="C2318" s="4" t="s">
        <v>97</v>
      </c>
      <c r="D2318" s="4" t="s">
        <v>98</v>
      </c>
      <c r="E2318" s="4">
        <v>2317</v>
      </c>
      <c r="F2318" s="5">
        <v>7</v>
      </c>
      <c r="G2318" s="5" t="s">
        <v>4744</v>
      </c>
      <c r="H2318" s="5" t="s">
        <v>4745</v>
      </c>
      <c r="I2318" s="5">
        <v>44</v>
      </c>
      <c r="L2318" s="5">
        <v>5</v>
      </c>
      <c r="M2318" s="4" t="s">
        <v>8054</v>
      </c>
      <c r="N2318" s="4" t="s">
        <v>8055</v>
      </c>
      <c r="S2318" s="5" t="s">
        <v>118</v>
      </c>
      <c r="T2318" s="5" t="s">
        <v>119</v>
      </c>
      <c r="Y2318" s="5" t="s">
        <v>8064</v>
      </c>
      <c r="Z2318" s="5" t="s">
        <v>8065</v>
      </c>
      <c r="AC2318" s="5">
        <v>25</v>
      </c>
      <c r="AD2318" s="5" t="s">
        <v>586</v>
      </c>
      <c r="AE2318" s="5" t="s">
        <v>587</v>
      </c>
    </row>
    <row r="2319" spans="1:72" ht="13.5" customHeight="1">
      <c r="A2319" s="7" t="str">
        <f>HYPERLINK("http://kyu.snu.ac.kr/sdhj/index.jsp?type=hj/GK14619_00IM0001_060b.jpg","1792_수북면_060b")</f>
        <v>1792_수북면_060b</v>
      </c>
      <c r="B2319" s="4">
        <v>1792</v>
      </c>
      <c r="C2319" s="4" t="s">
        <v>97</v>
      </c>
      <c r="D2319" s="4" t="s">
        <v>98</v>
      </c>
      <c r="E2319" s="4">
        <v>2318</v>
      </c>
      <c r="F2319" s="5">
        <v>7</v>
      </c>
      <c r="G2319" s="5" t="s">
        <v>4744</v>
      </c>
      <c r="H2319" s="5" t="s">
        <v>4745</v>
      </c>
      <c r="I2319" s="5">
        <v>44</v>
      </c>
      <c r="L2319" s="5">
        <v>5</v>
      </c>
      <c r="M2319" s="4" t="s">
        <v>8054</v>
      </c>
      <c r="N2319" s="4" t="s">
        <v>8055</v>
      </c>
      <c r="S2319" s="5" t="s">
        <v>274</v>
      </c>
      <c r="T2319" s="5" t="s">
        <v>9058</v>
      </c>
      <c r="Y2319" s="5" t="s">
        <v>8066</v>
      </c>
      <c r="Z2319" s="5" t="s">
        <v>8067</v>
      </c>
      <c r="AC2319" s="5">
        <v>15</v>
      </c>
      <c r="AD2319" s="5" t="s">
        <v>331</v>
      </c>
      <c r="AE2319" s="5" t="s">
        <v>332</v>
      </c>
    </row>
    <row r="2320" spans="1:72" ht="13.5" customHeight="1">
      <c r="A2320" s="7" t="str">
        <f>HYPERLINK("http://kyu.snu.ac.kr/sdhj/index.jsp?type=hj/GK14619_00IM0001_060b.jpg","1792_수북면_060b")</f>
        <v>1792_수북면_060b</v>
      </c>
      <c r="B2320" s="4">
        <v>1792</v>
      </c>
      <c r="C2320" s="4" t="s">
        <v>97</v>
      </c>
      <c r="D2320" s="4" t="s">
        <v>98</v>
      </c>
      <c r="E2320" s="4">
        <v>2319</v>
      </c>
      <c r="F2320" s="5">
        <v>7</v>
      </c>
      <c r="G2320" s="5" t="s">
        <v>4744</v>
      </c>
      <c r="H2320" s="5" t="s">
        <v>4745</v>
      </c>
      <c r="I2320" s="5">
        <v>44</v>
      </c>
      <c r="L2320" s="5">
        <v>5</v>
      </c>
      <c r="M2320" s="4" t="s">
        <v>8054</v>
      </c>
      <c r="N2320" s="4" t="s">
        <v>8055</v>
      </c>
      <c r="S2320" s="5" t="s">
        <v>124</v>
      </c>
      <c r="T2320" s="5" t="s">
        <v>125</v>
      </c>
      <c r="AC2320" s="5">
        <v>13</v>
      </c>
      <c r="AD2320" s="5" t="s">
        <v>126</v>
      </c>
      <c r="AE2320" s="5" t="s">
        <v>127</v>
      </c>
    </row>
    <row r="2321" spans="1:73" ht="13.5" customHeight="1">
      <c r="A2321" s="7" t="str">
        <f>HYPERLINK("http://kyu.snu.ac.kr/sdhj/index.jsp?type=hj/GK14619_00IM0001_060b.jpg","1792_수북면_060b")</f>
        <v>1792_수북면_060b</v>
      </c>
      <c r="B2321" s="4">
        <v>1792</v>
      </c>
      <c r="C2321" s="4" t="s">
        <v>97</v>
      </c>
      <c r="D2321" s="4" t="s">
        <v>98</v>
      </c>
      <c r="E2321" s="4">
        <v>2320</v>
      </c>
      <c r="F2321" s="5">
        <v>7</v>
      </c>
      <c r="G2321" s="5" t="s">
        <v>4744</v>
      </c>
      <c r="H2321" s="5" t="s">
        <v>4745</v>
      </c>
      <c r="I2321" s="5">
        <v>45</v>
      </c>
      <c r="J2321" s="5" t="s">
        <v>8068</v>
      </c>
      <c r="K2321" s="5" t="s">
        <v>9537</v>
      </c>
      <c r="L2321" s="5">
        <v>1</v>
      </c>
      <c r="M2321" s="4" t="s">
        <v>8068</v>
      </c>
      <c r="N2321" s="4" t="s">
        <v>8069</v>
      </c>
      <c r="T2321" s="5" t="s">
        <v>9538</v>
      </c>
      <c r="U2321" s="5" t="s">
        <v>1931</v>
      </c>
      <c r="V2321" s="5" t="s">
        <v>1932</v>
      </c>
      <c r="W2321" s="5" t="s">
        <v>103</v>
      </c>
      <c r="X2321" s="5" t="s">
        <v>9539</v>
      </c>
      <c r="Y2321" s="5" t="s">
        <v>8070</v>
      </c>
      <c r="Z2321" s="5" t="s">
        <v>8071</v>
      </c>
      <c r="AC2321" s="5">
        <v>32</v>
      </c>
      <c r="AD2321" s="5" t="s">
        <v>150</v>
      </c>
      <c r="AE2321" s="5" t="s">
        <v>151</v>
      </c>
      <c r="AJ2321" s="5" t="s">
        <v>34</v>
      </c>
      <c r="AK2321" s="5" t="s">
        <v>35</v>
      </c>
      <c r="AL2321" s="5" t="s">
        <v>108</v>
      </c>
      <c r="AM2321" s="5" t="s">
        <v>9540</v>
      </c>
      <c r="AT2321" s="5" t="s">
        <v>1931</v>
      </c>
      <c r="AU2321" s="5" t="s">
        <v>1932</v>
      </c>
      <c r="AV2321" s="5" t="s">
        <v>8072</v>
      </c>
      <c r="AW2321" s="5" t="s">
        <v>8073</v>
      </c>
      <c r="BG2321" s="5" t="s">
        <v>1931</v>
      </c>
      <c r="BH2321" s="5" t="s">
        <v>1932</v>
      </c>
      <c r="BI2321" s="5" t="s">
        <v>8074</v>
      </c>
      <c r="BJ2321" s="5" t="s">
        <v>8075</v>
      </c>
      <c r="BK2321" s="5" t="s">
        <v>1931</v>
      </c>
      <c r="BL2321" s="5" t="s">
        <v>1932</v>
      </c>
      <c r="BM2321" s="5" t="s">
        <v>8076</v>
      </c>
      <c r="BN2321" s="5" t="s">
        <v>8077</v>
      </c>
      <c r="BO2321" s="5" t="s">
        <v>85</v>
      </c>
      <c r="BP2321" s="5" t="s">
        <v>86</v>
      </c>
      <c r="BQ2321" s="5" t="s">
        <v>8078</v>
      </c>
      <c r="BR2321" s="5" t="s">
        <v>8079</v>
      </c>
      <c r="BS2321" s="5" t="s">
        <v>429</v>
      </c>
      <c r="BT2321" s="5" t="s">
        <v>430</v>
      </c>
    </row>
    <row r="2322" spans="1:73" ht="13.5" customHeight="1">
      <c r="A2322" s="7" t="str">
        <f>HYPERLINK("http://kyu.snu.ac.kr/sdhj/index.jsp?type=hj/GK14619_00IM0001_060b.jpg","1792_수북면_060b")</f>
        <v>1792_수북면_060b</v>
      </c>
      <c r="B2322" s="4">
        <v>1792</v>
      </c>
      <c r="C2322" s="4" t="s">
        <v>97</v>
      </c>
      <c r="D2322" s="4" t="s">
        <v>98</v>
      </c>
      <c r="E2322" s="4">
        <v>2321</v>
      </c>
      <c r="F2322" s="5">
        <v>7</v>
      </c>
      <c r="G2322" s="5" t="s">
        <v>4744</v>
      </c>
      <c r="H2322" s="5" t="s">
        <v>4745</v>
      </c>
      <c r="I2322" s="5">
        <v>45</v>
      </c>
      <c r="L2322" s="5">
        <v>1</v>
      </c>
      <c r="M2322" s="4" t="s">
        <v>8068</v>
      </c>
      <c r="N2322" s="4" t="s">
        <v>8069</v>
      </c>
      <c r="S2322" s="5" t="s">
        <v>101</v>
      </c>
      <c r="T2322" s="5" t="s">
        <v>102</v>
      </c>
      <c r="W2322" s="5" t="s">
        <v>949</v>
      </c>
      <c r="X2322" s="5" t="s">
        <v>950</v>
      </c>
      <c r="Y2322" s="5" t="s">
        <v>104</v>
      </c>
      <c r="Z2322" s="5" t="s">
        <v>105</v>
      </c>
      <c r="AC2322" s="5">
        <v>31</v>
      </c>
      <c r="AD2322" s="5" t="s">
        <v>1024</v>
      </c>
      <c r="AE2322" s="5" t="s">
        <v>1025</v>
      </c>
      <c r="AJ2322" s="5" t="s">
        <v>34</v>
      </c>
      <c r="AK2322" s="5" t="s">
        <v>35</v>
      </c>
      <c r="AL2322" s="5" t="s">
        <v>108</v>
      </c>
      <c r="AM2322" s="5" t="s">
        <v>9540</v>
      </c>
      <c r="AT2322" s="5" t="s">
        <v>1931</v>
      </c>
      <c r="AU2322" s="5" t="s">
        <v>1932</v>
      </c>
      <c r="AV2322" s="5" t="s">
        <v>5886</v>
      </c>
      <c r="AW2322" s="5" t="s">
        <v>5887</v>
      </c>
      <c r="BG2322" s="5" t="s">
        <v>1931</v>
      </c>
      <c r="BH2322" s="5" t="s">
        <v>1932</v>
      </c>
      <c r="BI2322" s="5" t="s">
        <v>1234</v>
      </c>
      <c r="BJ2322" s="5" t="s">
        <v>1235</v>
      </c>
      <c r="BK2322" s="5" t="s">
        <v>1931</v>
      </c>
      <c r="BL2322" s="5" t="s">
        <v>1932</v>
      </c>
      <c r="BM2322" s="5" t="s">
        <v>5888</v>
      </c>
      <c r="BN2322" s="5" t="s">
        <v>5889</v>
      </c>
      <c r="BO2322" s="5" t="s">
        <v>1931</v>
      </c>
      <c r="BP2322" s="5" t="s">
        <v>1932</v>
      </c>
      <c r="BQ2322" s="5" t="s">
        <v>8080</v>
      </c>
      <c r="BR2322" s="5" t="s">
        <v>8081</v>
      </c>
      <c r="BS2322" s="5" t="s">
        <v>146</v>
      </c>
      <c r="BT2322" s="5" t="s">
        <v>147</v>
      </c>
    </row>
    <row r="2323" spans="1:73" ht="13.5" customHeight="1">
      <c r="A2323" s="7" t="str">
        <f>HYPERLINK("http://kyu.snu.ac.kr/sdhj/index.jsp?type=hj/GK14619_00IM0001_060b.jpg","1792_수북면_060b")</f>
        <v>1792_수북면_060b</v>
      </c>
      <c r="B2323" s="4">
        <v>1792</v>
      </c>
      <c r="C2323" s="4" t="s">
        <v>97</v>
      </c>
      <c r="D2323" s="4" t="s">
        <v>98</v>
      </c>
      <c r="E2323" s="4">
        <v>2322</v>
      </c>
      <c r="F2323" s="5">
        <v>7</v>
      </c>
      <c r="G2323" s="5" t="s">
        <v>4744</v>
      </c>
      <c r="H2323" s="5" t="s">
        <v>4745</v>
      </c>
      <c r="I2323" s="5">
        <v>45</v>
      </c>
      <c r="L2323" s="5">
        <v>1</v>
      </c>
      <c r="M2323" s="4" t="s">
        <v>8068</v>
      </c>
      <c r="N2323" s="4" t="s">
        <v>8069</v>
      </c>
      <c r="S2323" s="5" t="s">
        <v>164</v>
      </c>
      <c r="T2323" s="5" t="s">
        <v>165</v>
      </c>
      <c r="W2323" s="5" t="s">
        <v>851</v>
      </c>
      <c r="X2323" s="5" t="s">
        <v>22</v>
      </c>
      <c r="Y2323" s="5" t="s">
        <v>104</v>
      </c>
      <c r="Z2323" s="5" t="s">
        <v>105</v>
      </c>
      <c r="AF2323" s="5" t="s">
        <v>518</v>
      </c>
      <c r="AG2323" s="5" t="s">
        <v>519</v>
      </c>
    </row>
    <row r="2324" spans="1:73" ht="13.5" customHeight="1">
      <c r="A2324" s="7" t="str">
        <f>HYPERLINK("http://kyu.snu.ac.kr/sdhj/index.jsp?type=hj/GK14619_00IM0001_060b.jpg","1792_수북면_060b")</f>
        <v>1792_수북면_060b</v>
      </c>
      <c r="B2324" s="4">
        <v>1792</v>
      </c>
      <c r="C2324" s="4" t="s">
        <v>97</v>
      </c>
      <c r="D2324" s="4" t="s">
        <v>98</v>
      </c>
      <c r="E2324" s="4">
        <v>2323</v>
      </c>
      <c r="F2324" s="5">
        <v>7</v>
      </c>
      <c r="G2324" s="5" t="s">
        <v>4744</v>
      </c>
      <c r="H2324" s="5" t="s">
        <v>4745</v>
      </c>
      <c r="I2324" s="5">
        <v>45</v>
      </c>
      <c r="L2324" s="5">
        <v>1</v>
      </c>
      <c r="M2324" s="4" t="s">
        <v>8068</v>
      </c>
      <c r="N2324" s="4" t="s">
        <v>8069</v>
      </c>
      <c r="S2324" s="5" t="s">
        <v>124</v>
      </c>
      <c r="T2324" s="5" t="s">
        <v>125</v>
      </c>
      <c r="AC2324" s="5">
        <v>2</v>
      </c>
      <c r="AD2324" s="5" t="s">
        <v>206</v>
      </c>
      <c r="AE2324" s="5" t="s">
        <v>207</v>
      </c>
      <c r="AF2324" s="5" t="s">
        <v>335</v>
      </c>
      <c r="AG2324" s="5" t="s">
        <v>336</v>
      </c>
    </row>
    <row r="2325" spans="1:73" ht="13.5" customHeight="1">
      <c r="A2325" s="7" t="str">
        <f>HYPERLINK("http://kyu.snu.ac.kr/sdhj/index.jsp?type=hj/GK14619_00IM0001_060b.jpg","1792_수북면_060b")</f>
        <v>1792_수북면_060b</v>
      </c>
      <c r="B2325" s="4">
        <v>1792</v>
      </c>
      <c r="C2325" s="4" t="s">
        <v>97</v>
      </c>
      <c r="D2325" s="4" t="s">
        <v>98</v>
      </c>
      <c r="E2325" s="4">
        <v>2324</v>
      </c>
      <c r="F2325" s="5">
        <v>7</v>
      </c>
      <c r="G2325" s="5" t="s">
        <v>4744</v>
      </c>
      <c r="H2325" s="5" t="s">
        <v>4745</v>
      </c>
      <c r="I2325" s="5">
        <v>45</v>
      </c>
      <c r="L2325" s="5">
        <v>2</v>
      </c>
      <c r="M2325" s="4" t="s">
        <v>8082</v>
      </c>
      <c r="N2325" s="4" t="s">
        <v>8083</v>
      </c>
      <c r="T2325" s="5" t="s">
        <v>8418</v>
      </c>
      <c r="U2325" s="5" t="s">
        <v>1931</v>
      </c>
      <c r="V2325" s="5" t="s">
        <v>1932</v>
      </c>
      <c r="W2325" s="5" t="s">
        <v>1456</v>
      </c>
      <c r="X2325" s="5" t="s">
        <v>1457</v>
      </c>
      <c r="Y2325" s="5" t="s">
        <v>8084</v>
      </c>
      <c r="Z2325" s="5" t="s">
        <v>1055</v>
      </c>
      <c r="AC2325" s="5">
        <v>47</v>
      </c>
      <c r="AD2325" s="5" t="s">
        <v>501</v>
      </c>
      <c r="AE2325" s="5" t="s">
        <v>502</v>
      </c>
      <c r="AJ2325" s="5" t="s">
        <v>34</v>
      </c>
      <c r="AK2325" s="5" t="s">
        <v>35</v>
      </c>
      <c r="AL2325" s="5" t="s">
        <v>1458</v>
      </c>
      <c r="AM2325" s="5" t="s">
        <v>1459</v>
      </c>
      <c r="AT2325" s="5" t="s">
        <v>5070</v>
      </c>
      <c r="AU2325" s="5" t="s">
        <v>9541</v>
      </c>
      <c r="AV2325" s="5" t="s">
        <v>5901</v>
      </c>
      <c r="AW2325" s="5" t="s">
        <v>5902</v>
      </c>
      <c r="BG2325" s="5" t="s">
        <v>1931</v>
      </c>
      <c r="BH2325" s="5" t="s">
        <v>1932</v>
      </c>
      <c r="BI2325" s="5" t="s">
        <v>8085</v>
      </c>
      <c r="BJ2325" s="5" t="s">
        <v>8086</v>
      </c>
      <c r="BK2325" s="5" t="s">
        <v>1931</v>
      </c>
      <c r="BL2325" s="5" t="s">
        <v>1932</v>
      </c>
      <c r="BM2325" s="5" t="s">
        <v>8087</v>
      </c>
      <c r="BN2325" s="5" t="s">
        <v>8088</v>
      </c>
      <c r="BO2325" s="5" t="s">
        <v>1931</v>
      </c>
      <c r="BP2325" s="5" t="s">
        <v>1932</v>
      </c>
      <c r="BQ2325" s="5" t="s">
        <v>8089</v>
      </c>
      <c r="BR2325" s="5" t="s">
        <v>8090</v>
      </c>
      <c r="BS2325" s="5" t="s">
        <v>108</v>
      </c>
      <c r="BT2325" s="5" t="s">
        <v>9096</v>
      </c>
    </row>
    <row r="2326" spans="1:73" ht="13.5" customHeight="1">
      <c r="A2326" s="7" t="str">
        <f>HYPERLINK("http://kyu.snu.ac.kr/sdhj/index.jsp?type=hj/GK14619_00IM0001_060b.jpg","1792_수북면_060b")</f>
        <v>1792_수북면_060b</v>
      </c>
      <c r="B2326" s="4">
        <v>1792</v>
      </c>
      <c r="C2326" s="4" t="s">
        <v>97</v>
      </c>
      <c r="D2326" s="4" t="s">
        <v>98</v>
      </c>
      <c r="E2326" s="4">
        <v>2325</v>
      </c>
      <c r="F2326" s="5">
        <v>7</v>
      </c>
      <c r="G2326" s="5" t="s">
        <v>4744</v>
      </c>
      <c r="H2326" s="5" t="s">
        <v>4745</v>
      </c>
      <c r="I2326" s="5">
        <v>45</v>
      </c>
      <c r="L2326" s="5">
        <v>2</v>
      </c>
      <c r="M2326" s="4" t="s">
        <v>8082</v>
      </c>
      <c r="N2326" s="4" t="s">
        <v>8083</v>
      </c>
      <c r="S2326" s="5" t="s">
        <v>187</v>
      </c>
      <c r="T2326" s="5" t="s">
        <v>187</v>
      </c>
      <c r="U2326" s="5" t="s">
        <v>5070</v>
      </c>
      <c r="V2326" s="5" t="s">
        <v>9541</v>
      </c>
      <c r="Y2326" s="5" t="s">
        <v>5901</v>
      </c>
      <c r="Z2326" s="5" t="s">
        <v>5902</v>
      </c>
      <c r="AF2326" s="5" t="s">
        <v>518</v>
      </c>
      <c r="AG2326" s="5" t="s">
        <v>519</v>
      </c>
    </row>
    <row r="2327" spans="1:73" ht="13.5" customHeight="1">
      <c r="A2327" s="7" t="str">
        <f>HYPERLINK("http://kyu.snu.ac.kr/sdhj/index.jsp?type=hj/GK14619_00IM0001_060b.jpg","1792_수북면_060b")</f>
        <v>1792_수북면_060b</v>
      </c>
      <c r="B2327" s="4">
        <v>1792</v>
      </c>
      <c r="C2327" s="4" t="s">
        <v>97</v>
      </c>
      <c r="D2327" s="4" t="s">
        <v>98</v>
      </c>
      <c r="E2327" s="4">
        <v>2326</v>
      </c>
      <c r="F2327" s="5">
        <v>7</v>
      </c>
      <c r="G2327" s="5" t="s">
        <v>4744</v>
      </c>
      <c r="H2327" s="5" t="s">
        <v>4745</v>
      </c>
      <c r="I2327" s="5">
        <v>45</v>
      </c>
      <c r="L2327" s="5">
        <v>2</v>
      </c>
      <c r="M2327" s="4" t="s">
        <v>8082</v>
      </c>
      <c r="N2327" s="4" t="s">
        <v>8083</v>
      </c>
      <c r="S2327" s="5" t="s">
        <v>101</v>
      </c>
      <c r="T2327" s="5" t="s">
        <v>102</v>
      </c>
      <c r="W2327" s="5" t="s">
        <v>103</v>
      </c>
      <c r="X2327" s="5" t="s">
        <v>8707</v>
      </c>
      <c r="Y2327" s="5" t="s">
        <v>104</v>
      </c>
      <c r="Z2327" s="5" t="s">
        <v>105</v>
      </c>
      <c r="AC2327" s="5">
        <v>47</v>
      </c>
      <c r="AD2327" s="5" t="s">
        <v>501</v>
      </c>
      <c r="AE2327" s="5" t="s">
        <v>502</v>
      </c>
      <c r="AJ2327" s="5" t="s">
        <v>34</v>
      </c>
      <c r="AK2327" s="5" t="s">
        <v>35</v>
      </c>
      <c r="AL2327" s="5" t="s">
        <v>108</v>
      </c>
      <c r="AM2327" s="5" t="s">
        <v>8582</v>
      </c>
      <c r="AT2327" s="5" t="s">
        <v>3643</v>
      </c>
      <c r="AU2327" s="5" t="s">
        <v>9542</v>
      </c>
      <c r="AV2327" s="5" t="s">
        <v>6609</v>
      </c>
      <c r="AW2327" s="5" t="s">
        <v>6610</v>
      </c>
      <c r="BG2327" s="5" t="s">
        <v>85</v>
      </c>
      <c r="BH2327" s="5" t="s">
        <v>86</v>
      </c>
      <c r="BI2327" s="5" t="s">
        <v>8091</v>
      </c>
      <c r="BJ2327" s="5" t="s">
        <v>8092</v>
      </c>
      <c r="BK2327" s="5" t="s">
        <v>85</v>
      </c>
      <c r="BL2327" s="5" t="s">
        <v>86</v>
      </c>
      <c r="BM2327" s="5" t="s">
        <v>8093</v>
      </c>
      <c r="BN2327" s="5" t="s">
        <v>8094</v>
      </c>
      <c r="BO2327" s="5" t="s">
        <v>85</v>
      </c>
      <c r="BP2327" s="5" t="s">
        <v>86</v>
      </c>
      <c r="BQ2327" s="5" t="s">
        <v>8095</v>
      </c>
      <c r="BR2327" s="5" t="s">
        <v>8096</v>
      </c>
      <c r="BS2327" s="5" t="s">
        <v>429</v>
      </c>
      <c r="BT2327" s="5" t="s">
        <v>430</v>
      </c>
    </row>
    <row r="2328" spans="1:73" ht="13.5" customHeight="1">
      <c r="A2328" s="7" t="str">
        <f>HYPERLINK("http://kyu.snu.ac.kr/sdhj/index.jsp?type=hj/GK14619_00IM0001_060b.jpg","1792_수북면_060b")</f>
        <v>1792_수북면_060b</v>
      </c>
      <c r="B2328" s="4">
        <v>1792</v>
      </c>
      <c r="C2328" s="4" t="s">
        <v>97</v>
      </c>
      <c r="D2328" s="4" t="s">
        <v>98</v>
      </c>
      <c r="E2328" s="4">
        <v>2327</v>
      </c>
      <c r="F2328" s="5">
        <v>7</v>
      </c>
      <c r="G2328" s="5" t="s">
        <v>4744</v>
      </c>
      <c r="H2328" s="5" t="s">
        <v>4745</v>
      </c>
      <c r="I2328" s="5">
        <v>45</v>
      </c>
      <c r="L2328" s="5">
        <v>2</v>
      </c>
      <c r="M2328" s="4" t="s">
        <v>8082</v>
      </c>
      <c r="N2328" s="4" t="s">
        <v>8083</v>
      </c>
      <c r="S2328" s="5" t="s">
        <v>124</v>
      </c>
      <c r="T2328" s="5" t="s">
        <v>125</v>
      </c>
      <c r="AC2328" s="5">
        <v>25</v>
      </c>
      <c r="AD2328" s="5" t="s">
        <v>477</v>
      </c>
      <c r="AE2328" s="5" t="s">
        <v>478</v>
      </c>
    </row>
    <row r="2329" spans="1:73" ht="13.5" customHeight="1">
      <c r="A2329" s="7" t="str">
        <f>HYPERLINK("http://kyu.snu.ac.kr/sdhj/index.jsp?type=hj/GK14619_00IM0001_060b.jpg","1792_수북면_060b")</f>
        <v>1792_수북면_060b</v>
      </c>
      <c r="B2329" s="4">
        <v>1792</v>
      </c>
      <c r="C2329" s="4" t="s">
        <v>97</v>
      </c>
      <c r="D2329" s="4" t="s">
        <v>98</v>
      </c>
      <c r="E2329" s="4">
        <v>2328</v>
      </c>
      <c r="F2329" s="5">
        <v>7</v>
      </c>
      <c r="G2329" s="5" t="s">
        <v>4744</v>
      </c>
      <c r="H2329" s="5" t="s">
        <v>4745</v>
      </c>
      <c r="I2329" s="5">
        <v>45</v>
      </c>
      <c r="L2329" s="5">
        <v>2</v>
      </c>
      <c r="M2329" s="4" t="s">
        <v>8082</v>
      </c>
      <c r="N2329" s="4" t="s">
        <v>8083</v>
      </c>
      <c r="S2329" s="5" t="s">
        <v>5595</v>
      </c>
      <c r="T2329" s="5" t="s">
        <v>5596</v>
      </c>
      <c r="U2329" s="5" t="s">
        <v>1931</v>
      </c>
      <c r="V2329" s="5" t="s">
        <v>1932</v>
      </c>
      <c r="W2329" s="5" t="s">
        <v>103</v>
      </c>
      <c r="X2329" s="5" t="s">
        <v>8707</v>
      </c>
      <c r="Y2329" s="5" t="s">
        <v>8097</v>
      </c>
      <c r="Z2329" s="5" t="s">
        <v>8098</v>
      </c>
      <c r="AC2329" s="5">
        <v>34</v>
      </c>
      <c r="AD2329" s="5" t="s">
        <v>747</v>
      </c>
      <c r="AE2329" s="5" t="s">
        <v>748</v>
      </c>
    </row>
    <row r="2330" spans="1:73" ht="13.5" customHeight="1">
      <c r="A2330" s="7" t="str">
        <f>HYPERLINK("http://kyu.snu.ac.kr/sdhj/index.jsp?type=hj/GK14619_00IM0001_060b.jpg","1792_수북면_060b")</f>
        <v>1792_수북면_060b</v>
      </c>
      <c r="B2330" s="4">
        <v>1792</v>
      </c>
      <c r="C2330" s="4" t="s">
        <v>97</v>
      </c>
      <c r="D2330" s="4" t="s">
        <v>98</v>
      </c>
      <c r="E2330" s="4">
        <v>2329</v>
      </c>
      <c r="F2330" s="5">
        <v>7</v>
      </c>
      <c r="G2330" s="5" t="s">
        <v>4744</v>
      </c>
      <c r="H2330" s="5" t="s">
        <v>4745</v>
      </c>
      <c r="I2330" s="5">
        <v>45</v>
      </c>
      <c r="L2330" s="5">
        <v>2</v>
      </c>
      <c r="M2330" s="4" t="s">
        <v>8082</v>
      </c>
      <c r="N2330" s="4" t="s">
        <v>8083</v>
      </c>
      <c r="S2330" s="5" t="s">
        <v>118</v>
      </c>
      <c r="T2330" s="5" t="s">
        <v>119</v>
      </c>
      <c r="Y2330" s="5" t="s">
        <v>5256</v>
      </c>
      <c r="Z2330" s="5" t="s">
        <v>5257</v>
      </c>
      <c r="AC2330" s="5">
        <v>14</v>
      </c>
      <c r="AD2330" s="5" t="s">
        <v>331</v>
      </c>
      <c r="AE2330" s="5" t="s">
        <v>332</v>
      </c>
    </row>
    <row r="2331" spans="1:73" ht="13.5" customHeight="1">
      <c r="A2331" s="7" t="str">
        <f>HYPERLINK("http://kyu.snu.ac.kr/sdhj/index.jsp?type=hj/GK14619_00IM0001_060b.jpg","1792_수북면_060b")</f>
        <v>1792_수북면_060b</v>
      </c>
      <c r="B2331" s="4">
        <v>1792</v>
      </c>
      <c r="C2331" s="4" t="s">
        <v>97</v>
      </c>
      <c r="D2331" s="4" t="s">
        <v>98</v>
      </c>
      <c r="E2331" s="4">
        <v>2330</v>
      </c>
      <c r="F2331" s="5">
        <v>7</v>
      </c>
      <c r="G2331" s="5" t="s">
        <v>4744</v>
      </c>
      <c r="H2331" s="5" t="s">
        <v>4745</v>
      </c>
      <c r="I2331" s="5">
        <v>45</v>
      </c>
      <c r="L2331" s="5">
        <v>2</v>
      </c>
      <c r="M2331" s="4" t="s">
        <v>8082</v>
      </c>
      <c r="N2331" s="4" t="s">
        <v>8083</v>
      </c>
      <c r="S2331" s="5" t="s">
        <v>124</v>
      </c>
      <c r="T2331" s="5" t="s">
        <v>125</v>
      </c>
      <c r="AF2331" s="5" t="s">
        <v>518</v>
      </c>
      <c r="AG2331" s="5" t="s">
        <v>519</v>
      </c>
    </row>
    <row r="2332" spans="1:73" ht="13.5" customHeight="1">
      <c r="A2332" s="7" t="str">
        <f>HYPERLINK("http://kyu.snu.ac.kr/sdhj/index.jsp?type=hj/GK14619_00IM0001_060b.jpg","1792_수북면_060b")</f>
        <v>1792_수북면_060b</v>
      </c>
      <c r="B2332" s="4">
        <v>1792</v>
      </c>
      <c r="C2332" s="4" t="s">
        <v>97</v>
      </c>
      <c r="D2332" s="4" t="s">
        <v>98</v>
      </c>
      <c r="E2332" s="4">
        <v>2331</v>
      </c>
      <c r="F2332" s="5">
        <v>7</v>
      </c>
      <c r="G2332" s="5" t="s">
        <v>4744</v>
      </c>
      <c r="H2332" s="5" t="s">
        <v>4745</v>
      </c>
      <c r="I2332" s="5">
        <v>45</v>
      </c>
      <c r="L2332" s="5">
        <v>2</v>
      </c>
      <c r="M2332" s="4" t="s">
        <v>8082</v>
      </c>
      <c r="N2332" s="4" t="s">
        <v>8083</v>
      </c>
      <c r="S2332" s="5" t="s">
        <v>1811</v>
      </c>
      <c r="T2332" s="5" t="s">
        <v>8513</v>
      </c>
      <c r="AC2332" s="5">
        <v>2</v>
      </c>
      <c r="AD2332" s="5" t="s">
        <v>333</v>
      </c>
      <c r="AE2332" s="5" t="s">
        <v>334</v>
      </c>
      <c r="AF2332" s="5" t="s">
        <v>5401</v>
      </c>
      <c r="AG2332" s="5" t="s">
        <v>5402</v>
      </c>
    </row>
    <row r="2333" spans="1:73" ht="13.5" customHeight="1">
      <c r="A2333" s="7" t="str">
        <f>HYPERLINK("http://kyu.snu.ac.kr/sdhj/index.jsp?type=hj/GK14619_00IM0001_060b.jpg","1792_수북면_060b")</f>
        <v>1792_수북면_060b</v>
      </c>
      <c r="B2333" s="4">
        <v>1792</v>
      </c>
      <c r="C2333" s="4" t="s">
        <v>97</v>
      </c>
      <c r="D2333" s="4" t="s">
        <v>98</v>
      </c>
      <c r="E2333" s="4">
        <v>2332</v>
      </c>
      <c r="F2333" s="5">
        <v>7</v>
      </c>
      <c r="G2333" s="5" t="s">
        <v>4744</v>
      </c>
      <c r="H2333" s="5" t="s">
        <v>4745</v>
      </c>
      <c r="I2333" s="5">
        <v>45</v>
      </c>
      <c r="L2333" s="5">
        <v>3</v>
      </c>
      <c r="M2333" s="4" t="s">
        <v>8099</v>
      </c>
      <c r="N2333" s="4" t="s">
        <v>8100</v>
      </c>
      <c r="T2333" s="5" t="s">
        <v>8340</v>
      </c>
      <c r="U2333" s="5" t="s">
        <v>1931</v>
      </c>
      <c r="V2333" s="5" t="s">
        <v>1932</v>
      </c>
      <c r="W2333" s="5" t="s">
        <v>103</v>
      </c>
      <c r="X2333" s="5" t="s">
        <v>8606</v>
      </c>
      <c r="Y2333" s="5" t="s">
        <v>8101</v>
      </c>
      <c r="Z2333" s="5" t="s">
        <v>8102</v>
      </c>
      <c r="AC2333" s="5">
        <v>49</v>
      </c>
      <c r="AD2333" s="5" t="s">
        <v>376</v>
      </c>
      <c r="AE2333" s="5" t="s">
        <v>377</v>
      </c>
      <c r="AJ2333" s="5" t="s">
        <v>34</v>
      </c>
      <c r="AK2333" s="5" t="s">
        <v>35</v>
      </c>
      <c r="AL2333" s="5" t="s">
        <v>108</v>
      </c>
      <c r="AM2333" s="5" t="s">
        <v>8726</v>
      </c>
      <c r="AT2333" s="5" t="s">
        <v>1931</v>
      </c>
      <c r="AU2333" s="5" t="s">
        <v>1932</v>
      </c>
      <c r="AV2333" s="5" t="s">
        <v>6530</v>
      </c>
      <c r="AW2333" s="5" t="s">
        <v>6531</v>
      </c>
      <c r="BG2333" s="5" t="s">
        <v>1931</v>
      </c>
      <c r="BH2333" s="5" t="s">
        <v>1932</v>
      </c>
      <c r="BI2333" s="5" t="s">
        <v>6532</v>
      </c>
      <c r="BJ2333" s="5" t="s">
        <v>6533</v>
      </c>
      <c r="BK2333" s="5" t="s">
        <v>1931</v>
      </c>
      <c r="BL2333" s="5" t="s">
        <v>1932</v>
      </c>
      <c r="BM2333" s="5" t="s">
        <v>6534</v>
      </c>
      <c r="BN2333" s="5" t="s">
        <v>6535</v>
      </c>
      <c r="BO2333" s="5" t="s">
        <v>1931</v>
      </c>
      <c r="BP2333" s="5" t="s">
        <v>1932</v>
      </c>
      <c r="BQ2333" s="5" t="s">
        <v>6536</v>
      </c>
      <c r="BR2333" s="5" t="s">
        <v>9311</v>
      </c>
      <c r="BS2333" s="5" t="s">
        <v>108</v>
      </c>
      <c r="BT2333" s="5" t="s">
        <v>8894</v>
      </c>
    </row>
    <row r="2334" spans="1:73" ht="13.5" customHeight="1">
      <c r="A2334" s="7" t="str">
        <f>HYPERLINK("http://kyu.snu.ac.kr/sdhj/index.jsp?type=hj/GK14619_00IM0001_060b.jpg","1792_수북면_060b")</f>
        <v>1792_수북면_060b</v>
      </c>
      <c r="B2334" s="4">
        <v>1792</v>
      </c>
      <c r="C2334" s="4" t="s">
        <v>97</v>
      </c>
      <c r="D2334" s="4" t="s">
        <v>98</v>
      </c>
      <c r="E2334" s="4">
        <v>2333</v>
      </c>
      <c r="F2334" s="5">
        <v>7</v>
      </c>
      <c r="G2334" s="5" t="s">
        <v>4744</v>
      </c>
      <c r="H2334" s="5" t="s">
        <v>4745</v>
      </c>
      <c r="I2334" s="5">
        <v>45</v>
      </c>
      <c r="L2334" s="5">
        <v>3</v>
      </c>
      <c r="M2334" s="4" t="s">
        <v>8099</v>
      </c>
      <c r="N2334" s="4" t="s">
        <v>8100</v>
      </c>
      <c r="S2334" s="5" t="s">
        <v>101</v>
      </c>
      <c r="T2334" s="5" t="s">
        <v>102</v>
      </c>
      <c r="W2334" s="5" t="s">
        <v>2098</v>
      </c>
      <c r="X2334" s="5" t="s">
        <v>2099</v>
      </c>
      <c r="Y2334" s="5" t="s">
        <v>104</v>
      </c>
      <c r="Z2334" s="5" t="s">
        <v>105</v>
      </c>
      <c r="AC2334" s="5">
        <v>32</v>
      </c>
      <c r="AD2334" s="5" t="s">
        <v>150</v>
      </c>
      <c r="AE2334" s="5" t="s">
        <v>151</v>
      </c>
      <c r="AJ2334" s="5" t="s">
        <v>34</v>
      </c>
      <c r="AK2334" s="5" t="s">
        <v>35</v>
      </c>
      <c r="AL2334" s="5" t="s">
        <v>655</v>
      </c>
      <c r="AM2334" s="5" t="s">
        <v>656</v>
      </c>
      <c r="AT2334" s="5" t="s">
        <v>1931</v>
      </c>
      <c r="AU2334" s="5" t="s">
        <v>1932</v>
      </c>
      <c r="AV2334" s="5" t="s">
        <v>8103</v>
      </c>
      <c r="AW2334" s="5" t="s">
        <v>5965</v>
      </c>
      <c r="BG2334" s="5" t="s">
        <v>1931</v>
      </c>
      <c r="BH2334" s="5" t="s">
        <v>1932</v>
      </c>
      <c r="BI2334" s="5" t="s">
        <v>8104</v>
      </c>
      <c r="BJ2334" s="5" t="s">
        <v>5967</v>
      </c>
      <c r="BK2334" s="5" t="s">
        <v>1931</v>
      </c>
      <c r="BL2334" s="5" t="s">
        <v>1932</v>
      </c>
      <c r="BM2334" s="5" t="s">
        <v>8105</v>
      </c>
      <c r="BN2334" s="5" t="s">
        <v>8106</v>
      </c>
      <c r="BO2334" s="5" t="s">
        <v>290</v>
      </c>
      <c r="BP2334" s="5" t="s">
        <v>291</v>
      </c>
      <c r="BQ2334" s="5" t="s">
        <v>8107</v>
      </c>
      <c r="BR2334" s="5" t="s">
        <v>8108</v>
      </c>
      <c r="BS2334" s="5" t="s">
        <v>108</v>
      </c>
      <c r="BT2334" s="5" t="s">
        <v>9360</v>
      </c>
    </row>
    <row r="2335" spans="1:73" ht="13.5" customHeight="1">
      <c r="A2335" s="7" t="str">
        <f>HYPERLINK("http://kyu.snu.ac.kr/sdhj/index.jsp?type=hj/GK14619_00IM0001_060b.jpg","1792_수북면_060b")</f>
        <v>1792_수북면_060b</v>
      </c>
      <c r="B2335" s="4">
        <v>1792</v>
      </c>
      <c r="C2335" s="4" t="s">
        <v>97</v>
      </c>
      <c r="D2335" s="4" t="s">
        <v>98</v>
      </c>
      <c r="E2335" s="4">
        <v>2334</v>
      </c>
      <c r="F2335" s="5">
        <v>7</v>
      </c>
      <c r="G2335" s="5" t="s">
        <v>4744</v>
      </c>
      <c r="H2335" s="5" t="s">
        <v>4745</v>
      </c>
      <c r="I2335" s="5">
        <v>45</v>
      </c>
      <c r="L2335" s="5">
        <v>3</v>
      </c>
      <c r="M2335" s="4" t="s">
        <v>8099</v>
      </c>
      <c r="N2335" s="4" t="s">
        <v>8100</v>
      </c>
      <c r="S2335" s="5" t="s">
        <v>118</v>
      </c>
      <c r="T2335" s="5" t="s">
        <v>119</v>
      </c>
      <c r="Y2335" s="5" t="s">
        <v>8109</v>
      </c>
      <c r="Z2335" s="5" t="s">
        <v>8110</v>
      </c>
      <c r="AC2335" s="5">
        <v>9</v>
      </c>
      <c r="AD2335" s="5" t="s">
        <v>394</v>
      </c>
      <c r="AE2335" s="5" t="s">
        <v>395</v>
      </c>
    </row>
    <row r="2336" spans="1:73" ht="13.5" customHeight="1">
      <c r="A2336" s="7" t="str">
        <f>HYPERLINK("http://kyu.snu.ac.kr/sdhj/index.jsp?type=hj/GK14619_00IM0001_060b.jpg","1792_수북면_060b")</f>
        <v>1792_수북면_060b</v>
      </c>
      <c r="B2336" s="4">
        <v>1792</v>
      </c>
      <c r="C2336" s="4" t="s">
        <v>97</v>
      </c>
      <c r="D2336" s="4" t="s">
        <v>98</v>
      </c>
      <c r="E2336" s="4">
        <v>2335</v>
      </c>
      <c r="F2336" s="5">
        <v>7</v>
      </c>
      <c r="G2336" s="5" t="s">
        <v>4744</v>
      </c>
      <c r="H2336" s="5" t="s">
        <v>4745</v>
      </c>
      <c r="I2336" s="5">
        <v>45</v>
      </c>
      <c r="L2336" s="5">
        <v>3</v>
      </c>
      <c r="M2336" s="4" t="s">
        <v>8099</v>
      </c>
      <c r="N2336" s="4" t="s">
        <v>8100</v>
      </c>
      <c r="S2336" s="5" t="s">
        <v>274</v>
      </c>
      <c r="T2336" s="5" t="s">
        <v>9037</v>
      </c>
      <c r="Y2336" s="5" t="s">
        <v>1401</v>
      </c>
      <c r="Z2336" s="5" t="s">
        <v>1402</v>
      </c>
      <c r="AC2336" s="5">
        <v>5</v>
      </c>
      <c r="AD2336" s="5" t="s">
        <v>360</v>
      </c>
      <c r="AE2336" s="5" t="s">
        <v>361</v>
      </c>
      <c r="BU2336" s="5" t="s">
        <v>8111</v>
      </c>
    </row>
    <row r="2337" spans="1:73" ht="13.5" customHeight="1">
      <c r="A2337" s="7" t="str">
        <f>HYPERLINK("http://kyu.snu.ac.kr/sdhj/index.jsp?type=hj/GK14619_00IM0001_060b.jpg","1792_수북면_060b")</f>
        <v>1792_수북면_060b</v>
      </c>
      <c r="B2337" s="4">
        <v>1792</v>
      </c>
      <c r="C2337" s="4" t="s">
        <v>97</v>
      </c>
      <c r="D2337" s="4" t="s">
        <v>98</v>
      </c>
      <c r="E2337" s="4">
        <v>2336</v>
      </c>
      <c r="F2337" s="5">
        <v>7</v>
      </c>
      <c r="G2337" s="5" t="s">
        <v>4744</v>
      </c>
      <c r="H2337" s="5" t="s">
        <v>4745</v>
      </c>
      <c r="I2337" s="5">
        <v>45</v>
      </c>
      <c r="L2337" s="5">
        <v>3</v>
      </c>
      <c r="M2337" s="4" t="s">
        <v>8099</v>
      </c>
      <c r="N2337" s="4" t="s">
        <v>8100</v>
      </c>
      <c r="S2337" s="5" t="s">
        <v>274</v>
      </c>
      <c r="T2337" s="5" t="s">
        <v>9037</v>
      </c>
      <c r="Y2337" s="5" t="s">
        <v>2471</v>
      </c>
      <c r="Z2337" s="5" t="s">
        <v>2472</v>
      </c>
      <c r="AC2337" s="5">
        <v>2</v>
      </c>
      <c r="AD2337" s="5" t="s">
        <v>206</v>
      </c>
      <c r="AE2337" s="5" t="s">
        <v>207</v>
      </c>
      <c r="AF2337" s="5" t="s">
        <v>335</v>
      </c>
      <c r="AG2337" s="5" t="s">
        <v>336</v>
      </c>
    </row>
    <row r="2338" spans="1:73" ht="13.5" customHeight="1">
      <c r="A2338" s="7" t="str">
        <f>HYPERLINK("http://kyu.snu.ac.kr/sdhj/index.jsp?type=hj/GK14619_00IM0001_060b.jpg","1792_수북면_060b")</f>
        <v>1792_수북면_060b</v>
      </c>
      <c r="B2338" s="4">
        <v>1792</v>
      </c>
      <c r="C2338" s="4" t="s">
        <v>97</v>
      </c>
      <c r="D2338" s="4" t="s">
        <v>98</v>
      </c>
      <c r="E2338" s="4">
        <v>2337</v>
      </c>
      <c r="F2338" s="5">
        <v>7</v>
      </c>
      <c r="G2338" s="5" t="s">
        <v>4744</v>
      </c>
      <c r="H2338" s="5" t="s">
        <v>4745</v>
      </c>
      <c r="I2338" s="5">
        <v>45</v>
      </c>
      <c r="L2338" s="5">
        <v>4</v>
      </c>
      <c r="M2338" s="4" t="s">
        <v>8112</v>
      </c>
      <c r="N2338" s="4" t="s">
        <v>8113</v>
      </c>
      <c r="T2338" s="5" t="s">
        <v>9543</v>
      </c>
      <c r="U2338" s="5" t="s">
        <v>1931</v>
      </c>
      <c r="V2338" s="5" t="s">
        <v>1932</v>
      </c>
      <c r="W2338" s="5" t="s">
        <v>584</v>
      </c>
      <c r="X2338" s="5" t="s">
        <v>585</v>
      </c>
      <c r="Y2338" s="5" t="s">
        <v>8114</v>
      </c>
      <c r="Z2338" s="5" t="s">
        <v>8115</v>
      </c>
      <c r="AC2338" s="5">
        <v>34</v>
      </c>
      <c r="AD2338" s="5" t="s">
        <v>747</v>
      </c>
      <c r="AE2338" s="5" t="s">
        <v>748</v>
      </c>
      <c r="AJ2338" s="5" t="s">
        <v>34</v>
      </c>
      <c r="AK2338" s="5" t="s">
        <v>35</v>
      </c>
      <c r="AL2338" s="5" t="s">
        <v>108</v>
      </c>
      <c r="AM2338" s="5" t="s">
        <v>9544</v>
      </c>
      <c r="AT2338" s="5" t="s">
        <v>1707</v>
      </c>
      <c r="AU2338" s="5" t="s">
        <v>1708</v>
      </c>
      <c r="AV2338" s="5" t="s">
        <v>5907</v>
      </c>
      <c r="AW2338" s="5" t="s">
        <v>5908</v>
      </c>
      <c r="BG2338" s="5" t="s">
        <v>1707</v>
      </c>
      <c r="BH2338" s="5" t="s">
        <v>1708</v>
      </c>
      <c r="BI2338" s="5" t="s">
        <v>5869</v>
      </c>
      <c r="BJ2338" s="5" t="s">
        <v>5870</v>
      </c>
      <c r="BK2338" s="5" t="s">
        <v>5909</v>
      </c>
      <c r="BL2338" s="5" t="s">
        <v>9545</v>
      </c>
      <c r="BM2338" s="5" t="s">
        <v>5872</v>
      </c>
      <c r="BN2338" s="5" t="s">
        <v>5873</v>
      </c>
      <c r="BO2338" s="5" t="s">
        <v>1931</v>
      </c>
      <c r="BP2338" s="5" t="s">
        <v>1932</v>
      </c>
      <c r="BQ2338" s="5" t="s">
        <v>8116</v>
      </c>
      <c r="BR2338" s="5" t="s">
        <v>8117</v>
      </c>
      <c r="BS2338" s="5" t="s">
        <v>136</v>
      </c>
      <c r="BT2338" s="5" t="s">
        <v>137</v>
      </c>
    </row>
    <row r="2339" spans="1:73" ht="13.5" customHeight="1">
      <c r="A2339" s="7" t="str">
        <f>HYPERLINK("http://kyu.snu.ac.kr/sdhj/index.jsp?type=hj/GK14619_00IM0001_060b.jpg","1792_수북면_060b")</f>
        <v>1792_수북면_060b</v>
      </c>
      <c r="B2339" s="4">
        <v>1792</v>
      </c>
      <c r="C2339" s="4" t="s">
        <v>97</v>
      </c>
      <c r="D2339" s="4" t="s">
        <v>98</v>
      </c>
      <c r="E2339" s="4">
        <v>2338</v>
      </c>
      <c r="F2339" s="5">
        <v>7</v>
      </c>
      <c r="G2339" s="5" t="s">
        <v>4744</v>
      </c>
      <c r="H2339" s="5" t="s">
        <v>4745</v>
      </c>
      <c r="I2339" s="5">
        <v>45</v>
      </c>
      <c r="L2339" s="5">
        <v>4</v>
      </c>
      <c r="M2339" s="4" t="s">
        <v>8112</v>
      </c>
      <c r="N2339" s="4" t="s">
        <v>8113</v>
      </c>
      <c r="S2339" s="5" t="s">
        <v>101</v>
      </c>
      <c r="T2339" s="5" t="s">
        <v>102</v>
      </c>
      <c r="W2339" s="5" t="s">
        <v>584</v>
      </c>
      <c r="X2339" s="5" t="s">
        <v>585</v>
      </c>
      <c r="Y2339" s="5" t="s">
        <v>21</v>
      </c>
      <c r="Z2339" s="5" t="s">
        <v>22</v>
      </c>
      <c r="AC2339" s="5">
        <v>29</v>
      </c>
      <c r="AD2339" s="5" t="s">
        <v>580</v>
      </c>
      <c r="AE2339" s="5" t="s">
        <v>581</v>
      </c>
      <c r="AJ2339" s="5" t="s">
        <v>34</v>
      </c>
      <c r="AK2339" s="5" t="s">
        <v>35</v>
      </c>
      <c r="AL2339" s="5" t="s">
        <v>1434</v>
      </c>
      <c r="AM2339" s="5" t="s">
        <v>1435</v>
      </c>
      <c r="AT2339" s="5" t="s">
        <v>85</v>
      </c>
      <c r="AU2339" s="5" t="s">
        <v>86</v>
      </c>
      <c r="AV2339" s="5" t="s">
        <v>398</v>
      </c>
      <c r="AW2339" s="5" t="s">
        <v>399</v>
      </c>
      <c r="BG2339" s="5" t="s">
        <v>85</v>
      </c>
      <c r="BH2339" s="5" t="s">
        <v>86</v>
      </c>
      <c r="BI2339" s="5" t="s">
        <v>8118</v>
      </c>
      <c r="BJ2339" s="5" t="s">
        <v>8119</v>
      </c>
      <c r="BK2339" s="5" t="s">
        <v>85</v>
      </c>
      <c r="BL2339" s="5" t="s">
        <v>86</v>
      </c>
      <c r="BM2339" s="5" t="s">
        <v>8120</v>
      </c>
      <c r="BN2339" s="5" t="s">
        <v>8121</v>
      </c>
      <c r="BO2339" s="5" t="s">
        <v>85</v>
      </c>
      <c r="BP2339" s="5" t="s">
        <v>86</v>
      </c>
      <c r="BQ2339" s="5" t="s">
        <v>8122</v>
      </c>
      <c r="BR2339" s="5" t="s">
        <v>8123</v>
      </c>
      <c r="BS2339" s="5" t="s">
        <v>957</v>
      </c>
      <c r="BT2339" s="5" t="s">
        <v>958</v>
      </c>
    </row>
    <row r="2340" spans="1:73" ht="13.5" customHeight="1">
      <c r="A2340" s="7" t="str">
        <f>HYPERLINK("http://kyu.snu.ac.kr/sdhj/index.jsp?type=hj/GK14619_00IM0001_060b.jpg","1792_수북면_060b")</f>
        <v>1792_수북면_060b</v>
      </c>
      <c r="B2340" s="4">
        <v>1792</v>
      </c>
      <c r="C2340" s="4" t="s">
        <v>97</v>
      </c>
      <c r="D2340" s="4" t="s">
        <v>98</v>
      </c>
      <c r="E2340" s="4">
        <v>2339</v>
      </c>
      <c r="F2340" s="5">
        <v>7</v>
      </c>
      <c r="G2340" s="5" t="s">
        <v>4744</v>
      </c>
      <c r="H2340" s="5" t="s">
        <v>4745</v>
      </c>
      <c r="I2340" s="5">
        <v>45</v>
      </c>
      <c r="L2340" s="5">
        <v>4</v>
      </c>
      <c r="M2340" s="4" t="s">
        <v>8112</v>
      </c>
      <c r="N2340" s="4" t="s">
        <v>8113</v>
      </c>
      <c r="S2340" s="5" t="s">
        <v>118</v>
      </c>
      <c r="T2340" s="5" t="s">
        <v>119</v>
      </c>
      <c r="Y2340" s="5" t="s">
        <v>2147</v>
      </c>
      <c r="Z2340" s="5" t="s">
        <v>278</v>
      </c>
      <c r="AC2340" s="5">
        <v>9</v>
      </c>
      <c r="AD2340" s="5" t="s">
        <v>394</v>
      </c>
      <c r="AE2340" s="5" t="s">
        <v>395</v>
      </c>
      <c r="BU2340" s="5" t="s">
        <v>8124</v>
      </c>
    </row>
    <row r="2341" spans="1:73" ht="13.5" customHeight="1">
      <c r="A2341" s="7" t="str">
        <f>HYPERLINK("http://kyu.snu.ac.kr/sdhj/index.jsp?type=hj/GK14619_00IM0001_060b.jpg","1792_수북면_060b")</f>
        <v>1792_수북면_060b</v>
      </c>
      <c r="B2341" s="4">
        <v>1792</v>
      </c>
      <c r="C2341" s="4" t="s">
        <v>97</v>
      </c>
      <c r="D2341" s="4" t="s">
        <v>98</v>
      </c>
      <c r="E2341" s="4">
        <v>2340</v>
      </c>
      <c r="F2341" s="5">
        <v>7</v>
      </c>
      <c r="G2341" s="5" t="s">
        <v>4744</v>
      </c>
      <c r="H2341" s="5" t="s">
        <v>4745</v>
      </c>
      <c r="I2341" s="5">
        <v>45</v>
      </c>
      <c r="L2341" s="5">
        <v>5</v>
      </c>
      <c r="M2341" s="4" t="s">
        <v>8125</v>
      </c>
      <c r="N2341" s="4" t="s">
        <v>8126</v>
      </c>
      <c r="T2341" s="5" t="s">
        <v>8293</v>
      </c>
      <c r="U2341" s="5" t="s">
        <v>1931</v>
      </c>
      <c r="V2341" s="5" t="s">
        <v>1932</v>
      </c>
      <c r="W2341" s="5" t="s">
        <v>148</v>
      </c>
      <c r="X2341" s="5" t="s">
        <v>149</v>
      </c>
      <c r="Y2341" s="5" t="s">
        <v>4172</v>
      </c>
      <c r="Z2341" s="5" t="s">
        <v>4173</v>
      </c>
      <c r="AC2341" s="5">
        <v>61</v>
      </c>
      <c r="AD2341" s="5" t="s">
        <v>206</v>
      </c>
      <c r="AE2341" s="5" t="s">
        <v>207</v>
      </c>
      <c r="AJ2341" s="5" t="s">
        <v>34</v>
      </c>
      <c r="AK2341" s="5" t="s">
        <v>35</v>
      </c>
      <c r="AL2341" s="5" t="s">
        <v>152</v>
      </c>
      <c r="AM2341" s="5" t="s">
        <v>153</v>
      </c>
      <c r="AT2341" s="5" t="s">
        <v>1931</v>
      </c>
      <c r="AU2341" s="5" t="s">
        <v>1932</v>
      </c>
      <c r="AV2341" s="5" t="s">
        <v>7538</v>
      </c>
      <c r="AW2341" s="5" t="s">
        <v>7539</v>
      </c>
      <c r="BG2341" s="5" t="s">
        <v>1931</v>
      </c>
      <c r="BH2341" s="5" t="s">
        <v>1932</v>
      </c>
      <c r="BI2341" s="5" t="s">
        <v>8127</v>
      </c>
      <c r="BJ2341" s="5" t="s">
        <v>8128</v>
      </c>
      <c r="BK2341" s="5" t="s">
        <v>1931</v>
      </c>
      <c r="BL2341" s="5" t="s">
        <v>1932</v>
      </c>
      <c r="BM2341" s="5" t="s">
        <v>1464</v>
      </c>
      <c r="BN2341" s="5" t="s">
        <v>1465</v>
      </c>
      <c r="BO2341" s="5" t="s">
        <v>1931</v>
      </c>
      <c r="BP2341" s="5" t="s">
        <v>1932</v>
      </c>
      <c r="BQ2341" s="5" t="s">
        <v>8129</v>
      </c>
      <c r="BR2341" s="5" t="s">
        <v>8130</v>
      </c>
      <c r="BS2341" s="5" t="s">
        <v>108</v>
      </c>
      <c r="BT2341" s="5" t="s">
        <v>8329</v>
      </c>
    </row>
    <row r="2342" spans="1:73" ht="13.5" customHeight="1">
      <c r="A2342" s="7" t="str">
        <f>HYPERLINK("http://kyu.snu.ac.kr/sdhj/index.jsp?type=hj/GK14619_00IM0001_060b.jpg","1792_수북면_060b")</f>
        <v>1792_수북면_060b</v>
      </c>
      <c r="B2342" s="4">
        <v>1792</v>
      </c>
      <c r="C2342" s="4" t="s">
        <v>97</v>
      </c>
      <c r="D2342" s="4" t="s">
        <v>98</v>
      </c>
      <c r="E2342" s="4">
        <v>2341</v>
      </c>
      <c r="F2342" s="5">
        <v>7</v>
      </c>
      <c r="G2342" s="5" t="s">
        <v>4744</v>
      </c>
      <c r="H2342" s="5" t="s">
        <v>4745</v>
      </c>
      <c r="I2342" s="5">
        <v>45</v>
      </c>
      <c r="L2342" s="5">
        <v>5</v>
      </c>
      <c r="M2342" s="4" t="s">
        <v>8125</v>
      </c>
      <c r="N2342" s="4" t="s">
        <v>8126</v>
      </c>
      <c r="S2342" s="5" t="s">
        <v>101</v>
      </c>
      <c r="T2342" s="5" t="s">
        <v>102</v>
      </c>
      <c r="W2342" s="5" t="s">
        <v>103</v>
      </c>
      <c r="X2342" s="5" t="s">
        <v>8296</v>
      </c>
      <c r="Y2342" s="5" t="s">
        <v>104</v>
      </c>
      <c r="Z2342" s="5" t="s">
        <v>105</v>
      </c>
      <c r="AC2342" s="5">
        <v>59</v>
      </c>
      <c r="AD2342" s="5" t="s">
        <v>1962</v>
      </c>
      <c r="AE2342" s="5" t="s">
        <v>1963</v>
      </c>
      <c r="AJ2342" s="5" t="s">
        <v>34</v>
      </c>
      <c r="AK2342" s="5" t="s">
        <v>35</v>
      </c>
      <c r="AL2342" s="5" t="s">
        <v>108</v>
      </c>
      <c r="AM2342" s="5" t="s">
        <v>8297</v>
      </c>
      <c r="AT2342" s="5" t="s">
        <v>1931</v>
      </c>
      <c r="AU2342" s="5" t="s">
        <v>1932</v>
      </c>
      <c r="AV2342" s="5" t="s">
        <v>8131</v>
      </c>
      <c r="AW2342" s="5" t="s">
        <v>8132</v>
      </c>
      <c r="BG2342" s="5" t="s">
        <v>1931</v>
      </c>
      <c r="BH2342" s="5" t="s">
        <v>1932</v>
      </c>
      <c r="BI2342" s="5" t="s">
        <v>8133</v>
      </c>
      <c r="BJ2342" s="5" t="s">
        <v>8134</v>
      </c>
      <c r="BK2342" s="5" t="s">
        <v>1931</v>
      </c>
      <c r="BL2342" s="5" t="s">
        <v>1932</v>
      </c>
      <c r="BM2342" s="5" t="s">
        <v>8135</v>
      </c>
      <c r="BN2342" s="5" t="s">
        <v>8136</v>
      </c>
      <c r="BO2342" s="5" t="s">
        <v>290</v>
      </c>
      <c r="BP2342" s="5" t="s">
        <v>291</v>
      </c>
      <c r="BQ2342" s="5" t="s">
        <v>8137</v>
      </c>
      <c r="BR2342" s="5" t="s">
        <v>8138</v>
      </c>
      <c r="BS2342" s="5" t="s">
        <v>108</v>
      </c>
      <c r="BT2342" s="5" t="s">
        <v>8713</v>
      </c>
    </row>
    <row r="2343" spans="1:73" ht="13.5" customHeight="1">
      <c r="A2343" s="7" t="str">
        <f>HYPERLINK("http://kyu.snu.ac.kr/sdhj/index.jsp?type=hj/GK14619_00IM0001_060b.jpg","1792_수북면_060b")</f>
        <v>1792_수북면_060b</v>
      </c>
      <c r="B2343" s="4">
        <v>1792</v>
      </c>
      <c r="C2343" s="4" t="s">
        <v>97</v>
      </c>
      <c r="D2343" s="4" t="s">
        <v>98</v>
      </c>
      <c r="E2343" s="4">
        <v>2342</v>
      </c>
      <c r="F2343" s="5">
        <v>7</v>
      </c>
      <c r="G2343" s="5" t="s">
        <v>4744</v>
      </c>
      <c r="H2343" s="5" t="s">
        <v>4745</v>
      </c>
      <c r="I2343" s="5">
        <v>45</v>
      </c>
      <c r="L2343" s="5">
        <v>5</v>
      </c>
      <c r="M2343" s="4" t="s">
        <v>8125</v>
      </c>
      <c r="N2343" s="4" t="s">
        <v>8126</v>
      </c>
      <c r="S2343" s="5" t="s">
        <v>118</v>
      </c>
      <c r="T2343" s="5" t="s">
        <v>119</v>
      </c>
      <c r="Y2343" s="5" t="s">
        <v>5202</v>
      </c>
      <c r="Z2343" s="5" t="s">
        <v>5203</v>
      </c>
      <c r="AC2343" s="5">
        <v>31</v>
      </c>
      <c r="AD2343" s="5" t="s">
        <v>1024</v>
      </c>
      <c r="AE2343" s="5" t="s">
        <v>1025</v>
      </c>
    </row>
    <row r="2344" spans="1:73" ht="13.5" customHeight="1">
      <c r="A2344" s="7" t="str">
        <f>HYPERLINK("http://kyu.snu.ac.kr/sdhj/index.jsp?type=hj/GK14619_00IM0001_060b.jpg","1792_수북면_060b")</f>
        <v>1792_수북면_060b</v>
      </c>
      <c r="B2344" s="4">
        <v>1792</v>
      </c>
      <c r="C2344" s="4" t="s">
        <v>97</v>
      </c>
      <c r="D2344" s="4" t="s">
        <v>98</v>
      </c>
      <c r="E2344" s="4">
        <v>2343</v>
      </c>
      <c r="F2344" s="5">
        <v>7</v>
      </c>
      <c r="G2344" s="5" t="s">
        <v>4744</v>
      </c>
      <c r="H2344" s="5" t="s">
        <v>4745</v>
      </c>
      <c r="I2344" s="5">
        <v>45</v>
      </c>
      <c r="L2344" s="5">
        <v>5</v>
      </c>
      <c r="M2344" s="4" t="s">
        <v>8125</v>
      </c>
      <c r="N2344" s="4" t="s">
        <v>8126</v>
      </c>
      <c r="S2344" s="5" t="s">
        <v>274</v>
      </c>
      <c r="T2344" s="5" t="s">
        <v>9471</v>
      </c>
      <c r="Y2344" s="5" t="s">
        <v>8139</v>
      </c>
      <c r="Z2344" s="5" t="s">
        <v>8140</v>
      </c>
      <c r="AC2344" s="5">
        <v>8</v>
      </c>
      <c r="AD2344" s="5" t="s">
        <v>862</v>
      </c>
      <c r="AE2344" s="5" t="s">
        <v>863</v>
      </c>
    </row>
    <row r="2345" spans="1:73" ht="13.5" customHeight="1">
      <c r="A2345" s="7" t="str">
        <f>HYPERLINK("http://kyu.snu.ac.kr/sdhj/index.jsp?type=hj/GK14619_00IM0001_060b.jpg","1792_수북면_060b")</f>
        <v>1792_수북면_060b</v>
      </c>
      <c r="B2345" s="4">
        <v>1792</v>
      </c>
      <c r="C2345" s="4" t="s">
        <v>97</v>
      </c>
      <c r="D2345" s="4" t="s">
        <v>98</v>
      </c>
      <c r="E2345" s="4">
        <v>2344</v>
      </c>
      <c r="F2345" s="5">
        <v>7</v>
      </c>
      <c r="G2345" s="5" t="s">
        <v>4744</v>
      </c>
      <c r="H2345" s="5" t="s">
        <v>4745</v>
      </c>
      <c r="I2345" s="5">
        <v>46</v>
      </c>
      <c r="J2345" s="5" t="s">
        <v>8141</v>
      </c>
      <c r="K2345" s="5" t="s">
        <v>9546</v>
      </c>
      <c r="L2345" s="5">
        <v>1</v>
      </c>
      <c r="M2345" s="4" t="s">
        <v>8142</v>
      </c>
      <c r="N2345" s="4" t="s">
        <v>8143</v>
      </c>
      <c r="T2345" s="5" t="s">
        <v>9092</v>
      </c>
      <c r="U2345" s="5" t="s">
        <v>1931</v>
      </c>
      <c r="V2345" s="5" t="s">
        <v>1932</v>
      </c>
      <c r="W2345" s="5" t="s">
        <v>148</v>
      </c>
      <c r="X2345" s="5" t="s">
        <v>149</v>
      </c>
      <c r="Y2345" s="5" t="s">
        <v>2244</v>
      </c>
      <c r="Z2345" s="5" t="s">
        <v>2245</v>
      </c>
      <c r="AC2345" s="5">
        <v>43</v>
      </c>
      <c r="AD2345" s="5" t="s">
        <v>427</v>
      </c>
      <c r="AE2345" s="5" t="s">
        <v>428</v>
      </c>
      <c r="AJ2345" s="5" t="s">
        <v>34</v>
      </c>
      <c r="AK2345" s="5" t="s">
        <v>35</v>
      </c>
      <c r="AL2345" s="5" t="s">
        <v>152</v>
      </c>
      <c r="AM2345" s="5" t="s">
        <v>153</v>
      </c>
      <c r="AT2345" s="5" t="s">
        <v>1931</v>
      </c>
      <c r="AU2345" s="5" t="s">
        <v>1932</v>
      </c>
      <c r="AV2345" s="5" t="s">
        <v>8144</v>
      </c>
      <c r="AW2345" s="5" t="s">
        <v>8145</v>
      </c>
      <c r="BG2345" s="5" t="s">
        <v>1931</v>
      </c>
      <c r="BH2345" s="5" t="s">
        <v>1932</v>
      </c>
      <c r="BI2345" s="5" t="s">
        <v>6720</v>
      </c>
      <c r="BJ2345" s="5" t="s">
        <v>6721</v>
      </c>
      <c r="BK2345" s="5" t="s">
        <v>1931</v>
      </c>
      <c r="BL2345" s="5" t="s">
        <v>1932</v>
      </c>
      <c r="BM2345" s="5" t="s">
        <v>8146</v>
      </c>
      <c r="BN2345" s="5" t="s">
        <v>8147</v>
      </c>
      <c r="BO2345" s="5" t="s">
        <v>1931</v>
      </c>
      <c r="BP2345" s="5" t="s">
        <v>1932</v>
      </c>
      <c r="BQ2345" s="5" t="s">
        <v>8148</v>
      </c>
      <c r="BR2345" s="5" t="s">
        <v>8149</v>
      </c>
      <c r="BS2345" s="5" t="s">
        <v>108</v>
      </c>
      <c r="BT2345" s="5" t="s">
        <v>9256</v>
      </c>
    </row>
    <row r="2346" spans="1:73" ht="13.5" customHeight="1">
      <c r="A2346" s="7" t="str">
        <f>HYPERLINK("http://kyu.snu.ac.kr/sdhj/index.jsp?type=hj/GK14619_00IM0001_060b.jpg","1792_수북면_060b")</f>
        <v>1792_수북면_060b</v>
      </c>
      <c r="B2346" s="4">
        <v>1792</v>
      </c>
      <c r="C2346" s="4" t="s">
        <v>97</v>
      </c>
      <c r="D2346" s="4" t="s">
        <v>98</v>
      </c>
      <c r="E2346" s="4">
        <v>2345</v>
      </c>
      <c r="F2346" s="5">
        <v>7</v>
      </c>
      <c r="G2346" s="5" t="s">
        <v>4744</v>
      </c>
      <c r="H2346" s="5" t="s">
        <v>4745</v>
      </c>
      <c r="I2346" s="5">
        <v>46</v>
      </c>
      <c r="L2346" s="5">
        <v>1</v>
      </c>
      <c r="M2346" s="4" t="s">
        <v>8142</v>
      </c>
      <c r="N2346" s="4" t="s">
        <v>8143</v>
      </c>
      <c r="S2346" s="5" t="s">
        <v>101</v>
      </c>
      <c r="T2346" s="5" t="s">
        <v>102</v>
      </c>
      <c r="W2346" s="5" t="s">
        <v>2466</v>
      </c>
      <c r="X2346" s="5" t="s">
        <v>1808</v>
      </c>
      <c r="Y2346" s="5" t="s">
        <v>104</v>
      </c>
      <c r="Z2346" s="5" t="s">
        <v>105</v>
      </c>
      <c r="AC2346" s="5">
        <v>32</v>
      </c>
      <c r="AD2346" s="5" t="s">
        <v>150</v>
      </c>
      <c r="AE2346" s="5" t="s">
        <v>151</v>
      </c>
      <c r="AJ2346" s="5" t="s">
        <v>34</v>
      </c>
      <c r="AK2346" s="5" t="s">
        <v>35</v>
      </c>
      <c r="AL2346" s="5" t="s">
        <v>429</v>
      </c>
      <c r="AM2346" s="5" t="s">
        <v>430</v>
      </c>
      <c r="AT2346" s="5" t="s">
        <v>1931</v>
      </c>
      <c r="AU2346" s="5" t="s">
        <v>1932</v>
      </c>
      <c r="AV2346" s="5" t="s">
        <v>4952</v>
      </c>
      <c r="AW2346" s="5" t="s">
        <v>4953</v>
      </c>
      <c r="BG2346" s="5" t="s">
        <v>1931</v>
      </c>
      <c r="BH2346" s="5" t="s">
        <v>1932</v>
      </c>
      <c r="BI2346" s="5" t="s">
        <v>4954</v>
      </c>
      <c r="BJ2346" s="5" t="s">
        <v>4955</v>
      </c>
      <c r="BK2346" s="5" t="s">
        <v>1931</v>
      </c>
      <c r="BL2346" s="5" t="s">
        <v>1932</v>
      </c>
      <c r="BM2346" s="5" t="s">
        <v>6226</v>
      </c>
      <c r="BN2346" s="5" t="s">
        <v>6227</v>
      </c>
      <c r="BO2346" s="5" t="s">
        <v>290</v>
      </c>
      <c r="BP2346" s="5" t="s">
        <v>291</v>
      </c>
      <c r="BQ2346" s="5" t="s">
        <v>8150</v>
      </c>
      <c r="BR2346" s="5" t="s">
        <v>6801</v>
      </c>
      <c r="BS2346" s="5" t="s">
        <v>429</v>
      </c>
      <c r="BT2346" s="5" t="s">
        <v>430</v>
      </c>
    </row>
    <row r="2347" spans="1:73" ht="13.5" customHeight="1">
      <c r="A2347" s="7" t="str">
        <f>HYPERLINK("http://kyu.snu.ac.kr/sdhj/index.jsp?type=hj/GK14619_00IM0001_060b.jpg","1792_수북면_060b")</f>
        <v>1792_수북면_060b</v>
      </c>
      <c r="B2347" s="4">
        <v>1792</v>
      </c>
      <c r="C2347" s="4" t="s">
        <v>97</v>
      </c>
      <c r="D2347" s="4" t="s">
        <v>98</v>
      </c>
      <c r="E2347" s="4">
        <v>2346</v>
      </c>
      <c r="F2347" s="5">
        <v>7</v>
      </c>
      <c r="G2347" s="5" t="s">
        <v>4744</v>
      </c>
      <c r="H2347" s="5" t="s">
        <v>4745</v>
      </c>
      <c r="I2347" s="5">
        <v>46</v>
      </c>
      <c r="L2347" s="5">
        <v>1</v>
      </c>
      <c r="M2347" s="4" t="s">
        <v>8142</v>
      </c>
      <c r="N2347" s="4" t="s">
        <v>8143</v>
      </c>
      <c r="S2347" s="5" t="s">
        <v>118</v>
      </c>
      <c r="T2347" s="5" t="s">
        <v>119</v>
      </c>
      <c r="Y2347" s="5" t="s">
        <v>8151</v>
      </c>
      <c r="Z2347" s="5" t="s">
        <v>5377</v>
      </c>
      <c r="AC2347" s="5">
        <v>13</v>
      </c>
      <c r="AD2347" s="5" t="s">
        <v>126</v>
      </c>
      <c r="AE2347" s="5" t="s">
        <v>127</v>
      </c>
    </row>
    <row r="2348" spans="1:73" ht="13.5" customHeight="1">
      <c r="A2348" s="7" t="str">
        <f>HYPERLINK("http://kyu.snu.ac.kr/sdhj/index.jsp?type=hj/GK14619_00IM0001_060b.jpg","1792_수북면_060b")</f>
        <v>1792_수북면_060b</v>
      </c>
      <c r="B2348" s="4">
        <v>1792</v>
      </c>
      <c r="C2348" s="4" t="s">
        <v>97</v>
      </c>
      <c r="D2348" s="4" t="s">
        <v>98</v>
      </c>
      <c r="E2348" s="4">
        <v>2347</v>
      </c>
      <c r="F2348" s="5">
        <v>7</v>
      </c>
      <c r="G2348" s="5" t="s">
        <v>4744</v>
      </c>
      <c r="H2348" s="5" t="s">
        <v>4745</v>
      </c>
      <c r="I2348" s="5">
        <v>46</v>
      </c>
      <c r="L2348" s="5">
        <v>1</v>
      </c>
      <c r="M2348" s="4" t="s">
        <v>8142</v>
      </c>
      <c r="N2348" s="4" t="s">
        <v>8143</v>
      </c>
      <c r="S2348" s="5" t="s">
        <v>118</v>
      </c>
      <c r="T2348" s="5" t="s">
        <v>119</v>
      </c>
      <c r="Y2348" s="5" t="s">
        <v>8152</v>
      </c>
      <c r="Z2348" s="5" t="s">
        <v>8153</v>
      </c>
      <c r="AC2348" s="5">
        <v>3</v>
      </c>
      <c r="AD2348" s="5" t="s">
        <v>333</v>
      </c>
      <c r="AE2348" s="5" t="s">
        <v>334</v>
      </c>
      <c r="AF2348" s="5" t="s">
        <v>335</v>
      </c>
      <c r="AG2348" s="5" t="s">
        <v>336</v>
      </c>
    </row>
    <row r="2349" spans="1:73" ht="13.5" customHeight="1">
      <c r="A2349" s="7" t="str">
        <f>HYPERLINK("http://kyu.snu.ac.kr/sdhj/index.jsp?type=hj/GK14619_00IM0001_060b.jpg","1792_수북면_060b")</f>
        <v>1792_수북면_060b</v>
      </c>
      <c r="B2349" s="4">
        <v>1792</v>
      </c>
      <c r="C2349" s="4" t="s">
        <v>97</v>
      </c>
      <c r="D2349" s="4" t="s">
        <v>98</v>
      </c>
      <c r="E2349" s="4">
        <v>2348</v>
      </c>
      <c r="F2349" s="5">
        <v>7</v>
      </c>
      <c r="G2349" s="5" t="s">
        <v>4744</v>
      </c>
      <c r="H2349" s="5" t="s">
        <v>4745</v>
      </c>
      <c r="I2349" s="5">
        <v>46</v>
      </c>
      <c r="L2349" s="5">
        <v>2</v>
      </c>
      <c r="M2349" s="4" t="s">
        <v>8141</v>
      </c>
      <c r="N2349" s="4" t="s">
        <v>8154</v>
      </c>
      <c r="T2349" s="5" t="s">
        <v>8922</v>
      </c>
      <c r="U2349" s="5" t="s">
        <v>1931</v>
      </c>
      <c r="V2349" s="5" t="s">
        <v>1932</v>
      </c>
      <c r="W2349" s="5" t="s">
        <v>5239</v>
      </c>
      <c r="X2349" s="5" t="s">
        <v>9380</v>
      </c>
      <c r="Y2349" s="5" t="s">
        <v>7040</v>
      </c>
      <c r="Z2349" s="5" t="s">
        <v>7041</v>
      </c>
      <c r="AC2349" s="5">
        <v>33</v>
      </c>
      <c r="AD2349" s="5" t="s">
        <v>747</v>
      </c>
      <c r="AE2349" s="5" t="s">
        <v>748</v>
      </c>
      <c r="AJ2349" s="5" t="s">
        <v>34</v>
      </c>
      <c r="AK2349" s="5" t="s">
        <v>35</v>
      </c>
      <c r="AL2349" s="5" t="s">
        <v>1874</v>
      </c>
      <c r="AM2349" s="5" t="s">
        <v>1875</v>
      </c>
      <c r="AT2349" s="5" t="s">
        <v>1931</v>
      </c>
      <c r="AU2349" s="5" t="s">
        <v>1932</v>
      </c>
      <c r="AV2349" s="5" t="s">
        <v>6946</v>
      </c>
      <c r="AW2349" s="5" t="s">
        <v>2999</v>
      </c>
      <c r="BG2349" s="5" t="s">
        <v>1931</v>
      </c>
      <c r="BH2349" s="5" t="s">
        <v>1932</v>
      </c>
      <c r="BI2349" s="5" t="s">
        <v>6246</v>
      </c>
      <c r="BJ2349" s="5" t="s">
        <v>6247</v>
      </c>
      <c r="BK2349" s="5" t="s">
        <v>1931</v>
      </c>
      <c r="BL2349" s="5" t="s">
        <v>1932</v>
      </c>
      <c r="BM2349" s="5" t="s">
        <v>6135</v>
      </c>
      <c r="BN2349" s="5" t="s">
        <v>6136</v>
      </c>
      <c r="BO2349" s="5" t="s">
        <v>1931</v>
      </c>
      <c r="BP2349" s="5" t="s">
        <v>1932</v>
      </c>
      <c r="BQ2349" s="5" t="s">
        <v>5009</v>
      </c>
      <c r="BR2349" s="5" t="s">
        <v>5010</v>
      </c>
      <c r="BS2349" s="5" t="s">
        <v>152</v>
      </c>
      <c r="BT2349" s="5" t="s">
        <v>153</v>
      </c>
    </row>
    <row r="2350" spans="1:73" ht="13.5" customHeight="1">
      <c r="A2350" s="7" t="str">
        <f>HYPERLINK("http://kyu.snu.ac.kr/sdhj/index.jsp?type=hj/GK14619_00IM0001_060b.jpg","1792_수북면_060b")</f>
        <v>1792_수북면_060b</v>
      </c>
      <c r="B2350" s="4">
        <v>1792</v>
      </c>
      <c r="C2350" s="4" t="s">
        <v>97</v>
      </c>
      <c r="D2350" s="4" t="s">
        <v>98</v>
      </c>
      <c r="E2350" s="4">
        <v>2349</v>
      </c>
      <c r="F2350" s="5">
        <v>7</v>
      </c>
      <c r="G2350" s="5" t="s">
        <v>4744</v>
      </c>
      <c r="H2350" s="5" t="s">
        <v>4745</v>
      </c>
      <c r="I2350" s="5">
        <v>46</v>
      </c>
      <c r="L2350" s="5">
        <v>2</v>
      </c>
      <c r="M2350" s="4" t="s">
        <v>8141</v>
      </c>
      <c r="N2350" s="4" t="s">
        <v>8154</v>
      </c>
      <c r="S2350" s="5" t="s">
        <v>101</v>
      </c>
      <c r="T2350" s="5" t="s">
        <v>102</v>
      </c>
      <c r="W2350" s="5" t="s">
        <v>1420</v>
      </c>
      <c r="X2350" s="5" t="s">
        <v>1421</v>
      </c>
      <c r="Y2350" s="5" t="s">
        <v>104</v>
      </c>
      <c r="Z2350" s="5" t="s">
        <v>105</v>
      </c>
      <c r="AC2350" s="5">
        <v>33</v>
      </c>
      <c r="AD2350" s="5" t="s">
        <v>747</v>
      </c>
      <c r="AE2350" s="5" t="s">
        <v>748</v>
      </c>
      <c r="AJ2350" s="5" t="s">
        <v>34</v>
      </c>
      <c r="AK2350" s="5" t="s">
        <v>35</v>
      </c>
      <c r="AL2350" s="5" t="s">
        <v>1424</v>
      </c>
      <c r="AM2350" s="5" t="s">
        <v>1425</v>
      </c>
      <c r="AT2350" s="5" t="s">
        <v>1931</v>
      </c>
      <c r="AU2350" s="5" t="s">
        <v>1932</v>
      </c>
      <c r="AV2350" s="5" t="s">
        <v>2509</v>
      </c>
      <c r="AW2350" s="5" t="s">
        <v>2510</v>
      </c>
      <c r="BG2350" s="5" t="s">
        <v>1931</v>
      </c>
      <c r="BH2350" s="5" t="s">
        <v>1932</v>
      </c>
      <c r="BI2350" s="5" t="s">
        <v>7783</v>
      </c>
      <c r="BJ2350" s="5" t="s">
        <v>7784</v>
      </c>
      <c r="BK2350" s="5" t="s">
        <v>1931</v>
      </c>
      <c r="BL2350" s="5" t="s">
        <v>1932</v>
      </c>
      <c r="BM2350" s="5" t="s">
        <v>8155</v>
      </c>
      <c r="BN2350" s="5" t="s">
        <v>4506</v>
      </c>
      <c r="BO2350" s="5" t="s">
        <v>1931</v>
      </c>
      <c r="BP2350" s="5" t="s">
        <v>1932</v>
      </c>
      <c r="BQ2350" s="5" t="s">
        <v>8156</v>
      </c>
      <c r="BR2350" s="5" t="s">
        <v>8157</v>
      </c>
      <c r="BS2350" s="5" t="s">
        <v>152</v>
      </c>
      <c r="BT2350" s="5" t="s">
        <v>153</v>
      </c>
    </row>
    <row r="2351" spans="1:73" ht="13.5" customHeight="1">
      <c r="A2351" s="7" t="str">
        <f>HYPERLINK("http://kyu.snu.ac.kr/sdhj/index.jsp?type=hj/GK14619_00IM0001_060b.jpg","1792_수북면_060b")</f>
        <v>1792_수북면_060b</v>
      </c>
      <c r="B2351" s="4">
        <v>1792</v>
      </c>
      <c r="C2351" s="4" t="s">
        <v>97</v>
      </c>
      <c r="D2351" s="4" t="s">
        <v>98</v>
      </c>
      <c r="E2351" s="4">
        <v>2350</v>
      </c>
      <c r="F2351" s="5">
        <v>7</v>
      </c>
      <c r="G2351" s="5" t="s">
        <v>4744</v>
      </c>
      <c r="H2351" s="5" t="s">
        <v>4745</v>
      </c>
      <c r="I2351" s="5">
        <v>46</v>
      </c>
      <c r="L2351" s="5">
        <v>2</v>
      </c>
      <c r="M2351" s="4" t="s">
        <v>8141</v>
      </c>
      <c r="N2351" s="4" t="s">
        <v>8154</v>
      </c>
      <c r="S2351" s="5" t="s">
        <v>164</v>
      </c>
      <c r="T2351" s="5" t="s">
        <v>165</v>
      </c>
      <c r="W2351" s="5" t="s">
        <v>148</v>
      </c>
      <c r="X2351" s="5" t="s">
        <v>149</v>
      </c>
      <c r="Y2351" s="5" t="s">
        <v>104</v>
      </c>
      <c r="Z2351" s="5" t="s">
        <v>105</v>
      </c>
      <c r="AF2351" s="5" t="s">
        <v>518</v>
      </c>
      <c r="AG2351" s="5" t="s">
        <v>519</v>
      </c>
    </row>
    <row r="2352" spans="1:73" ht="13.5" customHeight="1">
      <c r="A2352" s="7" t="str">
        <f>HYPERLINK("http://kyu.snu.ac.kr/sdhj/index.jsp?type=hj/GK14619_00IM0001_060b.jpg","1792_수북면_060b")</f>
        <v>1792_수북면_060b</v>
      </c>
      <c r="B2352" s="4">
        <v>1792</v>
      </c>
      <c r="C2352" s="4" t="s">
        <v>97</v>
      </c>
      <c r="D2352" s="4" t="s">
        <v>98</v>
      </c>
      <c r="E2352" s="4">
        <v>2351</v>
      </c>
      <c r="F2352" s="5">
        <v>7</v>
      </c>
      <c r="G2352" s="5" t="s">
        <v>4744</v>
      </c>
      <c r="H2352" s="5" t="s">
        <v>4745</v>
      </c>
      <c r="I2352" s="5">
        <v>46</v>
      </c>
      <c r="L2352" s="5">
        <v>2</v>
      </c>
      <c r="M2352" s="4" t="s">
        <v>8141</v>
      </c>
      <c r="N2352" s="4" t="s">
        <v>8154</v>
      </c>
      <c r="S2352" s="5" t="s">
        <v>124</v>
      </c>
      <c r="T2352" s="5" t="s">
        <v>125</v>
      </c>
      <c r="AC2352" s="5">
        <v>7</v>
      </c>
      <c r="AD2352" s="5" t="s">
        <v>862</v>
      </c>
      <c r="AE2352" s="5" t="s">
        <v>863</v>
      </c>
    </row>
    <row r="2353" spans="1:72" ht="13.5" customHeight="1">
      <c r="A2353" s="7" t="str">
        <f>HYPERLINK("http://kyu.snu.ac.kr/sdhj/index.jsp?type=hj/GK14619_00IM0001_060b.jpg","1792_수북면_060b")</f>
        <v>1792_수북면_060b</v>
      </c>
      <c r="B2353" s="4">
        <v>1792</v>
      </c>
      <c r="C2353" s="4" t="s">
        <v>97</v>
      </c>
      <c r="D2353" s="4" t="s">
        <v>98</v>
      </c>
      <c r="E2353" s="4">
        <v>2352</v>
      </c>
      <c r="F2353" s="5">
        <v>7</v>
      </c>
      <c r="G2353" s="5" t="s">
        <v>4744</v>
      </c>
      <c r="H2353" s="5" t="s">
        <v>4745</v>
      </c>
      <c r="I2353" s="5">
        <v>46</v>
      </c>
      <c r="L2353" s="5">
        <v>2</v>
      </c>
      <c r="M2353" s="4" t="s">
        <v>8141</v>
      </c>
      <c r="N2353" s="4" t="s">
        <v>8154</v>
      </c>
      <c r="S2353" s="5" t="s">
        <v>118</v>
      </c>
      <c r="T2353" s="5" t="s">
        <v>119</v>
      </c>
      <c r="Y2353" s="5" t="s">
        <v>4979</v>
      </c>
      <c r="Z2353" s="5" t="s">
        <v>2487</v>
      </c>
      <c r="AC2353" s="5">
        <v>4</v>
      </c>
      <c r="AD2353" s="5" t="s">
        <v>1519</v>
      </c>
      <c r="AE2353" s="5" t="s">
        <v>1520</v>
      </c>
    </row>
    <row r="2354" spans="1:72" ht="13.5" customHeight="1">
      <c r="A2354" s="7" t="str">
        <f>HYPERLINK("http://kyu.snu.ac.kr/sdhj/index.jsp?type=hj/GK14619_00IM0001_060b.jpg","1792_수북면_060b")</f>
        <v>1792_수북면_060b</v>
      </c>
      <c r="B2354" s="4">
        <v>1792</v>
      </c>
      <c r="C2354" s="4" t="s">
        <v>97</v>
      </c>
      <c r="D2354" s="4" t="s">
        <v>98</v>
      </c>
      <c r="E2354" s="4">
        <v>2353</v>
      </c>
      <c r="F2354" s="5">
        <v>7</v>
      </c>
      <c r="G2354" s="5" t="s">
        <v>4744</v>
      </c>
      <c r="H2354" s="5" t="s">
        <v>4745</v>
      </c>
      <c r="I2354" s="5">
        <v>46</v>
      </c>
      <c r="L2354" s="5">
        <v>3</v>
      </c>
      <c r="M2354" s="4" t="s">
        <v>8158</v>
      </c>
      <c r="N2354" s="4" t="s">
        <v>8159</v>
      </c>
      <c r="T2354" s="5" t="s">
        <v>8652</v>
      </c>
      <c r="U2354" s="5" t="s">
        <v>1931</v>
      </c>
      <c r="V2354" s="5" t="s">
        <v>1932</v>
      </c>
      <c r="W2354" s="5" t="s">
        <v>2466</v>
      </c>
      <c r="X2354" s="5" t="s">
        <v>1808</v>
      </c>
      <c r="Y2354" s="5" t="s">
        <v>8160</v>
      </c>
      <c r="Z2354" s="5" t="s">
        <v>8161</v>
      </c>
      <c r="AC2354" s="5">
        <v>37</v>
      </c>
      <c r="AD2354" s="5" t="s">
        <v>709</v>
      </c>
      <c r="AE2354" s="5" t="s">
        <v>710</v>
      </c>
      <c r="AJ2354" s="5" t="s">
        <v>34</v>
      </c>
      <c r="AK2354" s="5" t="s">
        <v>35</v>
      </c>
      <c r="AL2354" s="5" t="s">
        <v>429</v>
      </c>
      <c r="AM2354" s="5" t="s">
        <v>430</v>
      </c>
      <c r="AT2354" s="5" t="s">
        <v>1931</v>
      </c>
      <c r="AU2354" s="5" t="s">
        <v>1932</v>
      </c>
      <c r="AV2354" s="5" t="s">
        <v>5320</v>
      </c>
      <c r="AW2354" s="5" t="s">
        <v>5321</v>
      </c>
      <c r="BG2354" s="5" t="s">
        <v>320</v>
      </c>
      <c r="BH2354" s="5" t="s">
        <v>321</v>
      </c>
      <c r="BI2354" s="5" t="s">
        <v>5322</v>
      </c>
      <c r="BJ2354" s="5" t="s">
        <v>5323</v>
      </c>
      <c r="BK2354" s="5" t="s">
        <v>3643</v>
      </c>
      <c r="BL2354" s="5" t="s">
        <v>9547</v>
      </c>
      <c r="BM2354" s="5" t="s">
        <v>4619</v>
      </c>
      <c r="BN2354" s="5" t="s">
        <v>4620</v>
      </c>
      <c r="BO2354" s="5" t="s">
        <v>320</v>
      </c>
      <c r="BP2354" s="5" t="s">
        <v>321</v>
      </c>
      <c r="BQ2354" s="5" t="s">
        <v>8162</v>
      </c>
      <c r="BR2354" s="5" t="s">
        <v>8163</v>
      </c>
      <c r="BS2354" s="5" t="s">
        <v>108</v>
      </c>
      <c r="BT2354" s="5" t="s">
        <v>8356</v>
      </c>
    </row>
    <row r="2355" spans="1:72" ht="13.5" customHeight="1">
      <c r="A2355" s="7" t="str">
        <f>HYPERLINK("http://kyu.snu.ac.kr/sdhj/index.jsp?type=hj/GK14619_00IM0001_060b.jpg","1792_수북면_060b")</f>
        <v>1792_수북면_060b</v>
      </c>
      <c r="B2355" s="4">
        <v>1792</v>
      </c>
      <c r="C2355" s="4" t="s">
        <v>97</v>
      </c>
      <c r="D2355" s="4" t="s">
        <v>98</v>
      </c>
      <c r="E2355" s="4">
        <v>2354</v>
      </c>
      <c r="F2355" s="5">
        <v>7</v>
      </c>
      <c r="G2355" s="5" t="s">
        <v>4744</v>
      </c>
      <c r="H2355" s="5" t="s">
        <v>4745</v>
      </c>
      <c r="I2355" s="5">
        <v>46</v>
      </c>
      <c r="L2355" s="5">
        <v>3</v>
      </c>
      <c r="M2355" s="4" t="s">
        <v>8158</v>
      </c>
      <c r="N2355" s="4" t="s">
        <v>8159</v>
      </c>
      <c r="S2355" s="5" t="s">
        <v>101</v>
      </c>
      <c r="T2355" s="5" t="s">
        <v>102</v>
      </c>
      <c r="W2355" s="5" t="s">
        <v>5239</v>
      </c>
      <c r="X2355" s="5" t="s">
        <v>9501</v>
      </c>
      <c r="Y2355" s="5" t="s">
        <v>104</v>
      </c>
      <c r="Z2355" s="5" t="s">
        <v>105</v>
      </c>
      <c r="AC2355" s="5">
        <v>33</v>
      </c>
      <c r="AD2355" s="5" t="s">
        <v>134</v>
      </c>
      <c r="AE2355" s="5" t="s">
        <v>135</v>
      </c>
      <c r="AJ2355" s="5" t="s">
        <v>34</v>
      </c>
      <c r="AK2355" s="5" t="s">
        <v>35</v>
      </c>
      <c r="AL2355" s="5" t="s">
        <v>1874</v>
      </c>
      <c r="AM2355" s="5" t="s">
        <v>1875</v>
      </c>
      <c r="AT2355" s="5" t="s">
        <v>320</v>
      </c>
      <c r="AU2355" s="5" t="s">
        <v>321</v>
      </c>
      <c r="AV2355" s="5" t="s">
        <v>8164</v>
      </c>
      <c r="AW2355" s="5" t="s">
        <v>8165</v>
      </c>
      <c r="BG2355" s="5" t="s">
        <v>1931</v>
      </c>
      <c r="BH2355" s="5" t="s">
        <v>1932</v>
      </c>
      <c r="BI2355" s="5" t="s">
        <v>3644</v>
      </c>
      <c r="BJ2355" s="5" t="s">
        <v>3645</v>
      </c>
      <c r="BK2355" s="5" t="s">
        <v>1931</v>
      </c>
      <c r="BL2355" s="5" t="s">
        <v>1932</v>
      </c>
      <c r="BM2355" s="5" t="s">
        <v>6135</v>
      </c>
      <c r="BN2355" s="5" t="s">
        <v>6136</v>
      </c>
      <c r="BO2355" s="5" t="s">
        <v>1931</v>
      </c>
      <c r="BP2355" s="5" t="s">
        <v>1932</v>
      </c>
      <c r="BQ2355" s="5" t="s">
        <v>8166</v>
      </c>
      <c r="BR2355" s="5" t="s">
        <v>8167</v>
      </c>
      <c r="BS2355" s="5" t="s">
        <v>262</v>
      </c>
      <c r="BT2355" s="5" t="s">
        <v>263</v>
      </c>
    </row>
    <row r="2356" spans="1:72" ht="13.5" customHeight="1">
      <c r="A2356" s="7" t="str">
        <f>HYPERLINK("http://kyu.snu.ac.kr/sdhj/index.jsp?type=hj/GK14619_00IM0001_060b.jpg","1792_수북면_060b")</f>
        <v>1792_수북면_060b</v>
      </c>
      <c r="B2356" s="4">
        <v>1792</v>
      </c>
      <c r="C2356" s="4" t="s">
        <v>97</v>
      </c>
      <c r="D2356" s="4" t="s">
        <v>98</v>
      </c>
      <c r="E2356" s="4">
        <v>2355</v>
      </c>
      <c r="F2356" s="5">
        <v>7</v>
      </c>
      <c r="G2356" s="5" t="s">
        <v>4744</v>
      </c>
      <c r="H2356" s="5" t="s">
        <v>4745</v>
      </c>
      <c r="I2356" s="5">
        <v>46</v>
      </c>
      <c r="L2356" s="5">
        <v>3</v>
      </c>
      <c r="M2356" s="4" t="s">
        <v>8158</v>
      </c>
      <c r="N2356" s="4" t="s">
        <v>8159</v>
      </c>
      <c r="S2356" s="5" t="s">
        <v>124</v>
      </c>
      <c r="T2356" s="5" t="s">
        <v>125</v>
      </c>
      <c r="AC2356" s="5">
        <v>13</v>
      </c>
      <c r="AD2356" s="5" t="s">
        <v>126</v>
      </c>
      <c r="AE2356" s="5" t="s">
        <v>127</v>
      </c>
    </row>
    <row r="2357" spans="1:72" ht="13.5" customHeight="1">
      <c r="A2357" s="7" t="str">
        <f>HYPERLINK("http://kyu.snu.ac.kr/sdhj/index.jsp?type=hj/GK14619_00IM0001_060b.jpg","1792_수북면_060b")</f>
        <v>1792_수북면_060b</v>
      </c>
      <c r="B2357" s="4">
        <v>1792</v>
      </c>
      <c r="C2357" s="4" t="s">
        <v>97</v>
      </c>
      <c r="D2357" s="4" t="s">
        <v>98</v>
      </c>
      <c r="E2357" s="4">
        <v>2356</v>
      </c>
      <c r="F2357" s="5">
        <v>7</v>
      </c>
      <c r="G2357" s="5" t="s">
        <v>4744</v>
      </c>
      <c r="H2357" s="5" t="s">
        <v>4745</v>
      </c>
      <c r="I2357" s="5">
        <v>46</v>
      </c>
      <c r="L2357" s="5">
        <v>3</v>
      </c>
      <c r="M2357" s="4" t="s">
        <v>8158</v>
      </c>
      <c r="N2357" s="4" t="s">
        <v>8159</v>
      </c>
      <c r="S2357" s="5" t="s">
        <v>118</v>
      </c>
      <c r="T2357" s="5" t="s">
        <v>119</v>
      </c>
      <c r="Y2357" s="5" t="s">
        <v>8168</v>
      </c>
      <c r="Z2357" s="5" t="s">
        <v>8169</v>
      </c>
      <c r="AC2357" s="5">
        <v>11</v>
      </c>
      <c r="AD2357" s="5" t="s">
        <v>1286</v>
      </c>
      <c r="AE2357" s="5" t="s">
        <v>1287</v>
      </c>
    </row>
    <row r="2358" spans="1:72" ht="13.5" customHeight="1">
      <c r="A2358" s="7" t="str">
        <f>HYPERLINK("http://kyu.snu.ac.kr/sdhj/index.jsp?type=hj/GK14619_00IM0001_060b.jpg","1792_수북면_060b")</f>
        <v>1792_수북면_060b</v>
      </c>
      <c r="B2358" s="4">
        <v>1792</v>
      </c>
      <c r="C2358" s="4" t="s">
        <v>97</v>
      </c>
      <c r="D2358" s="4" t="s">
        <v>98</v>
      </c>
      <c r="E2358" s="4">
        <v>2357</v>
      </c>
      <c r="F2358" s="5">
        <v>7</v>
      </c>
      <c r="G2358" s="5" t="s">
        <v>4744</v>
      </c>
      <c r="H2358" s="5" t="s">
        <v>4745</v>
      </c>
      <c r="I2358" s="5">
        <v>46</v>
      </c>
      <c r="L2358" s="5">
        <v>3</v>
      </c>
      <c r="M2358" s="4" t="s">
        <v>8158</v>
      </c>
      <c r="N2358" s="4" t="s">
        <v>8159</v>
      </c>
      <c r="S2358" s="5" t="s">
        <v>274</v>
      </c>
      <c r="T2358" s="5" t="s">
        <v>9423</v>
      </c>
      <c r="Y2358" s="5" t="s">
        <v>5171</v>
      </c>
      <c r="Z2358" s="5" t="s">
        <v>2261</v>
      </c>
      <c r="AC2358" s="5">
        <v>8</v>
      </c>
      <c r="AD2358" s="5" t="s">
        <v>862</v>
      </c>
      <c r="AE2358" s="5" t="s">
        <v>863</v>
      </c>
    </row>
    <row r="2359" spans="1:72" ht="13.5" customHeight="1">
      <c r="A2359" s="7" t="str">
        <f>HYPERLINK("http://kyu.snu.ac.kr/sdhj/index.jsp?type=hj/GK14619_00IM0001_060b.jpg","1792_수북면_060b")</f>
        <v>1792_수북면_060b</v>
      </c>
      <c r="B2359" s="4">
        <v>1792</v>
      </c>
      <c r="C2359" s="4" t="s">
        <v>97</v>
      </c>
      <c r="D2359" s="4" t="s">
        <v>98</v>
      </c>
      <c r="E2359" s="4">
        <v>2358</v>
      </c>
      <c r="F2359" s="5">
        <v>7</v>
      </c>
      <c r="G2359" s="5" t="s">
        <v>4744</v>
      </c>
      <c r="H2359" s="5" t="s">
        <v>4745</v>
      </c>
      <c r="I2359" s="5">
        <v>46</v>
      </c>
      <c r="L2359" s="5">
        <v>3</v>
      </c>
      <c r="M2359" s="4" t="s">
        <v>8158</v>
      </c>
      <c r="N2359" s="4" t="s">
        <v>8159</v>
      </c>
      <c r="S2359" s="5" t="s">
        <v>1912</v>
      </c>
      <c r="T2359" s="5" t="s">
        <v>8655</v>
      </c>
      <c r="AF2359" s="5" t="s">
        <v>518</v>
      </c>
      <c r="AG2359" s="5" t="s">
        <v>519</v>
      </c>
    </row>
    <row r="2360" spans="1:72" ht="13.5" customHeight="1">
      <c r="A2360" s="7" t="str">
        <f>HYPERLINK("http://kyu.snu.ac.kr/sdhj/index.jsp?type=hj/GK14619_00IM0001_060b.jpg","1792_수북면_060b")</f>
        <v>1792_수북면_060b</v>
      </c>
      <c r="B2360" s="4">
        <v>1792</v>
      </c>
      <c r="C2360" s="4" t="s">
        <v>97</v>
      </c>
      <c r="D2360" s="4" t="s">
        <v>98</v>
      </c>
      <c r="E2360" s="4">
        <v>2359</v>
      </c>
      <c r="F2360" s="5">
        <v>7</v>
      </c>
      <c r="G2360" s="5" t="s">
        <v>4744</v>
      </c>
      <c r="H2360" s="5" t="s">
        <v>4745</v>
      </c>
      <c r="I2360" s="5">
        <v>46</v>
      </c>
      <c r="L2360" s="5">
        <v>3</v>
      </c>
      <c r="M2360" s="4" t="s">
        <v>8158</v>
      </c>
      <c r="N2360" s="4" t="s">
        <v>8159</v>
      </c>
      <c r="S2360" s="5" t="s">
        <v>274</v>
      </c>
      <c r="T2360" s="5" t="s">
        <v>9423</v>
      </c>
      <c r="Y2360" s="5" t="s">
        <v>771</v>
      </c>
      <c r="Z2360" s="5" t="s">
        <v>772</v>
      </c>
      <c r="AC2360" s="5">
        <v>3</v>
      </c>
      <c r="AD2360" s="5" t="s">
        <v>333</v>
      </c>
      <c r="AE2360" s="5" t="s">
        <v>334</v>
      </c>
      <c r="AF2360" s="5" t="s">
        <v>335</v>
      </c>
      <c r="AG2360" s="5" t="s">
        <v>336</v>
      </c>
    </row>
    <row r="2361" spans="1:72" ht="13.5" customHeight="1">
      <c r="A2361" s="7" t="str">
        <f>HYPERLINK("http://kyu.snu.ac.kr/sdhj/index.jsp?type=hj/GK14619_00IM0001_060b.jpg","1792_수북면_060b")</f>
        <v>1792_수북면_060b</v>
      </c>
      <c r="B2361" s="4">
        <v>1792</v>
      </c>
      <c r="C2361" s="4" t="s">
        <v>97</v>
      </c>
      <c r="D2361" s="4" t="s">
        <v>98</v>
      </c>
      <c r="E2361" s="4">
        <v>2360</v>
      </c>
      <c r="F2361" s="5">
        <v>7</v>
      </c>
      <c r="G2361" s="5" t="s">
        <v>4744</v>
      </c>
      <c r="H2361" s="5" t="s">
        <v>4745</v>
      </c>
      <c r="I2361" s="5">
        <v>46</v>
      </c>
      <c r="L2361" s="5">
        <v>4</v>
      </c>
      <c r="M2361" s="4" t="s">
        <v>8170</v>
      </c>
      <c r="N2361" s="4" t="s">
        <v>8171</v>
      </c>
      <c r="T2361" s="5" t="s">
        <v>8860</v>
      </c>
      <c r="U2361" s="5" t="s">
        <v>1931</v>
      </c>
      <c r="V2361" s="5" t="s">
        <v>1932</v>
      </c>
      <c r="W2361" s="5" t="s">
        <v>584</v>
      </c>
      <c r="X2361" s="5" t="s">
        <v>585</v>
      </c>
      <c r="Y2361" s="5" t="s">
        <v>8172</v>
      </c>
      <c r="Z2361" s="5" t="s">
        <v>6490</v>
      </c>
      <c r="AC2361" s="5">
        <v>31</v>
      </c>
      <c r="AD2361" s="5" t="s">
        <v>1024</v>
      </c>
      <c r="AE2361" s="5" t="s">
        <v>1025</v>
      </c>
      <c r="AJ2361" s="5" t="s">
        <v>34</v>
      </c>
      <c r="AK2361" s="5" t="s">
        <v>35</v>
      </c>
      <c r="AL2361" s="5" t="s">
        <v>1434</v>
      </c>
      <c r="AM2361" s="5" t="s">
        <v>1435</v>
      </c>
      <c r="AT2361" s="5" t="s">
        <v>1931</v>
      </c>
      <c r="AU2361" s="5" t="s">
        <v>1932</v>
      </c>
      <c r="AV2361" s="5" t="s">
        <v>5285</v>
      </c>
      <c r="AW2361" s="5" t="s">
        <v>5286</v>
      </c>
      <c r="BG2361" s="5" t="s">
        <v>1931</v>
      </c>
      <c r="BH2361" s="5" t="s">
        <v>1932</v>
      </c>
      <c r="BI2361" s="5" t="s">
        <v>8173</v>
      </c>
      <c r="BJ2361" s="5" t="s">
        <v>8174</v>
      </c>
      <c r="BK2361" s="5" t="s">
        <v>1931</v>
      </c>
      <c r="BL2361" s="5" t="s">
        <v>1932</v>
      </c>
      <c r="BM2361" s="5" t="s">
        <v>111</v>
      </c>
      <c r="BN2361" s="5" t="s">
        <v>112</v>
      </c>
      <c r="BO2361" s="5" t="s">
        <v>1931</v>
      </c>
      <c r="BP2361" s="5" t="s">
        <v>1932</v>
      </c>
      <c r="BQ2361" s="5" t="s">
        <v>8175</v>
      </c>
      <c r="BR2361" s="5" t="s">
        <v>8176</v>
      </c>
      <c r="BS2361" s="5" t="s">
        <v>1874</v>
      </c>
      <c r="BT2361" s="5" t="s">
        <v>1875</v>
      </c>
    </row>
    <row r="2362" spans="1:72" ht="13.5" customHeight="1">
      <c r="A2362" s="7" t="str">
        <f>HYPERLINK("http://kyu.snu.ac.kr/sdhj/index.jsp?type=hj/GK14619_00IM0001_060b.jpg","1792_수북면_060b")</f>
        <v>1792_수북면_060b</v>
      </c>
      <c r="B2362" s="4">
        <v>1792</v>
      </c>
      <c r="C2362" s="4" t="s">
        <v>97</v>
      </c>
      <c r="D2362" s="4" t="s">
        <v>98</v>
      </c>
      <c r="E2362" s="4">
        <v>2361</v>
      </c>
      <c r="F2362" s="5">
        <v>7</v>
      </c>
      <c r="G2362" s="5" t="s">
        <v>4744</v>
      </c>
      <c r="H2362" s="5" t="s">
        <v>4745</v>
      </c>
      <c r="I2362" s="5">
        <v>46</v>
      </c>
      <c r="L2362" s="5">
        <v>4</v>
      </c>
      <c r="M2362" s="4" t="s">
        <v>8170</v>
      </c>
      <c r="N2362" s="4" t="s">
        <v>8171</v>
      </c>
      <c r="S2362" s="5" t="s">
        <v>101</v>
      </c>
      <c r="T2362" s="5" t="s">
        <v>102</v>
      </c>
      <c r="W2362" s="5" t="s">
        <v>103</v>
      </c>
      <c r="X2362" s="5" t="s">
        <v>9548</v>
      </c>
      <c r="Y2362" s="5" t="s">
        <v>104</v>
      </c>
      <c r="Z2362" s="5" t="s">
        <v>105</v>
      </c>
      <c r="AC2362" s="5">
        <v>30</v>
      </c>
      <c r="AD2362" s="5" t="s">
        <v>522</v>
      </c>
      <c r="AE2362" s="5" t="s">
        <v>523</v>
      </c>
      <c r="AJ2362" s="5" t="s">
        <v>34</v>
      </c>
      <c r="AK2362" s="5" t="s">
        <v>35</v>
      </c>
      <c r="AL2362" s="5" t="s">
        <v>108</v>
      </c>
      <c r="AM2362" s="5" t="s">
        <v>8719</v>
      </c>
      <c r="AT2362" s="5" t="s">
        <v>1931</v>
      </c>
      <c r="AU2362" s="5" t="s">
        <v>1932</v>
      </c>
      <c r="AV2362" s="5" t="s">
        <v>7377</v>
      </c>
      <c r="AW2362" s="5" t="s">
        <v>9549</v>
      </c>
      <c r="BG2362" s="5" t="s">
        <v>1931</v>
      </c>
      <c r="BH2362" s="5" t="s">
        <v>1932</v>
      </c>
      <c r="BI2362" s="5" t="s">
        <v>2622</v>
      </c>
      <c r="BJ2362" s="5" t="s">
        <v>2623</v>
      </c>
      <c r="BK2362" s="5" t="s">
        <v>1931</v>
      </c>
      <c r="BL2362" s="5" t="s">
        <v>1932</v>
      </c>
      <c r="BM2362" s="5" t="s">
        <v>5954</v>
      </c>
      <c r="BN2362" s="5" t="s">
        <v>5955</v>
      </c>
      <c r="BO2362" s="5" t="s">
        <v>1931</v>
      </c>
      <c r="BP2362" s="5" t="s">
        <v>1932</v>
      </c>
      <c r="BQ2362" s="5" t="s">
        <v>7378</v>
      </c>
      <c r="BR2362" s="5" t="s">
        <v>7379</v>
      </c>
      <c r="BS2362" s="5" t="s">
        <v>957</v>
      </c>
      <c r="BT2362" s="5" t="s">
        <v>958</v>
      </c>
    </row>
    <row r="2363" spans="1:72" ht="13.5" customHeight="1">
      <c r="A2363" s="7" t="str">
        <f>HYPERLINK("http://kyu.snu.ac.kr/sdhj/index.jsp?type=hj/GK14619_00IM0001_060b.jpg","1792_수북면_060b")</f>
        <v>1792_수북면_060b</v>
      </c>
      <c r="B2363" s="4">
        <v>1792</v>
      </c>
      <c r="C2363" s="4" t="s">
        <v>97</v>
      </c>
      <c r="D2363" s="4" t="s">
        <v>98</v>
      </c>
      <c r="E2363" s="4">
        <v>2362</v>
      </c>
      <c r="F2363" s="5">
        <v>7</v>
      </c>
      <c r="G2363" s="5" t="s">
        <v>4744</v>
      </c>
      <c r="H2363" s="5" t="s">
        <v>4745</v>
      </c>
      <c r="I2363" s="5">
        <v>46</v>
      </c>
      <c r="L2363" s="5">
        <v>4</v>
      </c>
      <c r="M2363" s="4" t="s">
        <v>8170</v>
      </c>
      <c r="N2363" s="4" t="s">
        <v>8171</v>
      </c>
      <c r="S2363" s="5" t="s">
        <v>124</v>
      </c>
      <c r="T2363" s="5" t="s">
        <v>125</v>
      </c>
      <c r="AC2363" s="5">
        <v>8</v>
      </c>
      <c r="AD2363" s="5" t="s">
        <v>862</v>
      </c>
      <c r="AE2363" s="5" t="s">
        <v>863</v>
      </c>
    </row>
    <row r="2364" spans="1:72" ht="13.5" customHeight="1">
      <c r="A2364" s="7" t="str">
        <f>HYPERLINK("http://kyu.snu.ac.kr/sdhj/index.jsp?type=hj/GK14619_00IM0001_060b.jpg","1792_수북면_060b")</f>
        <v>1792_수북면_060b</v>
      </c>
      <c r="B2364" s="4">
        <v>1792</v>
      </c>
      <c r="C2364" s="4" t="s">
        <v>97</v>
      </c>
      <c r="D2364" s="4" t="s">
        <v>98</v>
      </c>
      <c r="E2364" s="4">
        <v>2363</v>
      </c>
      <c r="F2364" s="5">
        <v>7</v>
      </c>
      <c r="G2364" s="5" t="s">
        <v>4744</v>
      </c>
      <c r="H2364" s="5" t="s">
        <v>4745</v>
      </c>
      <c r="I2364" s="5">
        <v>46</v>
      </c>
      <c r="L2364" s="5">
        <v>4</v>
      </c>
      <c r="M2364" s="4" t="s">
        <v>8170</v>
      </c>
      <c r="N2364" s="4" t="s">
        <v>8171</v>
      </c>
      <c r="S2364" s="5" t="s">
        <v>118</v>
      </c>
      <c r="T2364" s="5" t="s">
        <v>119</v>
      </c>
      <c r="Y2364" s="5" t="s">
        <v>4979</v>
      </c>
      <c r="Z2364" s="5" t="s">
        <v>2487</v>
      </c>
      <c r="AC2364" s="5">
        <v>5</v>
      </c>
      <c r="AD2364" s="5" t="s">
        <v>1519</v>
      </c>
      <c r="AE2364" s="5" t="s">
        <v>1520</v>
      </c>
    </row>
    <row r="2365" spans="1:72" ht="13.5" customHeight="1">
      <c r="A2365" s="7" t="str">
        <f>HYPERLINK("http://kyu.snu.ac.kr/sdhj/index.jsp?type=hj/GK14619_00IM0001_060b.jpg","1792_수북면_060b")</f>
        <v>1792_수북면_060b</v>
      </c>
      <c r="B2365" s="4">
        <v>1792</v>
      </c>
      <c r="C2365" s="4" t="s">
        <v>97</v>
      </c>
      <c r="D2365" s="4" t="s">
        <v>98</v>
      </c>
      <c r="E2365" s="4">
        <v>2364</v>
      </c>
      <c r="F2365" s="5">
        <v>7</v>
      </c>
      <c r="G2365" s="5" t="s">
        <v>4744</v>
      </c>
      <c r="H2365" s="5" t="s">
        <v>4745</v>
      </c>
      <c r="I2365" s="5">
        <v>46</v>
      </c>
      <c r="L2365" s="5">
        <v>5</v>
      </c>
      <c r="M2365" s="4" t="s">
        <v>8177</v>
      </c>
      <c r="N2365" s="4" t="s">
        <v>8178</v>
      </c>
      <c r="T2365" s="5" t="s">
        <v>8293</v>
      </c>
      <c r="U2365" s="5" t="s">
        <v>236</v>
      </c>
      <c r="V2365" s="5" t="s">
        <v>237</v>
      </c>
      <c r="W2365" s="5" t="s">
        <v>3567</v>
      </c>
      <c r="X2365" s="5" t="s">
        <v>3568</v>
      </c>
      <c r="Y2365" s="5" t="s">
        <v>8179</v>
      </c>
      <c r="Z2365" s="5" t="s">
        <v>8180</v>
      </c>
      <c r="AC2365" s="5">
        <v>30</v>
      </c>
      <c r="AD2365" s="5" t="s">
        <v>522</v>
      </c>
      <c r="AE2365" s="5" t="s">
        <v>523</v>
      </c>
      <c r="AJ2365" s="5" t="s">
        <v>34</v>
      </c>
      <c r="AK2365" s="5" t="s">
        <v>35</v>
      </c>
      <c r="AL2365" s="5" t="s">
        <v>429</v>
      </c>
      <c r="AM2365" s="5" t="s">
        <v>430</v>
      </c>
      <c r="AT2365" s="5" t="s">
        <v>894</v>
      </c>
      <c r="AU2365" s="5" t="s">
        <v>9550</v>
      </c>
      <c r="AV2365" s="5" t="s">
        <v>2622</v>
      </c>
      <c r="AW2365" s="5" t="s">
        <v>2623</v>
      </c>
      <c r="BG2365" s="5" t="s">
        <v>894</v>
      </c>
      <c r="BH2365" s="5" t="s">
        <v>8650</v>
      </c>
      <c r="BI2365" s="5" t="s">
        <v>8181</v>
      </c>
      <c r="BJ2365" s="5" t="s">
        <v>8182</v>
      </c>
      <c r="BK2365" s="5" t="s">
        <v>894</v>
      </c>
      <c r="BL2365" s="5" t="s">
        <v>8650</v>
      </c>
      <c r="BM2365" s="5" t="s">
        <v>8183</v>
      </c>
      <c r="BN2365" s="5" t="s">
        <v>8184</v>
      </c>
      <c r="BO2365" s="5" t="s">
        <v>894</v>
      </c>
      <c r="BP2365" s="5" t="s">
        <v>8650</v>
      </c>
      <c r="BQ2365" s="5" t="s">
        <v>8185</v>
      </c>
      <c r="BR2365" s="5" t="s">
        <v>8186</v>
      </c>
      <c r="BS2365" s="5" t="s">
        <v>860</v>
      </c>
      <c r="BT2365" s="5" t="s">
        <v>861</v>
      </c>
    </row>
    <row r="2366" spans="1:72" ht="13.5" customHeight="1">
      <c r="A2366" s="7" t="str">
        <f>HYPERLINK("http://kyu.snu.ac.kr/sdhj/index.jsp?type=hj/GK14619_00IM0001_060b.jpg","1792_수북면_060b")</f>
        <v>1792_수북면_060b</v>
      </c>
      <c r="B2366" s="4">
        <v>1792</v>
      </c>
      <c r="C2366" s="4" t="s">
        <v>97</v>
      </c>
      <c r="D2366" s="4" t="s">
        <v>98</v>
      </c>
      <c r="E2366" s="4">
        <v>2365</v>
      </c>
      <c r="F2366" s="5">
        <v>7</v>
      </c>
      <c r="G2366" s="5" t="s">
        <v>4744</v>
      </c>
      <c r="H2366" s="5" t="s">
        <v>4745</v>
      </c>
      <c r="I2366" s="5">
        <v>46</v>
      </c>
      <c r="L2366" s="5">
        <v>5</v>
      </c>
      <c r="M2366" s="4" t="s">
        <v>8177</v>
      </c>
      <c r="N2366" s="4" t="s">
        <v>8178</v>
      </c>
      <c r="S2366" s="5" t="s">
        <v>101</v>
      </c>
      <c r="T2366" s="5" t="s">
        <v>102</v>
      </c>
      <c r="W2366" s="5" t="s">
        <v>103</v>
      </c>
      <c r="X2366" s="5" t="s">
        <v>8296</v>
      </c>
      <c r="Y2366" s="5" t="s">
        <v>104</v>
      </c>
      <c r="Z2366" s="5" t="s">
        <v>105</v>
      </c>
      <c r="AC2366" s="5">
        <v>33</v>
      </c>
      <c r="AD2366" s="5" t="s">
        <v>134</v>
      </c>
      <c r="AE2366" s="5" t="s">
        <v>135</v>
      </c>
      <c r="AJ2366" s="5" t="s">
        <v>34</v>
      </c>
      <c r="AK2366" s="5" t="s">
        <v>35</v>
      </c>
      <c r="AL2366" s="5" t="s">
        <v>108</v>
      </c>
      <c r="AM2366" s="5" t="s">
        <v>8297</v>
      </c>
      <c r="AT2366" s="5" t="s">
        <v>894</v>
      </c>
      <c r="AU2366" s="5" t="s">
        <v>8650</v>
      </c>
      <c r="AV2366" s="5" t="s">
        <v>3882</v>
      </c>
      <c r="AW2366" s="5" t="s">
        <v>3883</v>
      </c>
      <c r="BG2366" s="5" t="s">
        <v>894</v>
      </c>
      <c r="BH2366" s="5" t="s">
        <v>8650</v>
      </c>
      <c r="BI2366" s="5" t="s">
        <v>1492</v>
      </c>
      <c r="BJ2366" s="5" t="s">
        <v>1493</v>
      </c>
      <c r="BK2366" s="5" t="s">
        <v>894</v>
      </c>
      <c r="BL2366" s="5" t="s">
        <v>8650</v>
      </c>
      <c r="BM2366" s="5" t="s">
        <v>8187</v>
      </c>
      <c r="BN2366" s="5" t="s">
        <v>8188</v>
      </c>
      <c r="BO2366" s="5" t="s">
        <v>894</v>
      </c>
      <c r="BP2366" s="5" t="s">
        <v>8650</v>
      </c>
      <c r="BQ2366" s="5" t="s">
        <v>8189</v>
      </c>
      <c r="BR2366" s="5" t="s">
        <v>8190</v>
      </c>
      <c r="BS2366" s="5" t="s">
        <v>957</v>
      </c>
      <c r="BT2366" s="5" t="s">
        <v>958</v>
      </c>
    </row>
    <row r="2367" spans="1:72" ht="13.5" customHeight="1">
      <c r="A2367" s="7" t="str">
        <f>HYPERLINK("http://kyu.snu.ac.kr/sdhj/index.jsp?type=hj/GK14619_00IM0001_060b.jpg","1792_수북면_060b")</f>
        <v>1792_수북면_060b</v>
      </c>
      <c r="B2367" s="4">
        <v>1792</v>
      </c>
      <c r="C2367" s="4" t="s">
        <v>97</v>
      </c>
      <c r="D2367" s="4" t="s">
        <v>98</v>
      </c>
      <c r="E2367" s="4">
        <v>2366</v>
      </c>
      <c r="F2367" s="5">
        <v>7</v>
      </c>
      <c r="G2367" s="5" t="s">
        <v>4744</v>
      </c>
      <c r="H2367" s="5" t="s">
        <v>4745</v>
      </c>
      <c r="I2367" s="5">
        <v>46</v>
      </c>
      <c r="L2367" s="5">
        <v>5</v>
      </c>
      <c r="M2367" s="4" t="s">
        <v>8177</v>
      </c>
      <c r="N2367" s="4" t="s">
        <v>8178</v>
      </c>
      <c r="S2367" s="5" t="s">
        <v>164</v>
      </c>
      <c r="T2367" s="5" t="s">
        <v>165</v>
      </c>
      <c r="W2367" s="5" t="s">
        <v>1876</v>
      </c>
      <c r="X2367" s="5" t="s">
        <v>1877</v>
      </c>
      <c r="Y2367" s="5" t="s">
        <v>104</v>
      </c>
      <c r="Z2367" s="5" t="s">
        <v>105</v>
      </c>
      <c r="AC2367" s="5">
        <v>67</v>
      </c>
      <c r="AD2367" s="5" t="s">
        <v>106</v>
      </c>
      <c r="AE2367" s="5" t="s">
        <v>107</v>
      </c>
    </row>
    <row r="2368" spans="1:72" ht="13.5" customHeight="1">
      <c r="A2368" s="7" t="str">
        <f>HYPERLINK("http://kyu.snu.ac.kr/sdhj/index.jsp?type=hj/GK14619_00IM0001_060b.jpg","1792_수북면_060b")</f>
        <v>1792_수북면_060b</v>
      </c>
      <c r="B2368" s="4">
        <v>1792</v>
      </c>
      <c r="C2368" s="4" t="s">
        <v>97</v>
      </c>
      <c r="D2368" s="4" t="s">
        <v>98</v>
      </c>
      <c r="E2368" s="4">
        <v>2367</v>
      </c>
      <c r="F2368" s="5">
        <v>7</v>
      </c>
      <c r="G2368" s="5" t="s">
        <v>4744</v>
      </c>
      <c r="H2368" s="5" t="s">
        <v>4745</v>
      </c>
      <c r="I2368" s="5">
        <v>46</v>
      </c>
      <c r="L2368" s="5">
        <v>5</v>
      </c>
      <c r="M2368" s="4" t="s">
        <v>8177</v>
      </c>
      <c r="N2368" s="4" t="s">
        <v>8178</v>
      </c>
      <c r="S2368" s="5" t="s">
        <v>118</v>
      </c>
      <c r="T2368" s="5" t="s">
        <v>119</v>
      </c>
      <c r="U2368" s="5" t="s">
        <v>236</v>
      </c>
      <c r="V2368" s="5" t="s">
        <v>237</v>
      </c>
      <c r="Y2368" s="5" t="s">
        <v>8191</v>
      </c>
      <c r="Z2368" s="5" t="s">
        <v>8192</v>
      </c>
      <c r="AC2368" s="5">
        <v>12</v>
      </c>
      <c r="AD2368" s="5" t="s">
        <v>2148</v>
      </c>
      <c r="AE2368" s="5" t="s">
        <v>2149</v>
      </c>
    </row>
    <row r="2369" spans="1:73" ht="13.5" customHeight="1">
      <c r="A2369" s="7" t="str">
        <f>HYPERLINK("http://kyu.snu.ac.kr/sdhj/index.jsp?type=hj/GK14619_00IM0001_060b.jpg","1792_수북면_060b")</f>
        <v>1792_수북면_060b</v>
      </c>
      <c r="B2369" s="4">
        <v>1792</v>
      </c>
      <c r="C2369" s="4" t="s">
        <v>97</v>
      </c>
      <c r="D2369" s="4" t="s">
        <v>98</v>
      </c>
      <c r="E2369" s="4">
        <v>2368</v>
      </c>
      <c r="F2369" s="5">
        <v>7</v>
      </c>
      <c r="G2369" s="5" t="s">
        <v>4744</v>
      </c>
      <c r="H2369" s="5" t="s">
        <v>4745</v>
      </c>
      <c r="I2369" s="5">
        <v>46</v>
      </c>
      <c r="L2369" s="5">
        <v>5</v>
      </c>
      <c r="M2369" s="4" t="s">
        <v>8177</v>
      </c>
      <c r="N2369" s="4" t="s">
        <v>8178</v>
      </c>
      <c r="S2369" s="5" t="s">
        <v>118</v>
      </c>
      <c r="T2369" s="5" t="s">
        <v>119</v>
      </c>
      <c r="U2369" s="5" t="s">
        <v>236</v>
      </c>
      <c r="V2369" s="5" t="s">
        <v>237</v>
      </c>
      <c r="Y2369" s="5" t="s">
        <v>8193</v>
      </c>
      <c r="Z2369" s="5" t="s">
        <v>8194</v>
      </c>
      <c r="AC2369" s="5">
        <v>7</v>
      </c>
      <c r="AD2369" s="5" t="s">
        <v>106</v>
      </c>
      <c r="AE2369" s="5" t="s">
        <v>107</v>
      </c>
    </row>
    <row r="2370" spans="1:73" ht="13.5" customHeight="1">
      <c r="A2370" s="7" t="str">
        <f>HYPERLINK("http://kyu.snu.ac.kr/sdhj/index.jsp?type=hj/GK14619_00IM0001_060b.jpg","1792_수북면_060b")</f>
        <v>1792_수북면_060b</v>
      </c>
      <c r="B2370" s="4">
        <v>1792</v>
      </c>
      <c r="C2370" s="4" t="s">
        <v>97</v>
      </c>
      <c r="D2370" s="4" t="s">
        <v>98</v>
      </c>
      <c r="E2370" s="4">
        <v>2369</v>
      </c>
      <c r="F2370" s="5">
        <v>7</v>
      </c>
      <c r="G2370" s="5" t="s">
        <v>4744</v>
      </c>
      <c r="H2370" s="5" t="s">
        <v>4745</v>
      </c>
      <c r="I2370" s="5">
        <v>46</v>
      </c>
      <c r="L2370" s="5">
        <v>5</v>
      </c>
      <c r="M2370" s="4" t="s">
        <v>8177</v>
      </c>
      <c r="N2370" s="4" t="s">
        <v>8178</v>
      </c>
      <c r="S2370" s="5" t="s">
        <v>270</v>
      </c>
      <c r="T2370" s="5" t="s">
        <v>271</v>
      </c>
      <c r="W2370" s="5" t="s">
        <v>148</v>
      </c>
      <c r="X2370" s="5" t="s">
        <v>149</v>
      </c>
      <c r="Y2370" s="5" t="s">
        <v>104</v>
      </c>
      <c r="Z2370" s="5" t="s">
        <v>105</v>
      </c>
      <c r="AC2370" s="5">
        <v>20</v>
      </c>
      <c r="AD2370" s="5" t="s">
        <v>1892</v>
      </c>
      <c r="AE2370" s="5" t="s">
        <v>1893</v>
      </c>
      <c r="AF2370" s="5" t="s">
        <v>335</v>
      </c>
      <c r="AG2370" s="5" t="s">
        <v>336</v>
      </c>
    </row>
    <row r="2371" spans="1:73" ht="13.5" customHeight="1">
      <c r="A2371" s="7" t="str">
        <f>HYPERLINK("http://kyu.snu.ac.kr/sdhj/index.jsp?type=hj/GK14619_00IM0001_061a.jpg","1792_수북면_061a")</f>
        <v>1792_수북면_061a</v>
      </c>
      <c r="B2371" s="4">
        <v>1792</v>
      </c>
      <c r="C2371" s="4" t="s">
        <v>97</v>
      </c>
      <c r="D2371" s="4" t="s">
        <v>98</v>
      </c>
      <c r="E2371" s="4">
        <v>2370</v>
      </c>
      <c r="F2371" s="5">
        <v>7</v>
      </c>
      <c r="G2371" s="5" t="s">
        <v>4744</v>
      </c>
      <c r="H2371" s="5" t="s">
        <v>4745</v>
      </c>
      <c r="I2371" s="5">
        <v>46</v>
      </c>
      <c r="L2371" s="5">
        <v>6</v>
      </c>
      <c r="M2371" s="4" t="s">
        <v>8195</v>
      </c>
      <c r="N2371" s="4" t="s">
        <v>8196</v>
      </c>
      <c r="T2371" s="5" t="s">
        <v>8418</v>
      </c>
      <c r="U2371" s="5" t="s">
        <v>1931</v>
      </c>
      <c r="V2371" s="5" t="s">
        <v>1932</v>
      </c>
      <c r="W2371" s="5" t="s">
        <v>103</v>
      </c>
      <c r="X2371" s="5" t="s">
        <v>8707</v>
      </c>
      <c r="Y2371" s="5" t="s">
        <v>8197</v>
      </c>
      <c r="Z2371" s="5" t="s">
        <v>7596</v>
      </c>
      <c r="AC2371" s="5">
        <v>35</v>
      </c>
      <c r="AD2371" s="5" t="s">
        <v>1358</v>
      </c>
      <c r="AE2371" s="5" t="s">
        <v>1359</v>
      </c>
      <c r="AJ2371" s="5" t="s">
        <v>34</v>
      </c>
      <c r="AK2371" s="5" t="s">
        <v>35</v>
      </c>
      <c r="AL2371" s="5" t="s">
        <v>108</v>
      </c>
      <c r="AM2371" s="5" t="s">
        <v>8582</v>
      </c>
      <c r="AT2371" s="5" t="s">
        <v>1931</v>
      </c>
      <c r="AU2371" s="5" t="s">
        <v>1932</v>
      </c>
      <c r="AV2371" s="5" t="s">
        <v>4553</v>
      </c>
      <c r="AW2371" s="5" t="s">
        <v>4554</v>
      </c>
      <c r="BG2371" s="5" t="s">
        <v>1931</v>
      </c>
      <c r="BH2371" s="5" t="s">
        <v>1932</v>
      </c>
      <c r="BI2371" s="5" t="s">
        <v>8198</v>
      </c>
      <c r="BJ2371" s="5" t="s">
        <v>1256</v>
      </c>
      <c r="BK2371" s="5" t="s">
        <v>1931</v>
      </c>
      <c r="BL2371" s="5" t="s">
        <v>1932</v>
      </c>
      <c r="BM2371" s="5" t="s">
        <v>8199</v>
      </c>
      <c r="BN2371" s="5" t="s">
        <v>8200</v>
      </c>
      <c r="BO2371" s="5" t="s">
        <v>1931</v>
      </c>
      <c r="BP2371" s="5" t="s">
        <v>1932</v>
      </c>
      <c r="BQ2371" s="5" t="s">
        <v>8201</v>
      </c>
      <c r="BR2371" s="5" t="s">
        <v>8202</v>
      </c>
      <c r="BS2371" s="5" t="s">
        <v>1498</v>
      </c>
      <c r="BT2371" s="5" t="s">
        <v>1499</v>
      </c>
    </row>
    <row r="2372" spans="1:73" ht="13.5" customHeight="1">
      <c r="A2372" s="7" t="str">
        <f>HYPERLINK("http://kyu.snu.ac.kr/sdhj/index.jsp?type=hj/GK14619_00IM0001_061a.jpg","1792_수북면_061a")</f>
        <v>1792_수북면_061a</v>
      </c>
      <c r="B2372" s="4">
        <v>1792</v>
      </c>
      <c r="C2372" s="4" t="s">
        <v>97</v>
      </c>
      <c r="D2372" s="4" t="s">
        <v>98</v>
      </c>
      <c r="E2372" s="4">
        <v>2371</v>
      </c>
      <c r="F2372" s="5">
        <v>7</v>
      </c>
      <c r="G2372" s="5" t="s">
        <v>4744</v>
      </c>
      <c r="H2372" s="5" t="s">
        <v>4745</v>
      </c>
      <c r="I2372" s="5">
        <v>46</v>
      </c>
      <c r="L2372" s="5">
        <v>6</v>
      </c>
      <c r="M2372" s="4" t="s">
        <v>8195</v>
      </c>
      <c r="N2372" s="4" t="s">
        <v>8196</v>
      </c>
      <c r="S2372" s="5" t="s">
        <v>101</v>
      </c>
      <c r="T2372" s="5" t="s">
        <v>102</v>
      </c>
      <c r="W2372" s="5" t="s">
        <v>517</v>
      </c>
      <c r="X2372" s="5" t="s">
        <v>8419</v>
      </c>
      <c r="Y2372" s="5" t="s">
        <v>104</v>
      </c>
      <c r="Z2372" s="5" t="s">
        <v>105</v>
      </c>
      <c r="AC2372" s="5">
        <v>31</v>
      </c>
      <c r="AD2372" s="5" t="s">
        <v>1024</v>
      </c>
      <c r="AE2372" s="5" t="s">
        <v>1025</v>
      </c>
      <c r="AJ2372" s="5" t="s">
        <v>34</v>
      </c>
      <c r="AK2372" s="5" t="s">
        <v>35</v>
      </c>
      <c r="AL2372" s="5" t="s">
        <v>221</v>
      </c>
      <c r="AM2372" s="5" t="s">
        <v>222</v>
      </c>
      <c r="AT2372" s="5" t="s">
        <v>85</v>
      </c>
      <c r="AU2372" s="5" t="s">
        <v>86</v>
      </c>
      <c r="AV2372" s="5" t="s">
        <v>8203</v>
      </c>
      <c r="AW2372" s="5" t="s">
        <v>8204</v>
      </c>
      <c r="BG2372" s="5" t="s">
        <v>85</v>
      </c>
      <c r="BH2372" s="5" t="s">
        <v>86</v>
      </c>
      <c r="BI2372" s="5" t="s">
        <v>2786</v>
      </c>
      <c r="BJ2372" s="5" t="s">
        <v>2787</v>
      </c>
      <c r="BK2372" s="5" t="s">
        <v>85</v>
      </c>
      <c r="BL2372" s="5" t="s">
        <v>86</v>
      </c>
      <c r="BM2372" s="5" t="s">
        <v>196</v>
      </c>
      <c r="BN2372" s="5" t="s">
        <v>197</v>
      </c>
      <c r="BO2372" s="5" t="s">
        <v>85</v>
      </c>
      <c r="BP2372" s="5" t="s">
        <v>86</v>
      </c>
      <c r="BQ2372" s="5" t="s">
        <v>8205</v>
      </c>
      <c r="BR2372" s="5" t="s">
        <v>8206</v>
      </c>
      <c r="BS2372" s="5" t="s">
        <v>2572</v>
      </c>
      <c r="BT2372" s="5" t="s">
        <v>2573</v>
      </c>
    </row>
    <row r="2373" spans="1:73" ht="13.5" customHeight="1">
      <c r="A2373" s="7" t="str">
        <f>HYPERLINK("http://kyu.snu.ac.kr/sdhj/index.jsp?type=hj/GK14619_00IM0001_061a.jpg","1792_수북면_061a")</f>
        <v>1792_수북면_061a</v>
      </c>
      <c r="B2373" s="4">
        <v>1792</v>
      </c>
      <c r="C2373" s="4" t="s">
        <v>97</v>
      </c>
      <c r="D2373" s="4" t="s">
        <v>98</v>
      </c>
      <c r="E2373" s="4">
        <v>2372</v>
      </c>
      <c r="F2373" s="5">
        <v>7</v>
      </c>
      <c r="G2373" s="5" t="s">
        <v>4744</v>
      </c>
      <c r="H2373" s="5" t="s">
        <v>4745</v>
      </c>
      <c r="I2373" s="5">
        <v>46</v>
      </c>
      <c r="L2373" s="5">
        <v>6</v>
      </c>
      <c r="M2373" s="4" t="s">
        <v>8195</v>
      </c>
      <c r="N2373" s="4" t="s">
        <v>8196</v>
      </c>
      <c r="S2373" s="5" t="s">
        <v>124</v>
      </c>
      <c r="T2373" s="5" t="s">
        <v>125</v>
      </c>
      <c r="AC2373" s="5">
        <v>3</v>
      </c>
      <c r="AD2373" s="5" t="s">
        <v>333</v>
      </c>
      <c r="AE2373" s="5" t="s">
        <v>334</v>
      </c>
      <c r="AF2373" s="5" t="s">
        <v>335</v>
      </c>
      <c r="AG2373" s="5" t="s">
        <v>336</v>
      </c>
    </row>
    <row r="2374" spans="1:73" ht="13.5" customHeight="1">
      <c r="A2374" s="7" t="str">
        <f>HYPERLINK("http://kyu.snu.ac.kr/sdhj/index.jsp?type=hj/GK14619_00IM0001_061a.jpg","1792_수북면_061a")</f>
        <v>1792_수북면_061a</v>
      </c>
      <c r="B2374" s="4">
        <v>1792</v>
      </c>
      <c r="C2374" s="4" t="s">
        <v>97</v>
      </c>
      <c r="D2374" s="4" t="s">
        <v>98</v>
      </c>
      <c r="E2374" s="4">
        <v>2373</v>
      </c>
      <c r="F2374" s="5">
        <v>7</v>
      </c>
      <c r="G2374" s="5" t="s">
        <v>4744</v>
      </c>
      <c r="H2374" s="5" t="s">
        <v>4745</v>
      </c>
      <c r="I2374" s="5">
        <v>46</v>
      </c>
      <c r="L2374" s="5">
        <v>7</v>
      </c>
      <c r="M2374" s="4" t="s">
        <v>8207</v>
      </c>
      <c r="N2374" s="4" t="s">
        <v>8208</v>
      </c>
      <c r="T2374" s="5" t="s">
        <v>8501</v>
      </c>
      <c r="U2374" s="5" t="s">
        <v>1931</v>
      </c>
      <c r="V2374" s="5" t="s">
        <v>1932</v>
      </c>
      <c r="W2374" s="5" t="s">
        <v>2645</v>
      </c>
      <c r="X2374" s="5" t="s">
        <v>8850</v>
      </c>
      <c r="Y2374" s="5" t="s">
        <v>8209</v>
      </c>
      <c r="Z2374" s="5" t="s">
        <v>2239</v>
      </c>
      <c r="AC2374" s="5">
        <v>44</v>
      </c>
      <c r="AD2374" s="5" t="s">
        <v>286</v>
      </c>
      <c r="AE2374" s="5" t="s">
        <v>287</v>
      </c>
      <c r="AJ2374" s="5" t="s">
        <v>34</v>
      </c>
      <c r="AK2374" s="5" t="s">
        <v>35</v>
      </c>
      <c r="AL2374" s="5" t="s">
        <v>2646</v>
      </c>
      <c r="AM2374" s="5" t="s">
        <v>2647</v>
      </c>
      <c r="AT2374" s="5" t="s">
        <v>1931</v>
      </c>
      <c r="AU2374" s="5" t="s">
        <v>1932</v>
      </c>
      <c r="AV2374" s="5" t="s">
        <v>1279</v>
      </c>
      <c r="AW2374" s="5" t="s">
        <v>1280</v>
      </c>
      <c r="BG2374" s="5" t="s">
        <v>1931</v>
      </c>
      <c r="BH2374" s="5" t="s">
        <v>1932</v>
      </c>
      <c r="BI2374" s="5" t="s">
        <v>8210</v>
      </c>
      <c r="BJ2374" s="5" t="s">
        <v>8211</v>
      </c>
      <c r="BK2374" s="5" t="s">
        <v>259</v>
      </c>
      <c r="BL2374" s="5" t="s">
        <v>260</v>
      </c>
      <c r="BM2374" s="5" t="s">
        <v>8212</v>
      </c>
      <c r="BN2374" s="5" t="s">
        <v>8213</v>
      </c>
      <c r="BO2374" s="5" t="s">
        <v>1931</v>
      </c>
      <c r="BP2374" s="5" t="s">
        <v>1932</v>
      </c>
      <c r="BQ2374" s="5" t="s">
        <v>4239</v>
      </c>
      <c r="BR2374" s="5" t="s">
        <v>8950</v>
      </c>
      <c r="BS2374" s="5" t="s">
        <v>221</v>
      </c>
      <c r="BT2374" s="5" t="s">
        <v>222</v>
      </c>
    </row>
    <row r="2375" spans="1:73" ht="13.5" customHeight="1">
      <c r="A2375" s="7" t="str">
        <f>HYPERLINK("http://kyu.snu.ac.kr/sdhj/index.jsp?type=hj/GK14619_00IM0001_061a.jpg","1792_수북면_061a")</f>
        <v>1792_수북면_061a</v>
      </c>
      <c r="B2375" s="4">
        <v>1792</v>
      </c>
      <c r="C2375" s="4" t="s">
        <v>97</v>
      </c>
      <c r="D2375" s="4" t="s">
        <v>98</v>
      </c>
      <c r="E2375" s="4">
        <v>2374</v>
      </c>
      <c r="F2375" s="5">
        <v>7</v>
      </c>
      <c r="G2375" s="5" t="s">
        <v>4744</v>
      </c>
      <c r="H2375" s="5" t="s">
        <v>4745</v>
      </c>
      <c r="I2375" s="5">
        <v>46</v>
      </c>
      <c r="L2375" s="5">
        <v>7</v>
      </c>
      <c r="M2375" s="4" t="s">
        <v>8207</v>
      </c>
      <c r="N2375" s="4" t="s">
        <v>8208</v>
      </c>
      <c r="S2375" s="5" t="s">
        <v>101</v>
      </c>
      <c r="T2375" s="5" t="s">
        <v>102</v>
      </c>
      <c r="W2375" s="5" t="s">
        <v>949</v>
      </c>
      <c r="X2375" s="5" t="s">
        <v>950</v>
      </c>
      <c r="Y2375" s="5" t="s">
        <v>104</v>
      </c>
      <c r="Z2375" s="5" t="s">
        <v>105</v>
      </c>
      <c r="AC2375" s="5">
        <v>34</v>
      </c>
      <c r="AD2375" s="5" t="s">
        <v>747</v>
      </c>
      <c r="AE2375" s="5" t="s">
        <v>748</v>
      </c>
      <c r="AJ2375" s="5" t="s">
        <v>34</v>
      </c>
      <c r="AK2375" s="5" t="s">
        <v>35</v>
      </c>
      <c r="AL2375" s="5" t="s">
        <v>108</v>
      </c>
      <c r="AM2375" s="5" t="s">
        <v>8658</v>
      </c>
      <c r="AT2375" s="5" t="s">
        <v>1931</v>
      </c>
      <c r="AU2375" s="5" t="s">
        <v>1932</v>
      </c>
      <c r="AV2375" s="5" t="s">
        <v>5886</v>
      </c>
      <c r="AW2375" s="5" t="s">
        <v>5887</v>
      </c>
      <c r="BG2375" s="5" t="s">
        <v>1931</v>
      </c>
      <c r="BH2375" s="5" t="s">
        <v>1932</v>
      </c>
      <c r="BI2375" s="5" t="s">
        <v>1234</v>
      </c>
      <c r="BJ2375" s="5" t="s">
        <v>1235</v>
      </c>
      <c r="BK2375" s="5" t="s">
        <v>1931</v>
      </c>
      <c r="BL2375" s="5" t="s">
        <v>1932</v>
      </c>
      <c r="BM2375" s="5" t="s">
        <v>5983</v>
      </c>
      <c r="BN2375" s="5" t="s">
        <v>5984</v>
      </c>
      <c r="BO2375" s="5" t="s">
        <v>1931</v>
      </c>
      <c r="BP2375" s="5" t="s">
        <v>1932</v>
      </c>
      <c r="BQ2375" s="5" t="s">
        <v>5890</v>
      </c>
      <c r="BR2375" s="5" t="s">
        <v>9200</v>
      </c>
      <c r="BS2375" s="5" t="s">
        <v>108</v>
      </c>
      <c r="BT2375" s="5" t="s">
        <v>8894</v>
      </c>
    </row>
    <row r="2376" spans="1:73" ht="13.5" customHeight="1">
      <c r="A2376" s="7" t="str">
        <f>HYPERLINK("http://kyu.snu.ac.kr/sdhj/index.jsp?type=hj/GK14619_00IM0001_061a.jpg","1792_수북면_061a")</f>
        <v>1792_수북면_061a</v>
      </c>
      <c r="B2376" s="4">
        <v>1792</v>
      </c>
      <c r="C2376" s="4" t="s">
        <v>97</v>
      </c>
      <c r="D2376" s="4" t="s">
        <v>98</v>
      </c>
      <c r="E2376" s="4">
        <v>2375</v>
      </c>
      <c r="F2376" s="5">
        <v>7</v>
      </c>
      <c r="G2376" s="5" t="s">
        <v>4744</v>
      </c>
      <c r="H2376" s="5" t="s">
        <v>4745</v>
      </c>
      <c r="I2376" s="5">
        <v>46</v>
      </c>
      <c r="L2376" s="5">
        <v>7</v>
      </c>
      <c r="M2376" s="4" t="s">
        <v>8207</v>
      </c>
      <c r="N2376" s="4" t="s">
        <v>8208</v>
      </c>
      <c r="S2376" s="5" t="s">
        <v>118</v>
      </c>
      <c r="T2376" s="5" t="s">
        <v>119</v>
      </c>
      <c r="Y2376" s="5" t="s">
        <v>8214</v>
      </c>
      <c r="Z2376" s="5" t="s">
        <v>8215</v>
      </c>
      <c r="AC2376" s="5">
        <v>10</v>
      </c>
      <c r="AD2376" s="5" t="s">
        <v>1281</v>
      </c>
      <c r="AE2376" s="5" t="s">
        <v>1282</v>
      </c>
    </row>
    <row r="2377" spans="1:73" ht="13.5" customHeight="1">
      <c r="A2377" s="7" t="str">
        <f>HYPERLINK("http://kyu.snu.ac.kr/sdhj/index.jsp?type=hj/GK14619_00IM0001_061a.jpg","1792_수북면_061a")</f>
        <v>1792_수북면_061a</v>
      </c>
      <c r="B2377" s="4">
        <v>1792</v>
      </c>
      <c r="C2377" s="4" t="s">
        <v>97</v>
      </c>
      <c r="D2377" s="4" t="s">
        <v>98</v>
      </c>
      <c r="E2377" s="4">
        <v>2376</v>
      </c>
      <c r="F2377" s="5">
        <v>7</v>
      </c>
      <c r="G2377" s="5" t="s">
        <v>4744</v>
      </c>
      <c r="H2377" s="5" t="s">
        <v>4745</v>
      </c>
      <c r="I2377" s="5">
        <v>46</v>
      </c>
      <c r="L2377" s="5">
        <v>7</v>
      </c>
      <c r="M2377" s="4" t="s">
        <v>8207</v>
      </c>
      <c r="N2377" s="4" t="s">
        <v>8208</v>
      </c>
      <c r="S2377" s="5" t="s">
        <v>274</v>
      </c>
      <c r="T2377" s="5" t="s">
        <v>9058</v>
      </c>
      <c r="Y2377" s="5" t="s">
        <v>8216</v>
      </c>
      <c r="Z2377" s="5" t="s">
        <v>8217</v>
      </c>
      <c r="AC2377" s="5">
        <v>8</v>
      </c>
      <c r="AD2377" s="5" t="s">
        <v>394</v>
      </c>
      <c r="AE2377" s="5" t="s">
        <v>395</v>
      </c>
    </row>
    <row r="2378" spans="1:73" ht="13.5" customHeight="1">
      <c r="A2378" s="7" t="str">
        <f>HYPERLINK("http://kyu.snu.ac.kr/sdhj/index.jsp?type=hj/GK14619_00IM0001_061a.jpg","1792_수북면_061a")</f>
        <v>1792_수북면_061a</v>
      </c>
      <c r="B2378" s="4">
        <v>1792</v>
      </c>
      <c r="C2378" s="4" t="s">
        <v>97</v>
      </c>
      <c r="D2378" s="4" t="s">
        <v>98</v>
      </c>
      <c r="E2378" s="4">
        <v>2377</v>
      </c>
      <c r="F2378" s="5">
        <v>8</v>
      </c>
      <c r="G2378" s="5" t="s">
        <v>8218</v>
      </c>
      <c r="H2378" s="5" t="s">
        <v>8219</v>
      </c>
      <c r="I2378" s="5">
        <v>1</v>
      </c>
      <c r="L2378" s="5">
        <v>1</v>
      </c>
      <c r="M2378" s="4" t="s">
        <v>6509</v>
      </c>
      <c r="N2378" s="4" t="s">
        <v>6510</v>
      </c>
      <c r="T2378" s="5" t="s">
        <v>9276</v>
      </c>
      <c r="U2378" s="5" t="s">
        <v>8220</v>
      </c>
      <c r="V2378" s="5" t="s">
        <v>9551</v>
      </c>
      <c r="W2378" s="5" t="s">
        <v>103</v>
      </c>
      <c r="X2378" s="5" t="s">
        <v>9552</v>
      </c>
      <c r="Y2378" s="5" t="s">
        <v>1492</v>
      </c>
      <c r="Z2378" s="5" t="s">
        <v>1493</v>
      </c>
      <c r="AC2378" s="5">
        <v>70</v>
      </c>
      <c r="AD2378" s="5" t="s">
        <v>1281</v>
      </c>
      <c r="AE2378" s="5" t="s">
        <v>1282</v>
      </c>
      <c r="AT2378" s="5" t="s">
        <v>8221</v>
      </c>
      <c r="AU2378" s="5" t="s">
        <v>8222</v>
      </c>
      <c r="AV2378" s="5" t="s">
        <v>8223</v>
      </c>
      <c r="AW2378" s="5" t="s">
        <v>8224</v>
      </c>
      <c r="BG2378" s="5" t="s">
        <v>8221</v>
      </c>
      <c r="BH2378" s="5" t="s">
        <v>8222</v>
      </c>
      <c r="BI2378" s="5" t="s">
        <v>8225</v>
      </c>
      <c r="BJ2378" s="5" t="s">
        <v>8226</v>
      </c>
      <c r="BK2378" s="5" t="s">
        <v>8221</v>
      </c>
      <c r="BL2378" s="5" t="s">
        <v>8222</v>
      </c>
      <c r="BM2378" s="5" t="s">
        <v>8227</v>
      </c>
      <c r="BN2378" s="5" t="s">
        <v>8228</v>
      </c>
      <c r="BO2378" s="5" t="s">
        <v>8221</v>
      </c>
      <c r="BP2378" s="5" t="s">
        <v>8222</v>
      </c>
      <c r="BQ2378" s="5" t="s">
        <v>8229</v>
      </c>
      <c r="BR2378" s="5" t="s">
        <v>8230</v>
      </c>
      <c r="BS2378" s="5" t="s">
        <v>2942</v>
      </c>
      <c r="BT2378" s="5" t="s">
        <v>2943</v>
      </c>
      <c r="BU2378" s="5" t="s">
        <v>9553</v>
      </c>
    </row>
    <row r="2379" spans="1:73" ht="13.5" customHeight="1">
      <c r="A2379" s="7" t="str">
        <f>HYPERLINK("http://kyu.snu.ac.kr/sdhj/index.jsp?type=hj/GK14619_00IM0001_061a.jpg","1792_수북면_061a")</f>
        <v>1792_수북면_061a</v>
      </c>
      <c r="B2379" s="4">
        <v>1792</v>
      </c>
      <c r="C2379" s="4" t="s">
        <v>97</v>
      </c>
      <c r="D2379" s="4" t="s">
        <v>98</v>
      </c>
      <c r="E2379" s="4">
        <v>2378</v>
      </c>
      <c r="F2379" s="5">
        <v>8</v>
      </c>
      <c r="G2379" s="5" t="s">
        <v>8218</v>
      </c>
      <c r="H2379" s="5" t="s">
        <v>8219</v>
      </c>
      <c r="I2379" s="5">
        <v>1</v>
      </c>
      <c r="L2379" s="5">
        <v>1</v>
      </c>
      <c r="M2379" s="4" t="s">
        <v>6509</v>
      </c>
      <c r="N2379" s="4" t="s">
        <v>6510</v>
      </c>
      <c r="S2379" s="5" t="s">
        <v>101</v>
      </c>
      <c r="T2379" s="5" t="s">
        <v>102</v>
      </c>
      <c r="W2379" s="5" t="s">
        <v>266</v>
      </c>
      <c r="X2379" s="5" t="s">
        <v>267</v>
      </c>
      <c r="Y2379" s="5" t="s">
        <v>8231</v>
      </c>
      <c r="Z2379" s="5" t="s">
        <v>8232</v>
      </c>
      <c r="AC2379" s="5">
        <v>56</v>
      </c>
      <c r="AD2379" s="5" t="s">
        <v>368</v>
      </c>
      <c r="AE2379" s="5" t="s">
        <v>369</v>
      </c>
      <c r="AJ2379" s="5" t="s">
        <v>34</v>
      </c>
      <c r="AK2379" s="5" t="s">
        <v>35</v>
      </c>
      <c r="AL2379" s="5" t="s">
        <v>221</v>
      </c>
      <c r="AM2379" s="5" t="s">
        <v>222</v>
      </c>
      <c r="AT2379" s="5" t="s">
        <v>8221</v>
      </c>
      <c r="AU2379" s="5" t="s">
        <v>8222</v>
      </c>
      <c r="AV2379" s="5" t="s">
        <v>8233</v>
      </c>
      <c r="AW2379" s="5" t="s">
        <v>8234</v>
      </c>
      <c r="BG2379" s="5" t="s">
        <v>8221</v>
      </c>
      <c r="BH2379" s="5" t="s">
        <v>8222</v>
      </c>
      <c r="BI2379" s="5" t="s">
        <v>923</v>
      </c>
      <c r="BJ2379" s="5" t="s">
        <v>924</v>
      </c>
      <c r="BK2379" s="5" t="s">
        <v>8221</v>
      </c>
      <c r="BL2379" s="5" t="s">
        <v>8222</v>
      </c>
      <c r="BM2379" s="5" t="s">
        <v>8235</v>
      </c>
      <c r="BN2379" s="5" t="s">
        <v>8236</v>
      </c>
      <c r="BO2379" s="5" t="s">
        <v>8221</v>
      </c>
      <c r="BP2379" s="5" t="s">
        <v>8222</v>
      </c>
      <c r="BQ2379" s="5" t="s">
        <v>8237</v>
      </c>
      <c r="BR2379" s="5" t="s">
        <v>8238</v>
      </c>
      <c r="BS2379" s="5" t="s">
        <v>221</v>
      </c>
      <c r="BT2379" s="5" t="s">
        <v>222</v>
      </c>
    </row>
    <row r="2380" spans="1:73" ht="13.5" customHeight="1">
      <c r="A2380" s="7" t="str">
        <f>HYPERLINK("http://kyu.snu.ac.kr/sdhj/index.jsp?type=hj/GK14619_00IM0001_061a.jpg","1792_수북면_061a")</f>
        <v>1792_수북면_061a</v>
      </c>
      <c r="B2380" s="4">
        <v>1792</v>
      </c>
      <c r="C2380" s="4" t="s">
        <v>97</v>
      </c>
      <c r="D2380" s="4" t="s">
        <v>98</v>
      </c>
      <c r="E2380" s="4">
        <v>2379</v>
      </c>
      <c r="F2380" s="5">
        <v>8</v>
      </c>
      <c r="G2380" s="5" t="s">
        <v>8218</v>
      </c>
      <c r="H2380" s="5" t="s">
        <v>8219</v>
      </c>
      <c r="I2380" s="5">
        <v>1</v>
      </c>
      <c r="L2380" s="5">
        <v>1</v>
      </c>
      <c r="M2380" s="4" t="s">
        <v>6509</v>
      </c>
      <c r="N2380" s="4" t="s">
        <v>6510</v>
      </c>
      <c r="S2380" s="5" t="s">
        <v>118</v>
      </c>
      <c r="T2380" s="5" t="s">
        <v>119</v>
      </c>
      <c r="U2380" s="5" t="s">
        <v>8221</v>
      </c>
      <c r="V2380" s="5" t="s">
        <v>8222</v>
      </c>
      <c r="Y2380" s="5" t="s">
        <v>2564</v>
      </c>
      <c r="Z2380" s="5" t="s">
        <v>2565</v>
      </c>
      <c r="AC2380" s="5">
        <v>45</v>
      </c>
      <c r="AD2380" s="5" t="s">
        <v>937</v>
      </c>
      <c r="AE2380" s="5" t="s">
        <v>938</v>
      </c>
    </row>
    <row r="2381" spans="1:73" ht="13.5" customHeight="1">
      <c r="A2381" s="7" t="str">
        <f>HYPERLINK("http://kyu.snu.ac.kr/sdhj/index.jsp?type=hj/GK14619_00IM0001_061a.jpg","1792_수북면_061a")</f>
        <v>1792_수북면_061a</v>
      </c>
      <c r="B2381" s="4">
        <v>1792</v>
      </c>
      <c r="C2381" s="4" t="s">
        <v>97</v>
      </c>
      <c r="D2381" s="4" t="s">
        <v>98</v>
      </c>
      <c r="E2381" s="4">
        <v>2380</v>
      </c>
      <c r="F2381" s="5">
        <v>8</v>
      </c>
      <c r="G2381" s="5" t="s">
        <v>8218</v>
      </c>
      <c r="H2381" s="5" t="s">
        <v>8219</v>
      </c>
      <c r="I2381" s="5">
        <v>1</v>
      </c>
      <c r="L2381" s="5">
        <v>1</v>
      </c>
      <c r="M2381" s="4" t="s">
        <v>6509</v>
      </c>
      <c r="N2381" s="4" t="s">
        <v>6510</v>
      </c>
      <c r="S2381" s="5" t="s">
        <v>270</v>
      </c>
      <c r="T2381" s="5" t="s">
        <v>271</v>
      </c>
      <c r="Y2381" s="5" t="s">
        <v>8231</v>
      </c>
      <c r="Z2381" s="5" t="s">
        <v>8232</v>
      </c>
      <c r="AC2381" s="5">
        <v>44</v>
      </c>
      <c r="AD2381" s="5" t="s">
        <v>286</v>
      </c>
      <c r="AE2381" s="5" t="s">
        <v>287</v>
      </c>
      <c r="BU2381" s="5" t="s">
        <v>8239</v>
      </c>
    </row>
  </sheetData>
  <sortState ref="A2:BU2381">
    <sortCondition ref="E2:E238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2012-02-22T12:06:32Z</dcterms:created>
  <dcterms:modified xsi:type="dcterms:W3CDTF">2014-08-17T03:38:44Z</dcterms:modified>
</cp:coreProperties>
</file>